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comments3.xml" ContentType="application/vnd.openxmlformats-officedocument.spreadsheetml.comments+xml"/>
  <Override PartName="/xl/threadedComments/threadedComment3.xml" ContentType="application/vnd.ms-excel.threaded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filterPrivacy="1" defaultThemeVersion="124226"/>
  <xr:revisionPtr revIDLastSave="7285" documentId="13_ncr:1_{9A66D734-519F-48C1-A15E-43FAA63A9C47}" xr6:coauthVersionLast="47" xr6:coauthVersionMax="47" xr10:uidLastSave="{917D80AC-7DC6-4875-870F-0A072D77395F}"/>
  <bookViews>
    <workbookView xWindow="-120" yWindow="-120" windowWidth="30960" windowHeight="16800" tabRatio="829" xr2:uid="{00000000-000D-0000-FFFF-FFFF00000000}"/>
  </bookViews>
  <sheets>
    <sheet name="BIP Deutschland" sheetId="7" r:id="rId1"/>
    <sheet name="BIP Weltwirtschaft" sheetId="8" r:id="rId2"/>
    <sheet name="BIP-Wachstum Länder Welt" sheetId="5" r:id="rId3"/>
    <sheet name="Welthandel" sheetId="6" r:id="rId4"/>
    <sheet name="Erwerbstätigkeit Deutschland" sheetId="11" r:id="rId5"/>
    <sheet name="Arbeitslosigkeit Deutschland" sheetId="13" r:id="rId6"/>
    <sheet name="Inflation Deutschland" sheetId="14" r:id="rId7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Z26" i="14" l="1"/>
  <c r="GA26" i="14"/>
  <c r="GB26" i="14"/>
  <c r="GC26" i="14"/>
  <c r="GD26" i="14"/>
  <c r="GE26" i="14"/>
  <c r="GF26" i="14"/>
  <c r="GG26" i="14"/>
  <c r="GH26" i="14"/>
  <c r="GI26" i="14"/>
  <c r="GJ26" i="14"/>
  <c r="GK26" i="14"/>
  <c r="GL26" i="14"/>
  <c r="GM26" i="14"/>
  <c r="GN26" i="14"/>
  <c r="GO26" i="14"/>
  <c r="GP26" i="14"/>
  <c r="GQ26" i="14"/>
  <c r="GR26" i="14"/>
  <c r="GS26" i="14"/>
  <c r="GT26" i="14"/>
  <c r="GU26" i="14"/>
  <c r="GV26" i="14"/>
  <c r="GW26" i="14"/>
  <c r="GX26" i="14"/>
  <c r="GY26" i="14"/>
  <c r="GZ26" i="14"/>
  <c r="HA26" i="14"/>
  <c r="HB26" i="14"/>
  <c r="HC26" i="14"/>
  <c r="HD26" i="14"/>
  <c r="HE26" i="14"/>
  <c r="HF26" i="14"/>
  <c r="HG26" i="14"/>
  <c r="HH26" i="14"/>
  <c r="HI26" i="14"/>
  <c r="HJ26" i="14"/>
  <c r="HK26" i="14"/>
  <c r="HL26" i="14"/>
  <c r="HM26" i="14"/>
  <c r="FZ27" i="14"/>
  <c r="GA27" i="14"/>
  <c r="GB27" i="14"/>
  <c r="GC27" i="14"/>
  <c r="GD27" i="14"/>
  <c r="GE27" i="14"/>
  <c r="GF27" i="14"/>
  <c r="GG27" i="14"/>
  <c r="GH27" i="14"/>
  <c r="GI27" i="14"/>
  <c r="GJ27" i="14"/>
  <c r="GK27" i="14"/>
  <c r="GL27" i="14"/>
  <c r="GM27" i="14"/>
  <c r="GN27" i="14"/>
  <c r="GO27" i="14"/>
  <c r="GP27" i="14"/>
  <c r="GQ27" i="14"/>
  <c r="GR27" i="14"/>
  <c r="GS27" i="14"/>
  <c r="GT27" i="14"/>
  <c r="GU27" i="14"/>
  <c r="GV27" i="14"/>
  <c r="GW27" i="14"/>
  <c r="GX27" i="14"/>
  <c r="GY27" i="14"/>
  <c r="GZ27" i="14"/>
  <c r="HA27" i="14"/>
  <c r="HB27" i="14"/>
  <c r="HC27" i="14"/>
  <c r="HD27" i="14"/>
  <c r="HE27" i="14"/>
  <c r="HF27" i="14"/>
  <c r="HG27" i="14"/>
  <c r="HH27" i="14"/>
  <c r="HI27" i="14"/>
  <c r="HJ27" i="14"/>
  <c r="HK27" i="14"/>
  <c r="HL27" i="14"/>
  <c r="HM27" i="14"/>
  <c r="FZ28" i="14"/>
  <c r="GA28" i="14"/>
  <c r="GB28" i="14"/>
  <c r="GC28" i="14"/>
  <c r="GD28" i="14"/>
  <c r="GE28" i="14"/>
  <c r="GF28" i="14"/>
  <c r="GG28" i="14"/>
  <c r="GH28" i="14"/>
  <c r="GI28" i="14"/>
  <c r="GJ28" i="14"/>
  <c r="GK28" i="14"/>
  <c r="GL28" i="14"/>
  <c r="GM28" i="14"/>
  <c r="GN28" i="14"/>
  <c r="GO28" i="14"/>
  <c r="GP28" i="14"/>
  <c r="GQ28" i="14"/>
  <c r="GR28" i="14"/>
  <c r="GS28" i="14"/>
  <c r="GT28" i="14"/>
  <c r="GU28" i="14"/>
  <c r="GV28" i="14"/>
  <c r="GW28" i="14"/>
  <c r="GX28" i="14"/>
  <c r="GY28" i="14"/>
  <c r="GZ28" i="14"/>
  <c r="HA28" i="14"/>
  <c r="HB28" i="14"/>
  <c r="HC28" i="14"/>
  <c r="HD28" i="14"/>
  <c r="HE28" i="14"/>
  <c r="HF28" i="14"/>
  <c r="HG28" i="14"/>
  <c r="HH28" i="14"/>
  <c r="HI28" i="14"/>
  <c r="HJ28" i="14"/>
  <c r="HK28" i="14"/>
  <c r="HL28" i="14"/>
  <c r="HM28" i="14"/>
  <c r="FZ29" i="14"/>
  <c r="GA29" i="14"/>
  <c r="GB29" i="14"/>
  <c r="GC29" i="14"/>
  <c r="GD29" i="14"/>
  <c r="GE29" i="14"/>
  <c r="GF29" i="14"/>
  <c r="GG29" i="14"/>
  <c r="GH29" i="14"/>
  <c r="GI29" i="14"/>
  <c r="GJ29" i="14"/>
  <c r="GK29" i="14"/>
  <c r="GL29" i="14"/>
  <c r="GM29" i="14"/>
  <c r="GN29" i="14"/>
  <c r="GO29" i="14"/>
  <c r="GP29" i="14"/>
  <c r="GQ29" i="14"/>
  <c r="GR29" i="14"/>
  <c r="GS29" i="14"/>
  <c r="GT29" i="14"/>
  <c r="GU29" i="14"/>
  <c r="GV29" i="14"/>
  <c r="GW29" i="14"/>
  <c r="GX29" i="14"/>
  <c r="GY29" i="14"/>
  <c r="GZ29" i="14"/>
  <c r="HA29" i="14"/>
  <c r="HB29" i="14"/>
  <c r="HC29" i="14"/>
  <c r="HD29" i="14"/>
  <c r="HE29" i="14"/>
  <c r="HF29" i="14"/>
  <c r="HG29" i="14"/>
  <c r="HH29" i="14"/>
  <c r="HI29" i="14"/>
  <c r="HJ29" i="14"/>
  <c r="HK29" i="14"/>
  <c r="HL29" i="14"/>
  <c r="HM29" i="14"/>
  <c r="FZ16" i="14"/>
  <c r="GA16" i="14"/>
  <c r="GB16" i="14"/>
  <c r="GC16" i="14"/>
  <c r="GD16" i="14"/>
  <c r="GE16" i="14"/>
  <c r="GF16" i="14"/>
  <c r="GG16" i="14"/>
  <c r="GH16" i="14"/>
  <c r="GI16" i="14"/>
  <c r="GJ16" i="14"/>
  <c r="GK16" i="14"/>
  <c r="GL16" i="14"/>
  <c r="GM16" i="14"/>
  <c r="GN16" i="14"/>
  <c r="GO16" i="14"/>
  <c r="GP16" i="14"/>
  <c r="GQ16" i="14"/>
  <c r="GR16" i="14"/>
  <c r="GS16" i="14"/>
  <c r="GT16" i="14"/>
  <c r="GU16" i="14"/>
  <c r="GV16" i="14"/>
  <c r="GW16" i="14"/>
  <c r="GX16" i="14"/>
  <c r="GY16" i="14"/>
  <c r="GZ16" i="14"/>
  <c r="HA16" i="14"/>
  <c r="HB16" i="14"/>
  <c r="HC16" i="14"/>
  <c r="HD16" i="14"/>
  <c r="HE16" i="14"/>
  <c r="HF16" i="14"/>
  <c r="HG16" i="14"/>
  <c r="HH16" i="14"/>
  <c r="HI16" i="14"/>
  <c r="HJ16" i="14"/>
  <c r="HK16" i="14"/>
  <c r="HL16" i="14"/>
  <c r="HM16" i="14"/>
  <c r="FZ17" i="14"/>
  <c r="GA17" i="14"/>
  <c r="GB17" i="14"/>
  <c r="GC17" i="14"/>
  <c r="GD17" i="14"/>
  <c r="GE17" i="14"/>
  <c r="GF17" i="14"/>
  <c r="GG17" i="14"/>
  <c r="GH17" i="14"/>
  <c r="GI17" i="14"/>
  <c r="GJ17" i="14"/>
  <c r="GK17" i="14"/>
  <c r="GL17" i="14"/>
  <c r="GM17" i="14"/>
  <c r="GN17" i="14"/>
  <c r="GO17" i="14"/>
  <c r="GP17" i="14"/>
  <c r="GQ17" i="14"/>
  <c r="GR17" i="14"/>
  <c r="GS17" i="14"/>
  <c r="GT17" i="14"/>
  <c r="GU17" i="14"/>
  <c r="GV17" i="14"/>
  <c r="GW17" i="14"/>
  <c r="GX17" i="14"/>
  <c r="GY17" i="14"/>
  <c r="GZ17" i="14"/>
  <c r="HA17" i="14"/>
  <c r="HB17" i="14"/>
  <c r="HC17" i="14"/>
  <c r="HD17" i="14"/>
  <c r="HE17" i="14"/>
  <c r="HF17" i="14"/>
  <c r="HG17" i="14"/>
  <c r="HH17" i="14"/>
  <c r="HI17" i="14"/>
  <c r="HJ17" i="14"/>
  <c r="HK17" i="14"/>
  <c r="HL17" i="14"/>
  <c r="HM17" i="14"/>
  <c r="FZ18" i="14"/>
  <c r="GA18" i="14"/>
  <c r="GB18" i="14"/>
  <c r="GC18" i="14"/>
  <c r="GD18" i="14"/>
  <c r="GE18" i="14"/>
  <c r="GF18" i="14"/>
  <c r="GG18" i="14"/>
  <c r="GH18" i="14"/>
  <c r="GI18" i="14"/>
  <c r="GJ18" i="14"/>
  <c r="GK18" i="14"/>
  <c r="GL18" i="14"/>
  <c r="GM18" i="14"/>
  <c r="GN18" i="14"/>
  <c r="GO18" i="14"/>
  <c r="GP18" i="14"/>
  <c r="GQ18" i="14"/>
  <c r="GR18" i="14"/>
  <c r="GS18" i="14"/>
  <c r="GT18" i="14"/>
  <c r="GU18" i="14"/>
  <c r="GV18" i="14"/>
  <c r="GW18" i="14"/>
  <c r="GX18" i="14"/>
  <c r="GY18" i="14"/>
  <c r="GZ18" i="14"/>
  <c r="HA18" i="14"/>
  <c r="HB18" i="14"/>
  <c r="HC18" i="14"/>
  <c r="HD18" i="14"/>
  <c r="HE18" i="14"/>
  <c r="HF18" i="14"/>
  <c r="HG18" i="14"/>
  <c r="HH18" i="14"/>
  <c r="HI18" i="14"/>
  <c r="HJ18" i="14"/>
  <c r="HK18" i="14"/>
  <c r="HL18" i="14"/>
  <c r="HM18" i="14"/>
  <c r="FZ19" i="14"/>
  <c r="GA19" i="14"/>
  <c r="GB19" i="14"/>
  <c r="GC19" i="14"/>
  <c r="GD19" i="14"/>
  <c r="GE19" i="14"/>
  <c r="GF19" i="14"/>
  <c r="GG19" i="14"/>
  <c r="GH19" i="14"/>
  <c r="GI19" i="14"/>
  <c r="GJ19" i="14"/>
  <c r="GK19" i="14"/>
  <c r="GL19" i="14"/>
  <c r="GM19" i="14"/>
  <c r="GN19" i="14"/>
  <c r="GO19" i="14"/>
  <c r="GP19" i="14"/>
  <c r="GQ19" i="14"/>
  <c r="GR19" i="14"/>
  <c r="GS19" i="14"/>
  <c r="GT19" i="14"/>
  <c r="GU19" i="14"/>
  <c r="GV19" i="14"/>
  <c r="GW19" i="14"/>
  <c r="GX19" i="14"/>
  <c r="GY19" i="14"/>
  <c r="GZ19" i="14"/>
  <c r="HA19" i="14"/>
  <c r="HB19" i="14"/>
  <c r="HC19" i="14"/>
  <c r="HD19" i="14"/>
  <c r="HE19" i="14"/>
  <c r="HF19" i="14"/>
  <c r="HG19" i="14"/>
  <c r="HH19" i="14"/>
  <c r="HI19" i="14"/>
  <c r="HJ19" i="14"/>
  <c r="HK19" i="14"/>
  <c r="HL19" i="14"/>
  <c r="HM19" i="14"/>
  <c r="HL11" i="13"/>
  <c r="HL12" i="13"/>
  <c r="HL13" i="13"/>
  <c r="HL14" i="13"/>
  <c r="HM11" i="13"/>
  <c r="HM12" i="13"/>
  <c r="HM13" i="13"/>
  <c r="HM14" i="13"/>
  <c r="FZ11" i="13"/>
  <c r="GA11" i="13"/>
  <c r="GB11" i="13"/>
  <c r="GC11" i="13"/>
  <c r="GD11" i="13"/>
  <c r="GE11" i="13"/>
  <c r="GF11" i="13"/>
  <c r="GG11" i="13"/>
  <c r="GH11" i="13"/>
  <c r="GI11" i="13"/>
  <c r="GJ11" i="13"/>
  <c r="GK11" i="13"/>
  <c r="GL11" i="13"/>
  <c r="GM11" i="13"/>
  <c r="GN11" i="13"/>
  <c r="GO11" i="13"/>
  <c r="GP11" i="13"/>
  <c r="GQ11" i="13"/>
  <c r="GR11" i="13"/>
  <c r="GS11" i="13"/>
  <c r="GT11" i="13"/>
  <c r="GU11" i="13"/>
  <c r="GV11" i="13"/>
  <c r="GW11" i="13"/>
  <c r="GX11" i="13"/>
  <c r="GY11" i="13"/>
  <c r="GZ11" i="13"/>
  <c r="HA11" i="13"/>
  <c r="HB11" i="13"/>
  <c r="HC11" i="13"/>
  <c r="HD11" i="13"/>
  <c r="HE11" i="13"/>
  <c r="HF11" i="13"/>
  <c r="HG11" i="13"/>
  <c r="HH11" i="13"/>
  <c r="HI11" i="13"/>
  <c r="HJ11" i="13"/>
  <c r="HK11" i="13"/>
  <c r="FZ12" i="13"/>
  <c r="GA12" i="13"/>
  <c r="GB12" i="13"/>
  <c r="GC12" i="13"/>
  <c r="GD12" i="13"/>
  <c r="GE12" i="13"/>
  <c r="GF12" i="13"/>
  <c r="GG12" i="13"/>
  <c r="GH12" i="13"/>
  <c r="GI12" i="13"/>
  <c r="GJ12" i="13"/>
  <c r="GK12" i="13"/>
  <c r="GL12" i="13"/>
  <c r="GM12" i="13"/>
  <c r="GN12" i="13"/>
  <c r="GO12" i="13"/>
  <c r="GP12" i="13"/>
  <c r="GQ12" i="13"/>
  <c r="GR12" i="13"/>
  <c r="GS12" i="13"/>
  <c r="GT12" i="13"/>
  <c r="GU12" i="13"/>
  <c r="GV12" i="13"/>
  <c r="GW12" i="13"/>
  <c r="GX12" i="13"/>
  <c r="GY12" i="13"/>
  <c r="GZ12" i="13"/>
  <c r="HA12" i="13"/>
  <c r="HB12" i="13"/>
  <c r="HC12" i="13"/>
  <c r="HD12" i="13"/>
  <c r="HE12" i="13"/>
  <c r="HF12" i="13"/>
  <c r="HG12" i="13"/>
  <c r="HH12" i="13"/>
  <c r="HI12" i="13"/>
  <c r="HJ12" i="13"/>
  <c r="HK12" i="13"/>
  <c r="FZ13" i="13"/>
  <c r="GA13" i="13"/>
  <c r="GB13" i="13"/>
  <c r="GC13" i="13"/>
  <c r="GD13" i="13"/>
  <c r="GE13" i="13"/>
  <c r="GF13" i="13"/>
  <c r="GG13" i="13"/>
  <c r="GH13" i="13"/>
  <c r="GI13" i="13"/>
  <c r="GJ13" i="13"/>
  <c r="GK13" i="13"/>
  <c r="GL13" i="13"/>
  <c r="GM13" i="13"/>
  <c r="GN13" i="13"/>
  <c r="GO13" i="13"/>
  <c r="GP13" i="13"/>
  <c r="GQ13" i="13"/>
  <c r="GR13" i="13"/>
  <c r="GS13" i="13"/>
  <c r="GT13" i="13"/>
  <c r="GU13" i="13"/>
  <c r="GV13" i="13"/>
  <c r="GW13" i="13"/>
  <c r="GX13" i="13"/>
  <c r="GY13" i="13"/>
  <c r="GZ13" i="13"/>
  <c r="HA13" i="13"/>
  <c r="HB13" i="13"/>
  <c r="HC13" i="13"/>
  <c r="HD13" i="13"/>
  <c r="HE13" i="13"/>
  <c r="HF13" i="13"/>
  <c r="HG13" i="13"/>
  <c r="HH13" i="13"/>
  <c r="HI13" i="13"/>
  <c r="HJ13" i="13"/>
  <c r="HK13" i="13"/>
  <c r="FZ14" i="13"/>
  <c r="GA14" i="13"/>
  <c r="GB14" i="13"/>
  <c r="GC14" i="13"/>
  <c r="GD14" i="13"/>
  <c r="GE14" i="13"/>
  <c r="GF14" i="13"/>
  <c r="GG14" i="13"/>
  <c r="GH14" i="13"/>
  <c r="GI14" i="13"/>
  <c r="GJ14" i="13"/>
  <c r="GK14" i="13"/>
  <c r="GL14" i="13"/>
  <c r="GM14" i="13"/>
  <c r="GN14" i="13"/>
  <c r="GO14" i="13"/>
  <c r="GP14" i="13"/>
  <c r="GQ14" i="13"/>
  <c r="GR14" i="13"/>
  <c r="GS14" i="13"/>
  <c r="GT14" i="13"/>
  <c r="GU14" i="13"/>
  <c r="GV14" i="13"/>
  <c r="GW14" i="13"/>
  <c r="GX14" i="13"/>
  <c r="GY14" i="13"/>
  <c r="GZ14" i="13"/>
  <c r="HA14" i="13"/>
  <c r="HB14" i="13"/>
  <c r="HC14" i="13"/>
  <c r="HD14" i="13"/>
  <c r="HE14" i="13"/>
  <c r="HF14" i="13"/>
  <c r="HG14" i="13"/>
  <c r="HH14" i="13"/>
  <c r="HI14" i="13"/>
  <c r="HJ14" i="13"/>
  <c r="HK14" i="13"/>
  <c r="FZ11" i="11"/>
  <c r="GA11" i="11"/>
  <c r="GB11" i="11"/>
  <c r="GC11" i="11"/>
  <c r="GD11" i="11"/>
  <c r="GE11" i="11"/>
  <c r="GF11" i="11"/>
  <c r="GG11" i="11"/>
  <c r="GH11" i="11"/>
  <c r="GI11" i="11"/>
  <c r="GJ11" i="11"/>
  <c r="GK11" i="11"/>
  <c r="GL11" i="11"/>
  <c r="GM11" i="11"/>
  <c r="GN11" i="11"/>
  <c r="GO11" i="11"/>
  <c r="GP11" i="11"/>
  <c r="GQ11" i="11"/>
  <c r="GR11" i="11"/>
  <c r="GS11" i="11"/>
  <c r="GT11" i="11"/>
  <c r="GU11" i="11"/>
  <c r="GV11" i="11"/>
  <c r="GW11" i="11"/>
  <c r="GX11" i="11"/>
  <c r="GY11" i="11"/>
  <c r="GZ11" i="11"/>
  <c r="HA11" i="11"/>
  <c r="HB11" i="11"/>
  <c r="HC11" i="11"/>
  <c r="HD11" i="11"/>
  <c r="HE11" i="11"/>
  <c r="HF11" i="11"/>
  <c r="HG11" i="11"/>
  <c r="HH11" i="11"/>
  <c r="HI11" i="11"/>
  <c r="HJ11" i="11"/>
  <c r="HK11" i="11"/>
  <c r="HL11" i="11"/>
  <c r="HM11" i="11"/>
  <c r="FZ12" i="11"/>
  <c r="GA12" i="11"/>
  <c r="GB12" i="11"/>
  <c r="GC12" i="11"/>
  <c r="GD12" i="11"/>
  <c r="GE12" i="11"/>
  <c r="GF12" i="11"/>
  <c r="GG12" i="11"/>
  <c r="GH12" i="11"/>
  <c r="GI12" i="11"/>
  <c r="GJ12" i="11"/>
  <c r="GK12" i="11"/>
  <c r="GL12" i="11"/>
  <c r="GM12" i="11"/>
  <c r="GN12" i="11"/>
  <c r="GO12" i="11"/>
  <c r="GP12" i="11"/>
  <c r="GQ12" i="11"/>
  <c r="GR12" i="11"/>
  <c r="GS12" i="11"/>
  <c r="GT12" i="11"/>
  <c r="GU12" i="11"/>
  <c r="GV12" i="11"/>
  <c r="GW12" i="11"/>
  <c r="GX12" i="11"/>
  <c r="GY12" i="11"/>
  <c r="GZ12" i="11"/>
  <c r="HA12" i="11"/>
  <c r="HB12" i="11"/>
  <c r="HC12" i="11"/>
  <c r="HD12" i="11"/>
  <c r="HE12" i="11"/>
  <c r="HF12" i="11"/>
  <c r="HG12" i="11"/>
  <c r="HH12" i="11"/>
  <c r="HI12" i="11"/>
  <c r="HJ12" i="11"/>
  <c r="HK12" i="11"/>
  <c r="HL12" i="11"/>
  <c r="HM12" i="11"/>
  <c r="FZ13" i="11"/>
  <c r="GA13" i="11"/>
  <c r="GB13" i="11"/>
  <c r="GC13" i="11"/>
  <c r="GD13" i="11"/>
  <c r="GE13" i="11"/>
  <c r="GF13" i="11"/>
  <c r="GG13" i="11"/>
  <c r="GH13" i="11"/>
  <c r="GI13" i="11"/>
  <c r="GJ13" i="11"/>
  <c r="GK13" i="11"/>
  <c r="GL13" i="11"/>
  <c r="GM13" i="11"/>
  <c r="GN13" i="11"/>
  <c r="GO13" i="11"/>
  <c r="GP13" i="11"/>
  <c r="GQ13" i="11"/>
  <c r="GR13" i="11"/>
  <c r="GS13" i="11"/>
  <c r="GT13" i="11"/>
  <c r="GU13" i="11"/>
  <c r="GV13" i="11"/>
  <c r="GW13" i="11"/>
  <c r="GX13" i="11"/>
  <c r="GY13" i="11"/>
  <c r="GZ13" i="11"/>
  <c r="HA13" i="11"/>
  <c r="HB13" i="11"/>
  <c r="HC13" i="11"/>
  <c r="HD13" i="11"/>
  <c r="HE13" i="11"/>
  <c r="HF13" i="11"/>
  <c r="HG13" i="11"/>
  <c r="HH13" i="11"/>
  <c r="HI13" i="11"/>
  <c r="HJ13" i="11"/>
  <c r="HK13" i="11"/>
  <c r="HL13" i="11"/>
  <c r="HM13" i="11"/>
  <c r="FZ14" i="11"/>
  <c r="GA14" i="11"/>
  <c r="GB14" i="11"/>
  <c r="GC14" i="11"/>
  <c r="GD14" i="11"/>
  <c r="GE14" i="11"/>
  <c r="GF14" i="11"/>
  <c r="GG14" i="11"/>
  <c r="GH14" i="11"/>
  <c r="GI14" i="11"/>
  <c r="GJ14" i="11"/>
  <c r="GK14" i="11"/>
  <c r="GL14" i="11"/>
  <c r="GM14" i="11"/>
  <c r="GN14" i="11"/>
  <c r="GO14" i="11"/>
  <c r="GP14" i="11"/>
  <c r="GQ14" i="11"/>
  <c r="GR14" i="11"/>
  <c r="GS14" i="11"/>
  <c r="GT14" i="11"/>
  <c r="GU14" i="11"/>
  <c r="GV14" i="11"/>
  <c r="GW14" i="11"/>
  <c r="GX14" i="11"/>
  <c r="GY14" i="11"/>
  <c r="GZ14" i="11"/>
  <c r="HA14" i="11"/>
  <c r="HB14" i="11"/>
  <c r="HC14" i="11"/>
  <c r="HD14" i="11"/>
  <c r="HE14" i="11"/>
  <c r="HF14" i="11"/>
  <c r="HG14" i="11"/>
  <c r="HH14" i="11"/>
  <c r="HI14" i="11"/>
  <c r="HJ14" i="11"/>
  <c r="HK14" i="11"/>
  <c r="HL14" i="11"/>
  <c r="HM14" i="11"/>
  <c r="EP18" i="6"/>
  <c r="EQ18" i="6"/>
  <c r="ER18" i="6"/>
  <c r="ES18" i="6"/>
  <c r="ET18" i="6"/>
  <c r="EU18" i="6"/>
  <c r="EV18" i="6"/>
  <c r="EW18" i="6"/>
  <c r="EX18" i="6"/>
  <c r="EY18" i="6"/>
  <c r="EZ18" i="6"/>
  <c r="FA18" i="6"/>
  <c r="FB18" i="6"/>
  <c r="FC18" i="6"/>
  <c r="FD18" i="6"/>
  <c r="FE18" i="6"/>
  <c r="FF18" i="6"/>
  <c r="FG18" i="6"/>
  <c r="FH18" i="6"/>
  <c r="FI18" i="6"/>
  <c r="FJ18" i="6"/>
  <c r="FK18" i="6"/>
  <c r="FL18" i="6"/>
  <c r="FM18" i="6"/>
  <c r="FN18" i="6"/>
  <c r="FO18" i="6"/>
  <c r="FP18" i="6"/>
  <c r="FQ18" i="6"/>
  <c r="FR18" i="6"/>
  <c r="FS18" i="6"/>
  <c r="FT18" i="6"/>
  <c r="FU18" i="6"/>
  <c r="FV18" i="6"/>
  <c r="FW18" i="6"/>
  <c r="FX18" i="6"/>
  <c r="FY18" i="6"/>
  <c r="FZ18" i="6"/>
  <c r="GA18" i="6"/>
  <c r="GB18" i="6"/>
  <c r="GC18" i="6"/>
  <c r="HL19" i="8"/>
  <c r="HL18" i="8"/>
  <c r="HL17" i="8"/>
  <c r="HL16" i="8"/>
  <c r="GC16" i="8"/>
  <c r="GD16" i="8"/>
  <c r="GE16" i="8"/>
  <c r="GF16" i="8"/>
  <c r="GG16" i="8"/>
  <c r="GH16" i="8"/>
  <c r="GI16" i="8"/>
  <c r="GJ16" i="8"/>
  <c r="GK16" i="8"/>
  <c r="GL16" i="8"/>
  <c r="GM16" i="8"/>
  <c r="GN16" i="8"/>
  <c r="GO16" i="8"/>
  <c r="GP16" i="8"/>
  <c r="GQ16" i="8"/>
  <c r="GR16" i="8"/>
  <c r="GS16" i="8"/>
  <c r="GT16" i="8"/>
  <c r="GU16" i="8"/>
  <c r="GV16" i="8"/>
  <c r="GW16" i="8"/>
  <c r="GX16" i="8"/>
  <c r="GY16" i="8"/>
  <c r="GZ16" i="8"/>
  <c r="HA16" i="8"/>
  <c r="HB16" i="8"/>
  <c r="HC16" i="8"/>
  <c r="HD16" i="8"/>
  <c r="HE16" i="8"/>
  <c r="HF16" i="8"/>
  <c r="HG16" i="8"/>
  <c r="HH16" i="8"/>
  <c r="HI16" i="8"/>
  <c r="GC17" i="8"/>
  <c r="GD17" i="8"/>
  <c r="GE17" i="8"/>
  <c r="GF17" i="8"/>
  <c r="GG17" i="8"/>
  <c r="GH17" i="8"/>
  <c r="GI17" i="8"/>
  <c r="GJ17" i="8"/>
  <c r="GK17" i="8"/>
  <c r="GL17" i="8"/>
  <c r="GM17" i="8"/>
  <c r="GN17" i="8"/>
  <c r="GO17" i="8"/>
  <c r="GP17" i="8"/>
  <c r="GQ17" i="8"/>
  <c r="GR17" i="8"/>
  <c r="GS17" i="8"/>
  <c r="GT17" i="8"/>
  <c r="GU17" i="8"/>
  <c r="GV17" i="8"/>
  <c r="GW17" i="8"/>
  <c r="GX17" i="8"/>
  <c r="GY17" i="8"/>
  <c r="GZ17" i="8"/>
  <c r="HA17" i="8"/>
  <c r="HB17" i="8"/>
  <c r="HC17" i="8"/>
  <c r="HD17" i="8"/>
  <c r="HE17" i="8"/>
  <c r="HF17" i="8"/>
  <c r="HG17" i="8"/>
  <c r="HH17" i="8"/>
  <c r="HI17" i="8"/>
  <c r="GC18" i="8"/>
  <c r="GD18" i="8"/>
  <c r="GE18" i="8"/>
  <c r="GF18" i="8"/>
  <c r="GG18" i="8"/>
  <c r="GH18" i="8"/>
  <c r="GI18" i="8"/>
  <c r="GJ18" i="8"/>
  <c r="GK18" i="8"/>
  <c r="GL18" i="8"/>
  <c r="GM18" i="8"/>
  <c r="GN18" i="8"/>
  <c r="GO18" i="8"/>
  <c r="GP18" i="8"/>
  <c r="GQ18" i="8"/>
  <c r="GR18" i="8"/>
  <c r="GS18" i="8"/>
  <c r="GT18" i="8"/>
  <c r="GU18" i="8"/>
  <c r="GV18" i="8"/>
  <c r="GW18" i="8"/>
  <c r="GX18" i="8"/>
  <c r="GY18" i="8"/>
  <c r="GZ18" i="8"/>
  <c r="HA18" i="8"/>
  <c r="HB18" i="8"/>
  <c r="HC18" i="8"/>
  <c r="HD18" i="8"/>
  <c r="HE18" i="8"/>
  <c r="HF18" i="8"/>
  <c r="HG18" i="8"/>
  <c r="HH18" i="8"/>
  <c r="HI18" i="8"/>
  <c r="GC19" i="8"/>
  <c r="GD19" i="8"/>
  <c r="GE19" i="8"/>
  <c r="GF19" i="8"/>
  <c r="GG19" i="8"/>
  <c r="GH19" i="8"/>
  <c r="GI19" i="8"/>
  <c r="GJ19" i="8"/>
  <c r="GK19" i="8"/>
  <c r="GL19" i="8"/>
  <c r="GM19" i="8"/>
  <c r="GN19" i="8"/>
  <c r="GO19" i="8"/>
  <c r="GP19" i="8"/>
  <c r="GQ19" i="8"/>
  <c r="GR19" i="8"/>
  <c r="GS19" i="8"/>
  <c r="GT19" i="8"/>
  <c r="GU19" i="8"/>
  <c r="GV19" i="8"/>
  <c r="GW19" i="8"/>
  <c r="GX19" i="8"/>
  <c r="GY19" i="8"/>
  <c r="GZ19" i="8"/>
  <c r="HA19" i="8"/>
  <c r="HB19" i="8"/>
  <c r="HC19" i="8"/>
  <c r="HD19" i="8"/>
  <c r="HE19" i="8"/>
  <c r="HF19" i="8"/>
  <c r="HG19" i="8"/>
  <c r="HH19" i="8"/>
  <c r="HI19" i="8"/>
  <c r="GB19" i="8"/>
  <c r="GA19" i="8"/>
  <c r="FZ19" i="8"/>
  <c r="GB18" i="8"/>
  <c r="GA18" i="8"/>
  <c r="FZ18" i="8"/>
  <c r="GB17" i="8"/>
  <c r="GA17" i="8"/>
  <c r="FZ17" i="8"/>
  <c r="GB16" i="8"/>
  <c r="GA16" i="8"/>
  <c r="FZ16" i="8"/>
  <c r="HI26" i="7"/>
  <c r="HH26" i="7"/>
  <c r="HG26" i="7"/>
  <c r="HI25" i="7"/>
  <c r="HH25" i="7"/>
  <c r="HG25" i="7"/>
  <c r="HI24" i="7"/>
  <c r="HH24" i="7"/>
  <c r="HG24" i="7"/>
  <c r="HI23" i="7"/>
  <c r="HH23" i="7"/>
  <c r="HG23" i="7"/>
  <c r="HF26" i="7"/>
  <c r="HE26" i="7"/>
  <c r="HD26" i="7"/>
  <c r="HF25" i="7"/>
  <c r="HE25" i="7"/>
  <c r="HD25" i="7"/>
  <c r="HF24" i="7"/>
  <c r="HE24" i="7"/>
  <c r="HD24" i="7"/>
  <c r="HF23" i="7"/>
  <c r="HE23" i="7"/>
  <c r="HD23" i="7"/>
  <c r="HC26" i="7"/>
  <c r="HB26" i="7"/>
  <c r="HA26" i="7"/>
  <c r="HC25" i="7"/>
  <c r="HB25" i="7"/>
  <c r="HA25" i="7"/>
  <c r="HC24" i="7"/>
  <c r="HB24" i="7"/>
  <c r="HA24" i="7"/>
  <c r="HC23" i="7"/>
  <c r="HB23" i="7"/>
  <c r="HA23" i="7"/>
  <c r="GZ26" i="7"/>
  <c r="GY26" i="7"/>
  <c r="GX26" i="7"/>
  <c r="GZ25" i="7"/>
  <c r="GY25" i="7"/>
  <c r="GX25" i="7"/>
  <c r="GZ24" i="7"/>
  <c r="GY24" i="7"/>
  <c r="GX24" i="7"/>
  <c r="GZ23" i="7"/>
  <c r="GY23" i="7"/>
  <c r="GX23" i="7"/>
  <c r="GW26" i="7"/>
  <c r="GV26" i="7"/>
  <c r="GU26" i="7"/>
  <c r="GW25" i="7"/>
  <c r="GV25" i="7"/>
  <c r="GU25" i="7"/>
  <c r="GW24" i="7"/>
  <c r="GV24" i="7"/>
  <c r="GU24" i="7"/>
  <c r="GW23" i="7"/>
  <c r="GV23" i="7"/>
  <c r="GU23" i="7"/>
  <c r="GT26" i="7"/>
  <c r="GS26" i="7"/>
  <c r="GR26" i="7"/>
  <c r="GT25" i="7"/>
  <c r="GS25" i="7"/>
  <c r="GR25" i="7"/>
  <c r="GT24" i="7"/>
  <c r="GS24" i="7"/>
  <c r="GR24" i="7"/>
  <c r="GT23" i="7"/>
  <c r="GS23" i="7"/>
  <c r="GR23" i="7"/>
  <c r="GQ26" i="7"/>
  <c r="GP26" i="7"/>
  <c r="GO26" i="7"/>
  <c r="GQ25" i="7"/>
  <c r="GP25" i="7"/>
  <c r="GO25" i="7"/>
  <c r="GQ24" i="7"/>
  <c r="GP24" i="7"/>
  <c r="GO24" i="7"/>
  <c r="GQ23" i="7"/>
  <c r="GP23" i="7"/>
  <c r="GO23" i="7"/>
  <c r="GN26" i="7"/>
  <c r="GM26" i="7"/>
  <c r="GL26" i="7"/>
  <c r="GN25" i="7"/>
  <c r="GM25" i="7"/>
  <c r="GL25" i="7"/>
  <c r="GN24" i="7"/>
  <c r="GM24" i="7"/>
  <c r="GL24" i="7"/>
  <c r="GN23" i="7"/>
  <c r="GM23" i="7"/>
  <c r="GL23" i="7"/>
  <c r="GK26" i="7"/>
  <c r="GJ26" i="7"/>
  <c r="GI26" i="7"/>
  <c r="GK25" i="7"/>
  <c r="GJ25" i="7"/>
  <c r="GI25" i="7"/>
  <c r="GK24" i="7"/>
  <c r="GJ24" i="7"/>
  <c r="GI24" i="7"/>
  <c r="GK23" i="7"/>
  <c r="GJ23" i="7"/>
  <c r="GI23" i="7"/>
  <c r="GH26" i="7"/>
  <c r="GG26" i="7"/>
  <c r="GF26" i="7"/>
  <c r="GH25" i="7"/>
  <c r="GG25" i="7"/>
  <c r="GF25" i="7"/>
  <c r="GH24" i="7"/>
  <c r="GG24" i="7"/>
  <c r="GF24" i="7"/>
  <c r="GH23" i="7"/>
  <c r="GG23" i="7"/>
  <c r="GF23" i="7"/>
  <c r="GE26" i="7"/>
  <c r="GD26" i="7"/>
  <c r="GC26" i="7"/>
  <c r="GE25" i="7"/>
  <c r="GD25" i="7"/>
  <c r="GC25" i="7"/>
  <c r="GE24" i="7"/>
  <c r="GD24" i="7"/>
  <c r="GC24" i="7"/>
  <c r="GE23" i="7"/>
  <c r="GD23" i="7"/>
  <c r="GC23" i="7"/>
  <c r="GB26" i="7"/>
  <c r="GA26" i="7"/>
  <c r="FZ26" i="7"/>
  <c r="GB25" i="7"/>
  <c r="GA25" i="7"/>
  <c r="FZ25" i="7"/>
  <c r="GB24" i="7"/>
  <c r="GA24" i="7"/>
  <c r="FZ24" i="7"/>
  <c r="GB23" i="7"/>
  <c r="GA23" i="7"/>
  <c r="FZ23" i="7"/>
  <c r="HL23" i="7"/>
  <c r="HL24" i="7"/>
  <c r="HL25" i="7"/>
  <c r="HL26" i="7"/>
  <c r="FY29" i="14" l="1"/>
  <c r="FX29" i="14"/>
  <c r="FW29" i="14"/>
  <c r="FV29" i="14"/>
  <c r="FU29" i="14"/>
  <c r="FT29" i="14"/>
  <c r="FS29" i="14"/>
  <c r="FR29" i="14"/>
  <c r="FQ29" i="14"/>
  <c r="FP29" i="14"/>
  <c r="FO29" i="14"/>
  <c r="FN29" i="14"/>
  <c r="FM29" i="14"/>
  <c r="FL29" i="14"/>
  <c r="FK29" i="14"/>
  <c r="FJ29" i="14"/>
  <c r="FI29" i="14"/>
  <c r="FH29" i="14"/>
  <c r="FG29" i="14"/>
  <c r="FF29" i="14"/>
  <c r="FE29" i="14"/>
  <c r="FD29" i="14"/>
  <c r="FC29" i="14"/>
  <c r="FB29" i="14"/>
  <c r="FA29" i="14"/>
  <c r="EZ29" i="14"/>
  <c r="EY29" i="14"/>
  <c r="EX29" i="14"/>
  <c r="EW29" i="14"/>
  <c r="EV29" i="14"/>
  <c r="EU29" i="14"/>
  <c r="ET29" i="14"/>
  <c r="ES29" i="14"/>
  <c r="ER29" i="14"/>
  <c r="EQ29" i="14"/>
  <c r="EP29" i="14"/>
  <c r="EO29" i="14"/>
  <c r="EN29" i="14"/>
  <c r="EM29" i="14"/>
  <c r="EL29" i="14"/>
  <c r="EK29" i="14"/>
  <c r="EJ29" i="14"/>
  <c r="EI29" i="14"/>
  <c r="EH29" i="14"/>
  <c r="EG29" i="14"/>
  <c r="EF29" i="14"/>
  <c r="EE29" i="14"/>
  <c r="ED29" i="14"/>
  <c r="EC29" i="14"/>
  <c r="EB29" i="14"/>
  <c r="EA29" i="14"/>
  <c r="DZ29" i="14"/>
  <c r="DY29" i="14"/>
  <c r="DX29" i="14"/>
  <c r="DW29" i="14"/>
  <c r="DV29" i="14"/>
  <c r="DU29" i="14"/>
  <c r="DT29" i="14"/>
  <c r="DS29" i="14"/>
  <c r="DR29" i="14"/>
  <c r="DQ29" i="14"/>
  <c r="DP29" i="14"/>
  <c r="DO29" i="14"/>
  <c r="DN29" i="14"/>
  <c r="DM29" i="14"/>
  <c r="DL29" i="14"/>
  <c r="DK29" i="14"/>
  <c r="DJ29" i="14"/>
  <c r="DI29" i="14"/>
  <c r="DH29" i="14"/>
  <c r="DG29" i="14"/>
  <c r="FY28" i="14"/>
  <c r="FX28" i="14"/>
  <c r="FW28" i="14"/>
  <c r="FV28" i="14"/>
  <c r="FU28" i="14"/>
  <c r="FT28" i="14"/>
  <c r="FS28" i="14"/>
  <c r="FR28" i="14"/>
  <c r="FQ28" i="14"/>
  <c r="FP28" i="14"/>
  <c r="FO28" i="14"/>
  <c r="FN28" i="14"/>
  <c r="FM28" i="14"/>
  <c r="FL28" i="14"/>
  <c r="FK28" i="14"/>
  <c r="FJ28" i="14"/>
  <c r="FI28" i="14"/>
  <c r="FH28" i="14"/>
  <c r="FG28" i="14"/>
  <c r="FF28" i="14"/>
  <c r="FE28" i="14"/>
  <c r="FD28" i="14"/>
  <c r="FC28" i="14"/>
  <c r="FB28" i="14"/>
  <c r="FA28" i="14"/>
  <c r="EZ28" i="14"/>
  <c r="EY28" i="14"/>
  <c r="EX28" i="14"/>
  <c r="EW28" i="14"/>
  <c r="EV28" i="14"/>
  <c r="EU28" i="14"/>
  <c r="ET28" i="14"/>
  <c r="ES28" i="14"/>
  <c r="ER28" i="14"/>
  <c r="EQ28" i="14"/>
  <c r="EP28" i="14"/>
  <c r="EO28" i="14"/>
  <c r="EN28" i="14"/>
  <c r="EM28" i="14"/>
  <c r="EL28" i="14"/>
  <c r="EK28" i="14"/>
  <c r="EJ28" i="14"/>
  <c r="EI28" i="14"/>
  <c r="EH28" i="14"/>
  <c r="EG28" i="14"/>
  <c r="EF28" i="14"/>
  <c r="EE28" i="14"/>
  <c r="ED28" i="14"/>
  <c r="EC28" i="14"/>
  <c r="EB28" i="14"/>
  <c r="EA28" i="14"/>
  <c r="DZ28" i="14"/>
  <c r="DY28" i="14"/>
  <c r="DX28" i="14"/>
  <c r="DW28" i="14"/>
  <c r="DV28" i="14"/>
  <c r="DU28" i="14"/>
  <c r="DT28" i="14"/>
  <c r="DS28" i="14"/>
  <c r="DR28" i="14"/>
  <c r="DQ28" i="14"/>
  <c r="DP28" i="14"/>
  <c r="DO28" i="14"/>
  <c r="DN28" i="14"/>
  <c r="DM28" i="14"/>
  <c r="DL28" i="14"/>
  <c r="DK28" i="14"/>
  <c r="DJ28" i="14"/>
  <c r="DI28" i="14"/>
  <c r="DH28" i="14"/>
  <c r="DG28" i="14"/>
  <c r="FY27" i="14"/>
  <c r="FX27" i="14"/>
  <c r="FW27" i="14"/>
  <c r="FV27" i="14"/>
  <c r="FU27" i="14"/>
  <c r="FT27" i="14"/>
  <c r="FS27" i="14"/>
  <c r="FR27" i="14"/>
  <c r="FQ27" i="14"/>
  <c r="FP27" i="14"/>
  <c r="FO27" i="14"/>
  <c r="FN27" i="14"/>
  <c r="FM27" i="14"/>
  <c r="FL27" i="14"/>
  <c r="FK27" i="14"/>
  <c r="FJ27" i="14"/>
  <c r="FI27" i="14"/>
  <c r="FH27" i="14"/>
  <c r="FG27" i="14"/>
  <c r="FF27" i="14"/>
  <c r="FE27" i="14"/>
  <c r="FD27" i="14"/>
  <c r="FC27" i="14"/>
  <c r="FB27" i="14"/>
  <c r="FA27" i="14"/>
  <c r="EZ27" i="14"/>
  <c r="EY27" i="14"/>
  <c r="EX27" i="14"/>
  <c r="EW27" i="14"/>
  <c r="EV27" i="14"/>
  <c r="EU27" i="14"/>
  <c r="ET27" i="14"/>
  <c r="ES27" i="14"/>
  <c r="ER27" i="14"/>
  <c r="EQ27" i="14"/>
  <c r="EP27" i="14"/>
  <c r="EO27" i="14"/>
  <c r="EN27" i="14"/>
  <c r="EM27" i="14"/>
  <c r="EL27" i="14"/>
  <c r="EK27" i="14"/>
  <c r="EJ27" i="14"/>
  <c r="EI27" i="14"/>
  <c r="EH27" i="14"/>
  <c r="EG27" i="14"/>
  <c r="EF27" i="14"/>
  <c r="EE27" i="14"/>
  <c r="ED27" i="14"/>
  <c r="EC27" i="14"/>
  <c r="EB27" i="14"/>
  <c r="EA27" i="14"/>
  <c r="DZ27" i="14"/>
  <c r="DY27" i="14"/>
  <c r="DX27" i="14"/>
  <c r="DW27" i="14"/>
  <c r="DV27" i="14"/>
  <c r="DU27" i="14"/>
  <c r="DT27" i="14"/>
  <c r="DS27" i="14"/>
  <c r="DR27" i="14"/>
  <c r="DQ27" i="14"/>
  <c r="DP27" i="14"/>
  <c r="DO27" i="14"/>
  <c r="DN27" i="14"/>
  <c r="DM27" i="14"/>
  <c r="DL27" i="14"/>
  <c r="DK27" i="14"/>
  <c r="DJ27" i="14"/>
  <c r="DI27" i="14"/>
  <c r="DH27" i="14"/>
  <c r="DG27" i="14"/>
  <c r="FY26" i="14"/>
  <c r="FX26" i="14"/>
  <c r="FW26" i="14"/>
  <c r="FV26" i="14"/>
  <c r="FU26" i="14"/>
  <c r="FT26" i="14"/>
  <c r="FS26" i="14"/>
  <c r="FR26" i="14"/>
  <c r="FQ26" i="14"/>
  <c r="FP26" i="14"/>
  <c r="FO26" i="14"/>
  <c r="FN26" i="14"/>
  <c r="FM26" i="14"/>
  <c r="FL26" i="14"/>
  <c r="FK26" i="14"/>
  <c r="FJ26" i="14"/>
  <c r="FI26" i="14"/>
  <c r="FH26" i="14"/>
  <c r="FG26" i="14"/>
  <c r="FF26" i="14"/>
  <c r="FE26" i="14"/>
  <c r="FD26" i="14"/>
  <c r="FC26" i="14"/>
  <c r="FB26" i="14"/>
  <c r="FA26" i="14"/>
  <c r="EZ26" i="14"/>
  <c r="EY26" i="14"/>
  <c r="EX26" i="14"/>
  <c r="EW26" i="14"/>
  <c r="EV26" i="14"/>
  <c r="EU26" i="14"/>
  <c r="ET26" i="14"/>
  <c r="ES26" i="14"/>
  <c r="ER26" i="14"/>
  <c r="EQ26" i="14"/>
  <c r="EP26" i="14"/>
  <c r="EO26" i="14"/>
  <c r="EN26" i="14"/>
  <c r="EM26" i="14"/>
  <c r="EL26" i="14"/>
  <c r="EK26" i="14"/>
  <c r="EJ26" i="14"/>
  <c r="EI26" i="14"/>
  <c r="EH26" i="14"/>
  <c r="EG26" i="14"/>
  <c r="EF26" i="14"/>
  <c r="EE26" i="14"/>
  <c r="ED26" i="14"/>
  <c r="EC26" i="14"/>
  <c r="EB26" i="14"/>
  <c r="EA26" i="14"/>
  <c r="DZ26" i="14"/>
  <c r="DY26" i="14"/>
  <c r="DX26" i="14"/>
  <c r="DW26" i="14"/>
  <c r="DV26" i="14"/>
  <c r="DU26" i="14"/>
  <c r="DT26" i="14"/>
  <c r="DS26" i="14"/>
  <c r="DR26" i="14"/>
  <c r="DQ26" i="14"/>
  <c r="DP26" i="14"/>
  <c r="DO26" i="14"/>
  <c r="DN26" i="14"/>
  <c r="DM26" i="14"/>
  <c r="DL26" i="14"/>
  <c r="DK26" i="14"/>
  <c r="DJ26" i="14"/>
  <c r="DI26" i="14"/>
  <c r="DH26" i="14"/>
  <c r="DG26" i="14"/>
  <c r="DF29" i="14"/>
  <c r="DF28" i="14"/>
  <c r="DF27" i="14"/>
  <c r="DF26" i="14"/>
  <c r="DF17" i="14"/>
  <c r="DF16" i="14"/>
  <c r="HK16" i="8"/>
  <c r="HM16" i="8"/>
  <c r="HK17" i="8"/>
  <c r="HM17" i="8"/>
  <c r="HK18" i="8"/>
  <c r="HM18" i="8"/>
  <c r="HK19" i="8"/>
  <c r="HM19" i="8"/>
  <c r="DF18" i="6" l="1"/>
  <c r="DG18" i="6"/>
  <c r="DH18" i="6"/>
  <c r="DI18" i="6"/>
  <c r="DJ18" i="6"/>
  <c r="DK18" i="6"/>
  <c r="DL18" i="6"/>
  <c r="DM18" i="6"/>
  <c r="DN18" i="6"/>
  <c r="DO18" i="6"/>
  <c r="DP18" i="6"/>
  <c r="DQ18" i="6"/>
  <c r="DR18" i="6"/>
  <c r="DS18" i="6"/>
  <c r="DT18" i="6"/>
  <c r="DU18" i="6"/>
  <c r="DV18" i="6"/>
  <c r="DW18" i="6"/>
  <c r="DX18" i="6"/>
  <c r="DY18" i="6"/>
  <c r="DZ18" i="6"/>
  <c r="EA18" i="6"/>
  <c r="EB18" i="6"/>
  <c r="EC18" i="6"/>
  <c r="ED18" i="6"/>
  <c r="EE18" i="6"/>
  <c r="EF18" i="6"/>
  <c r="EG18" i="6"/>
  <c r="EH18" i="6"/>
  <c r="EI18" i="6"/>
  <c r="EJ18" i="6"/>
  <c r="EK18" i="6"/>
  <c r="EL18" i="6"/>
  <c r="EM18" i="6"/>
  <c r="EN18" i="6"/>
  <c r="EO18" i="6"/>
  <c r="B16" i="14"/>
  <c r="B26" i="14"/>
  <c r="C26" i="14"/>
  <c r="D26" i="14"/>
  <c r="E26" i="14"/>
  <c r="F26" i="14"/>
  <c r="G26" i="14"/>
  <c r="H26" i="14"/>
  <c r="I26" i="14"/>
  <c r="J26" i="14"/>
  <c r="K26" i="14"/>
  <c r="L26" i="14"/>
  <c r="M26" i="14"/>
  <c r="N26" i="14"/>
  <c r="O26" i="14"/>
  <c r="P26" i="14"/>
  <c r="Q26" i="14"/>
  <c r="R26" i="14"/>
  <c r="S26" i="14"/>
  <c r="T26" i="14"/>
  <c r="U26" i="14"/>
  <c r="V26" i="14"/>
  <c r="W26" i="14"/>
  <c r="X26" i="14"/>
  <c r="Y26" i="14"/>
  <c r="Z26" i="14"/>
  <c r="AA26" i="14"/>
  <c r="AB26" i="14"/>
  <c r="AC26" i="14"/>
  <c r="AD26" i="14"/>
  <c r="AE26" i="14"/>
  <c r="AF26" i="14"/>
  <c r="AG26" i="14"/>
  <c r="AH26" i="14"/>
  <c r="AI26" i="14"/>
  <c r="AJ26" i="14"/>
  <c r="AK26" i="14"/>
  <c r="AL26" i="14"/>
  <c r="AM26" i="14"/>
  <c r="AN26" i="14"/>
  <c r="AO26" i="14"/>
  <c r="AP26" i="14"/>
  <c r="AQ26" i="14"/>
  <c r="AR26" i="14"/>
  <c r="AS26" i="14"/>
  <c r="AT26" i="14"/>
  <c r="AU26" i="14"/>
  <c r="AV26" i="14"/>
  <c r="AW26" i="14"/>
  <c r="AX26" i="14"/>
  <c r="AY26" i="14"/>
  <c r="AZ26" i="14"/>
  <c r="BA26" i="14"/>
  <c r="BB26" i="14"/>
  <c r="BC26" i="14"/>
  <c r="BD26" i="14"/>
  <c r="BE26" i="14"/>
  <c r="BF26" i="14"/>
  <c r="BG26" i="14"/>
  <c r="BH26" i="14"/>
  <c r="BI26" i="14"/>
  <c r="BJ26" i="14"/>
  <c r="BK26" i="14"/>
  <c r="BL26" i="14"/>
  <c r="BM26" i="14"/>
  <c r="BN26" i="14"/>
  <c r="BO26" i="14"/>
  <c r="BP26" i="14"/>
  <c r="BQ26" i="14"/>
  <c r="BR26" i="14"/>
  <c r="BS26" i="14"/>
  <c r="BT26" i="14"/>
  <c r="BU26" i="14"/>
  <c r="BV26" i="14"/>
  <c r="BW26" i="14"/>
  <c r="BX26" i="14"/>
  <c r="BY26" i="14"/>
  <c r="BZ26" i="14"/>
  <c r="CA26" i="14"/>
  <c r="CB26" i="14"/>
  <c r="CC26" i="14"/>
  <c r="CD26" i="14"/>
  <c r="CE26" i="14"/>
  <c r="CF26" i="14"/>
  <c r="CG26" i="14"/>
  <c r="CH26" i="14"/>
  <c r="CI26" i="14"/>
  <c r="CJ26" i="14"/>
  <c r="CK26" i="14"/>
  <c r="CL26" i="14"/>
  <c r="CM26" i="14"/>
  <c r="CN26" i="14"/>
  <c r="CO26" i="14"/>
  <c r="CP26" i="14"/>
  <c r="CQ26" i="14"/>
  <c r="CR26" i="14"/>
  <c r="CS26" i="14"/>
  <c r="CT26" i="14"/>
  <c r="CU26" i="14"/>
  <c r="CV26" i="14"/>
  <c r="CW26" i="14"/>
  <c r="CX26" i="14"/>
  <c r="CY26" i="14"/>
  <c r="CZ26" i="14"/>
  <c r="DA26" i="14"/>
  <c r="DB26" i="14"/>
  <c r="DC26" i="14"/>
  <c r="DD26" i="14"/>
  <c r="DE26" i="14"/>
  <c r="FY19" i="14"/>
  <c r="FX19" i="14"/>
  <c r="FW19" i="14"/>
  <c r="FV19" i="14"/>
  <c r="FU19" i="14"/>
  <c r="FT19" i="14"/>
  <c r="FS19" i="14"/>
  <c r="FR19" i="14"/>
  <c r="FQ19" i="14"/>
  <c r="FP19" i="14"/>
  <c r="FO19" i="14"/>
  <c r="FN19" i="14"/>
  <c r="FM19" i="14"/>
  <c r="FL19" i="14"/>
  <c r="FK19" i="14"/>
  <c r="FJ19" i="14"/>
  <c r="FI19" i="14"/>
  <c r="FH19" i="14"/>
  <c r="FG19" i="14"/>
  <c r="FF19" i="14"/>
  <c r="FE19" i="14"/>
  <c r="FD19" i="14"/>
  <c r="FC19" i="14"/>
  <c r="FB19" i="14"/>
  <c r="FA19" i="14"/>
  <c r="EZ19" i="14"/>
  <c r="EY19" i="14"/>
  <c r="EX19" i="14"/>
  <c r="EW19" i="14"/>
  <c r="EV19" i="14"/>
  <c r="EU19" i="14"/>
  <c r="ET19" i="14"/>
  <c r="ES19" i="14"/>
  <c r="ER19" i="14"/>
  <c r="EQ19" i="14"/>
  <c r="EP19" i="14"/>
  <c r="FY18" i="14"/>
  <c r="FX18" i="14"/>
  <c r="FW18" i="14"/>
  <c r="FV18" i="14"/>
  <c r="FU18" i="14"/>
  <c r="FT18" i="14"/>
  <c r="FS18" i="14"/>
  <c r="FR18" i="14"/>
  <c r="FQ18" i="14"/>
  <c r="FP18" i="14"/>
  <c r="FO18" i="14"/>
  <c r="FN18" i="14"/>
  <c r="FM18" i="14"/>
  <c r="FL18" i="14"/>
  <c r="FK18" i="14"/>
  <c r="FJ18" i="14"/>
  <c r="FI18" i="14"/>
  <c r="FH18" i="14"/>
  <c r="FG18" i="14"/>
  <c r="FF18" i="14"/>
  <c r="FE18" i="14"/>
  <c r="FD18" i="14"/>
  <c r="FC18" i="14"/>
  <c r="FB18" i="14"/>
  <c r="FA18" i="14"/>
  <c r="EZ18" i="14"/>
  <c r="EY18" i="14"/>
  <c r="EX18" i="14"/>
  <c r="EW18" i="14"/>
  <c r="EV18" i="14"/>
  <c r="EU18" i="14"/>
  <c r="ET18" i="14"/>
  <c r="ES18" i="14"/>
  <c r="ER18" i="14"/>
  <c r="EQ18" i="14"/>
  <c r="EP18" i="14"/>
  <c r="FY17" i="14"/>
  <c r="FX17" i="14"/>
  <c r="FW17" i="14"/>
  <c r="FV17" i="14"/>
  <c r="FU17" i="14"/>
  <c r="FT17" i="14"/>
  <c r="FS17" i="14"/>
  <c r="FR17" i="14"/>
  <c r="FQ17" i="14"/>
  <c r="FP17" i="14"/>
  <c r="FO17" i="14"/>
  <c r="FN17" i="14"/>
  <c r="FM17" i="14"/>
  <c r="FL17" i="14"/>
  <c r="FK17" i="14"/>
  <c r="FJ17" i="14"/>
  <c r="FI17" i="14"/>
  <c r="FH17" i="14"/>
  <c r="FG17" i="14"/>
  <c r="FF17" i="14"/>
  <c r="FE17" i="14"/>
  <c r="FD17" i="14"/>
  <c r="FC17" i="14"/>
  <c r="FB17" i="14"/>
  <c r="FA17" i="14"/>
  <c r="EZ17" i="14"/>
  <c r="EY17" i="14"/>
  <c r="EX17" i="14"/>
  <c r="EW17" i="14"/>
  <c r="EV17" i="14"/>
  <c r="EU17" i="14"/>
  <c r="ET17" i="14"/>
  <c r="ES17" i="14"/>
  <c r="ER17" i="14"/>
  <c r="EQ17" i="14"/>
  <c r="EP17" i="14"/>
  <c r="FY16" i="14"/>
  <c r="FX16" i="14"/>
  <c r="FW16" i="14"/>
  <c r="FV16" i="14"/>
  <c r="FU16" i="14"/>
  <c r="FT16" i="14"/>
  <c r="FS16" i="14"/>
  <c r="FR16" i="14"/>
  <c r="FQ16" i="14"/>
  <c r="FP16" i="14"/>
  <c r="FO16" i="14"/>
  <c r="FN16" i="14"/>
  <c r="FM16" i="14"/>
  <c r="FL16" i="14"/>
  <c r="FK16" i="14"/>
  <c r="FJ16" i="14"/>
  <c r="FI16" i="14"/>
  <c r="FH16" i="14"/>
  <c r="FG16" i="14"/>
  <c r="FF16" i="14"/>
  <c r="FE16" i="14"/>
  <c r="FD16" i="14"/>
  <c r="FC16" i="14"/>
  <c r="FB16" i="14"/>
  <c r="FA16" i="14"/>
  <c r="EZ16" i="14"/>
  <c r="EY16" i="14"/>
  <c r="EX16" i="14"/>
  <c r="EW16" i="14"/>
  <c r="EV16" i="14"/>
  <c r="EU16" i="14"/>
  <c r="ET16" i="14"/>
  <c r="ES16" i="14"/>
  <c r="ER16" i="14"/>
  <c r="EQ16" i="14"/>
  <c r="EP16" i="14"/>
  <c r="FY14" i="13"/>
  <c r="FX14" i="13"/>
  <c r="FW14" i="13"/>
  <c r="FV14" i="13"/>
  <c r="FU14" i="13"/>
  <c r="FT14" i="13"/>
  <c r="FS14" i="13"/>
  <c r="FR14" i="13"/>
  <c r="FQ14" i="13"/>
  <c r="FP14" i="13"/>
  <c r="FO14" i="13"/>
  <c r="FN14" i="13"/>
  <c r="FM14" i="13"/>
  <c r="FL14" i="13"/>
  <c r="FK14" i="13"/>
  <c r="FJ14" i="13"/>
  <c r="FI14" i="13"/>
  <c r="FH14" i="13"/>
  <c r="FG14" i="13"/>
  <c r="FF14" i="13"/>
  <c r="FE14" i="13"/>
  <c r="FD14" i="13"/>
  <c r="FC14" i="13"/>
  <c r="FB14" i="13"/>
  <c r="FA14" i="13"/>
  <c r="EZ14" i="13"/>
  <c r="EY14" i="13"/>
  <c r="EX14" i="13"/>
  <c r="EW14" i="13"/>
  <c r="EV14" i="13"/>
  <c r="EU14" i="13"/>
  <c r="ET14" i="13"/>
  <c r="ES14" i="13"/>
  <c r="ER14" i="13"/>
  <c r="EQ14" i="13"/>
  <c r="EP14" i="13"/>
  <c r="FY13" i="13"/>
  <c r="FX13" i="13"/>
  <c r="FW13" i="13"/>
  <c r="FV13" i="13"/>
  <c r="FU13" i="13"/>
  <c r="FT13" i="13"/>
  <c r="FS13" i="13"/>
  <c r="FR13" i="13"/>
  <c r="FQ13" i="13"/>
  <c r="FP13" i="13"/>
  <c r="FO13" i="13"/>
  <c r="FN13" i="13"/>
  <c r="FM13" i="13"/>
  <c r="FL13" i="13"/>
  <c r="FK13" i="13"/>
  <c r="FJ13" i="13"/>
  <c r="FI13" i="13"/>
  <c r="FH13" i="13"/>
  <c r="FG13" i="13"/>
  <c r="FF13" i="13"/>
  <c r="FE13" i="13"/>
  <c r="FD13" i="13"/>
  <c r="FC13" i="13"/>
  <c r="FB13" i="13"/>
  <c r="FA13" i="13"/>
  <c r="EZ13" i="13"/>
  <c r="EY13" i="13"/>
  <c r="EX13" i="13"/>
  <c r="EW13" i="13"/>
  <c r="EV13" i="13"/>
  <c r="EU13" i="13"/>
  <c r="ET13" i="13"/>
  <c r="ES13" i="13"/>
  <c r="ER13" i="13"/>
  <c r="EQ13" i="13"/>
  <c r="EP13" i="13"/>
  <c r="FY12" i="13"/>
  <c r="FX12" i="13"/>
  <c r="FW12" i="13"/>
  <c r="FV12" i="13"/>
  <c r="FU12" i="13"/>
  <c r="FT12" i="13"/>
  <c r="FS12" i="13"/>
  <c r="FR12" i="13"/>
  <c r="FQ12" i="13"/>
  <c r="FP12" i="13"/>
  <c r="FO12" i="13"/>
  <c r="FN12" i="13"/>
  <c r="FM12" i="13"/>
  <c r="FL12" i="13"/>
  <c r="FK12" i="13"/>
  <c r="FJ12" i="13"/>
  <c r="FI12" i="13"/>
  <c r="FH12" i="13"/>
  <c r="FG12" i="13"/>
  <c r="FF12" i="13"/>
  <c r="FE12" i="13"/>
  <c r="FD12" i="13"/>
  <c r="FC12" i="13"/>
  <c r="FB12" i="13"/>
  <c r="FA12" i="13"/>
  <c r="EZ12" i="13"/>
  <c r="EY12" i="13"/>
  <c r="EX12" i="13"/>
  <c r="EW12" i="13"/>
  <c r="EV12" i="13"/>
  <c r="EU12" i="13"/>
  <c r="ET12" i="13"/>
  <c r="ES12" i="13"/>
  <c r="ER12" i="13"/>
  <c r="EQ12" i="13"/>
  <c r="EP12" i="13"/>
  <c r="FY11" i="13"/>
  <c r="FX11" i="13"/>
  <c r="FW11" i="13"/>
  <c r="FV11" i="13"/>
  <c r="FU11" i="13"/>
  <c r="FT11" i="13"/>
  <c r="FS11" i="13"/>
  <c r="FR11" i="13"/>
  <c r="FQ11" i="13"/>
  <c r="FP11" i="13"/>
  <c r="FO11" i="13"/>
  <c r="FN11" i="13"/>
  <c r="FM11" i="13"/>
  <c r="FL11" i="13"/>
  <c r="FK11" i="13"/>
  <c r="FJ11" i="13"/>
  <c r="FI11" i="13"/>
  <c r="FH11" i="13"/>
  <c r="FG11" i="13"/>
  <c r="FF11" i="13"/>
  <c r="FE11" i="13"/>
  <c r="FD11" i="13"/>
  <c r="FC11" i="13"/>
  <c r="FB11" i="13"/>
  <c r="FA11" i="13"/>
  <c r="EZ11" i="13"/>
  <c r="EY11" i="13"/>
  <c r="EX11" i="13"/>
  <c r="EW11" i="13"/>
  <c r="EV11" i="13"/>
  <c r="EU11" i="13"/>
  <c r="ET11" i="13"/>
  <c r="ES11" i="13"/>
  <c r="ER11" i="13"/>
  <c r="EQ11" i="13"/>
  <c r="EP11" i="13"/>
  <c r="FY14" i="11"/>
  <c r="FX14" i="11"/>
  <c r="FW14" i="11"/>
  <c r="FV14" i="11"/>
  <c r="FU14" i="11"/>
  <c r="FT14" i="11"/>
  <c r="FS14" i="11"/>
  <c r="FR14" i="11"/>
  <c r="FQ14" i="11"/>
  <c r="FP14" i="11"/>
  <c r="FO14" i="11"/>
  <c r="FN14" i="11"/>
  <c r="FM14" i="11"/>
  <c r="FL14" i="11"/>
  <c r="FK14" i="11"/>
  <c r="FJ14" i="11"/>
  <c r="FI14" i="11"/>
  <c r="FH14" i="11"/>
  <c r="FG14" i="11"/>
  <c r="FF14" i="11"/>
  <c r="FE14" i="11"/>
  <c r="FD14" i="11"/>
  <c r="FC14" i="11"/>
  <c r="FB14" i="11"/>
  <c r="FA14" i="11"/>
  <c r="EZ14" i="11"/>
  <c r="EY14" i="11"/>
  <c r="EX14" i="11"/>
  <c r="EW14" i="11"/>
  <c r="EV14" i="11"/>
  <c r="EU14" i="11"/>
  <c r="ET14" i="11"/>
  <c r="ES14" i="11"/>
  <c r="ER14" i="11"/>
  <c r="EQ14" i="11"/>
  <c r="EP14" i="11"/>
  <c r="FY13" i="11"/>
  <c r="FX13" i="11"/>
  <c r="FW13" i="11"/>
  <c r="FV13" i="11"/>
  <c r="FU13" i="11"/>
  <c r="FT13" i="11"/>
  <c r="FS13" i="11"/>
  <c r="FR13" i="11"/>
  <c r="FQ13" i="11"/>
  <c r="FP13" i="11"/>
  <c r="FO13" i="11"/>
  <c r="FN13" i="11"/>
  <c r="FM13" i="11"/>
  <c r="FL13" i="11"/>
  <c r="FK13" i="11"/>
  <c r="FJ13" i="11"/>
  <c r="FI13" i="11"/>
  <c r="FH13" i="11"/>
  <c r="FG13" i="11"/>
  <c r="FF13" i="11"/>
  <c r="FE13" i="11"/>
  <c r="FD13" i="11"/>
  <c r="FC13" i="11"/>
  <c r="FB13" i="11"/>
  <c r="FA13" i="11"/>
  <c r="EZ13" i="11"/>
  <c r="EY13" i="11"/>
  <c r="EX13" i="11"/>
  <c r="EW13" i="11"/>
  <c r="EV13" i="11"/>
  <c r="EU13" i="11"/>
  <c r="ET13" i="11"/>
  <c r="ES13" i="11"/>
  <c r="ER13" i="11"/>
  <c r="EQ13" i="11"/>
  <c r="EP13" i="11"/>
  <c r="FY12" i="11"/>
  <c r="FX12" i="11"/>
  <c r="FW12" i="11"/>
  <c r="FV12" i="11"/>
  <c r="FU12" i="11"/>
  <c r="FT12" i="11"/>
  <c r="FS12" i="11"/>
  <c r="FR12" i="11"/>
  <c r="FQ12" i="11"/>
  <c r="FP12" i="11"/>
  <c r="FO12" i="11"/>
  <c r="FN12" i="11"/>
  <c r="FM12" i="11"/>
  <c r="FL12" i="11"/>
  <c r="FK12" i="11"/>
  <c r="FJ12" i="11"/>
  <c r="FI12" i="11"/>
  <c r="FH12" i="11"/>
  <c r="FG12" i="11"/>
  <c r="FF12" i="11"/>
  <c r="FE12" i="11"/>
  <c r="FD12" i="11"/>
  <c r="FC12" i="11"/>
  <c r="FB12" i="11"/>
  <c r="FA12" i="11"/>
  <c r="EZ12" i="11"/>
  <c r="EY12" i="11"/>
  <c r="EX12" i="11"/>
  <c r="EW12" i="11"/>
  <c r="EV12" i="11"/>
  <c r="EU12" i="11"/>
  <c r="ET12" i="11"/>
  <c r="ES12" i="11"/>
  <c r="ER12" i="11"/>
  <c r="EQ12" i="11"/>
  <c r="EP12" i="11"/>
  <c r="FY11" i="11"/>
  <c r="FX11" i="11"/>
  <c r="FW11" i="11"/>
  <c r="FV11" i="11"/>
  <c r="FU11" i="11"/>
  <c r="FT11" i="11"/>
  <c r="FS11" i="11"/>
  <c r="FR11" i="11"/>
  <c r="FQ11" i="11"/>
  <c r="FP11" i="11"/>
  <c r="FO11" i="11"/>
  <c r="FN11" i="11"/>
  <c r="FM11" i="11"/>
  <c r="FL11" i="11"/>
  <c r="FK11" i="11"/>
  <c r="FJ11" i="11"/>
  <c r="FI11" i="11"/>
  <c r="FH11" i="11"/>
  <c r="FG11" i="11"/>
  <c r="FF11" i="11"/>
  <c r="FE11" i="11"/>
  <c r="FD11" i="11"/>
  <c r="FC11" i="11"/>
  <c r="FB11" i="11"/>
  <c r="FA11" i="11"/>
  <c r="EZ11" i="11"/>
  <c r="EY11" i="11"/>
  <c r="EX11" i="11"/>
  <c r="EW11" i="11"/>
  <c r="EV11" i="11"/>
  <c r="EU11" i="11"/>
  <c r="ET11" i="11"/>
  <c r="ES11" i="11"/>
  <c r="ER11" i="11"/>
  <c r="EQ11" i="11"/>
  <c r="EP11" i="11"/>
  <c r="FY19" i="8"/>
  <c r="FX19" i="8"/>
  <c r="FW19" i="8"/>
  <c r="FV19" i="8"/>
  <c r="FU19" i="8"/>
  <c r="FT19" i="8"/>
  <c r="FS19" i="8"/>
  <c r="FR19" i="8"/>
  <c r="FQ19" i="8"/>
  <c r="FP19" i="8"/>
  <c r="FO19" i="8"/>
  <c r="FN19" i="8"/>
  <c r="FM19" i="8"/>
  <c r="FL19" i="8"/>
  <c r="FK19" i="8"/>
  <c r="FJ19" i="8"/>
  <c r="FI19" i="8"/>
  <c r="FH19" i="8"/>
  <c r="FG19" i="8"/>
  <c r="FF19" i="8"/>
  <c r="FE19" i="8"/>
  <c r="FD19" i="8"/>
  <c r="FC19" i="8"/>
  <c r="FB19" i="8"/>
  <c r="FA19" i="8"/>
  <c r="EZ19" i="8"/>
  <c r="EY19" i="8"/>
  <c r="EX19" i="8"/>
  <c r="EW19" i="8"/>
  <c r="EV19" i="8"/>
  <c r="EU19" i="8"/>
  <c r="ET19" i="8"/>
  <c r="ES19" i="8"/>
  <c r="ER19" i="8"/>
  <c r="EQ19" i="8"/>
  <c r="EP19" i="8"/>
  <c r="FY18" i="8"/>
  <c r="FX18" i="8"/>
  <c r="FW18" i="8"/>
  <c r="FV18" i="8"/>
  <c r="FU18" i="8"/>
  <c r="FT18" i="8"/>
  <c r="FS18" i="8"/>
  <c r="FR18" i="8"/>
  <c r="FQ18" i="8"/>
  <c r="FP18" i="8"/>
  <c r="FO18" i="8"/>
  <c r="FN18" i="8"/>
  <c r="FM18" i="8"/>
  <c r="FL18" i="8"/>
  <c r="FK18" i="8"/>
  <c r="FJ18" i="8"/>
  <c r="FI18" i="8"/>
  <c r="FH18" i="8"/>
  <c r="FG18" i="8"/>
  <c r="FF18" i="8"/>
  <c r="FE18" i="8"/>
  <c r="FD18" i="8"/>
  <c r="FC18" i="8"/>
  <c r="FB18" i="8"/>
  <c r="FA18" i="8"/>
  <c r="EZ18" i="8"/>
  <c r="EY18" i="8"/>
  <c r="EX18" i="8"/>
  <c r="EW18" i="8"/>
  <c r="EV18" i="8"/>
  <c r="EU18" i="8"/>
  <c r="ET18" i="8"/>
  <c r="ES18" i="8"/>
  <c r="ER18" i="8"/>
  <c r="EQ18" i="8"/>
  <c r="EP18" i="8"/>
  <c r="FY17" i="8"/>
  <c r="FX17" i="8"/>
  <c r="FW17" i="8"/>
  <c r="FV17" i="8"/>
  <c r="FU17" i="8"/>
  <c r="FT17" i="8"/>
  <c r="FS17" i="8"/>
  <c r="FR17" i="8"/>
  <c r="FQ17" i="8"/>
  <c r="FP17" i="8"/>
  <c r="FO17" i="8"/>
  <c r="FN17" i="8"/>
  <c r="FM17" i="8"/>
  <c r="FL17" i="8"/>
  <c r="FK17" i="8"/>
  <c r="FJ17" i="8"/>
  <c r="FI17" i="8"/>
  <c r="FH17" i="8"/>
  <c r="FG17" i="8"/>
  <c r="FF17" i="8"/>
  <c r="FE17" i="8"/>
  <c r="FD17" i="8"/>
  <c r="FC17" i="8"/>
  <c r="FB17" i="8"/>
  <c r="FA17" i="8"/>
  <c r="EZ17" i="8"/>
  <c r="EY17" i="8"/>
  <c r="EX17" i="8"/>
  <c r="EW17" i="8"/>
  <c r="EV17" i="8"/>
  <c r="EU17" i="8"/>
  <c r="ET17" i="8"/>
  <c r="ES17" i="8"/>
  <c r="ER17" i="8"/>
  <c r="EQ17" i="8"/>
  <c r="EP17" i="8"/>
  <c r="FY16" i="8"/>
  <c r="FX16" i="8"/>
  <c r="FW16" i="8"/>
  <c r="FV16" i="8"/>
  <c r="FU16" i="8"/>
  <c r="FT16" i="8"/>
  <c r="FS16" i="8"/>
  <c r="FR16" i="8"/>
  <c r="FQ16" i="8"/>
  <c r="FP16" i="8"/>
  <c r="FO16" i="8"/>
  <c r="FN16" i="8"/>
  <c r="FM16" i="8"/>
  <c r="FL16" i="8"/>
  <c r="FK16" i="8"/>
  <c r="FJ16" i="8"/>
  <c r="FI16" i="8"/>
  <c r="FH16" i="8"/>
  <c r="FG16" i="8"/>
  <c r="FF16" i="8"/>
  <c r="FE16" i="8"/>
  <c r="FD16" i="8"/>
  <c r="FC16" i="8"/>
  <c r="FB16" i="8"/>
  <c r="FA16" i="8"/>
  <c r="EZ16" i="8"/>
  <c r="EY16" i="8"/>
  <c r="EX16" i="8"/>
  <c r="EW16" i="8"/>
  <c r="EV16" i="8"/>
  <c r="EU16" i="8"/>
  <c r="ET16" i="8"/>
  <c r="ES16" i="8"/>
  <c r="ER16" i="8"/>
  <c r="EQ16" i="8"/>
  <c r="EP16" i="8"/>
  <c r="HK23" i="7"/>
  <c r="HM23" i="7"/>
  <c r="HK24" i="7"/>
  <c r="HM24" i="7"/>
  <c r="HK25" i="7"/>
  <c r="HM25" i="7"/>
  <c r="HK26" i="7"/>
  <c r="HM26" i="7"/>
  <c r="FY26" i="7"/>
  <c r="FX26" i="7"/>
  <c r="FW26" i="7"/>
  <c r="FV26" i="7"/>
  <c r="FU26" i="7"/>
  <c r="FT26" i="7"/>
  <c r="FS26" i="7"/>
  <c r="FR26" i="7"/>
  <c r="FQ26" i="7"/>
  <c r="FP26" i="7"/>
  <c r="FO26" i="7"/>
  <c r="FN26" i="7"/>
  <c r="FM26" i="7"/>
  <c r="FL26" i="7"/>
  <c r="FK26" i="7"/>
  <c r="FJ26" i="7"/>
  <c r="FI26" i="7"/>
  <c r="FH26" i="7"/>
  <c r="FG26" i="7"/>
  <c r="FF26" i="7"/>
  <c r="FE26" i="7"/>
  <c r="FD26" i="7"/>
  <c r="FC26" i="7"/>
  <c r="FB26" i="7"/>
  <c r="FA26" i="7"/>
  <c r="EZ26" i="7"/>
  <c r="EY26" i="7"/>
  <c r="EX26" i="7"/>
  <c r="EW26" i="7"/>
  <c r="EV26" i="7"/>
  <c r="EU26" i="7"/>
  <c r="ET26" i="7"/>
  <c r="ES26" i="7"/>
  <c r="ER26" i="7"/>
  <c r="EQ26" i="7"/>
  <c r="EP26" i="7"/>
  <c r="FY25" i="7"/>
  <c r="FX25" i="7"/>
  <c r="FW25" i="7"/>
  <c r="FV25" i="7"/>
  <c r="FU25" i="7"/>
  <c r="FT25" i="7"/>
  <c r="FS25" i="7"/>
  <c r="FR25" i="7"/>
  <c r="FQ25" i="7"/>
  <c r="FP25" i="7"/>
  <c r="FO25" i="7"/>
  <c r="FN25" i="7"/>
  <c r="FM25" i="7"/>
  <c r="FL25" i="7"/>
  <c r="FK25" i="7"/>
  <c r="FJ25" i="7"/>
  <c r="FI25" i="7"/>
  <c r="FH25" i="7"/>
  <c r="FG25" i="7"/>
  <c r="FF25" i="7"/>
  <c r="FE25" i="7"/>
  <c r="FD25" i="7"/>
  <c r="FC25" i="7"/>
  <c r="FB25" i="7"/>
  <c r="FA25" i="7"/>
  <c r="EZ25" i="7"/>
  <c r="EY25" i="7"/>
  <c r="EX25" i="7"/>
  <c r="EW25" i="7"/>
  <c r="EV25" i="7"/>
  <c r="EU25" i="7"/>
  <c r="ET25" i="7"/>
  <c r="ES25" i="7"/>
  <c r="ER25" i="7"/>
  <c r="EQ25" i="7"/>
  <c r="EP25" i="7"/>
  <c r="FY24" i="7"/>
  <c r="FX24" i="7"/>
  <c r="FW24" i="7"/>
  <c r="FV24" i="7"/>
  <c r="FU24" i="7"/>
  <c r="FT24" i="7"/>
  <c r="FS24" i="7"/>
  <c r="FR24" i="7"/>
  <c r="FQ24" i="7"/>
  <c r="FP24" i="7"/>
  <c r="FO24" i="7"/>
  <c r="FN24" i="7"/>
  <c r="FM24" i="7"/>
  <c r="FL24" i="7"/>
  <c r="FK24" i="7"/>
  <c r="FJ24" i="7"/>
  <c r="FI24" i="7"/>
  <c r="FH24" i="7"/>
  <c r="FG24" i="7"/>
  <c r="FF24" i="7"/>
  <c r="FE24" i="7"/>
  <c r="FD24" i="7"/>
  <c r="FC24" i="7"/>
  <c r="FB24" i="7"/>
  <c r="FA24" i="7"/>
  <c r="EZ24" i="7"/>
  <c r="EY24" i="7"/>
  <c r="EX24" i="7"/>
  <c r="EW24" i="7"/>
  <c r="EV24" i="7"/>
  <c r="EU24" i="7"/>
  <c r="ET24" i="7"/>
  <c r="ES24" i="7"/>
  <c r="ER24" i="7"/>
  <c r="EQ24" i="7"/>
  <c r="EP24" i="7"/>
  <c r="FY23" i="7"/>
  <c r="FX23" i="7"/>
  <c r="FW23" i="7"/>
  <c r="FV23" i="7"/>
  <c r="FU23" i="7"/>
  <c r="FT23" i="7"/>
  <c r="FS23" i="7"/>
  <c r="FR23" i="7"/>
  <c r="FQ23" i="7"/>
  <c r="FP23" i="7"/>
  <c r="FO23" i="7"/>
  <c r="FN23" i="7"/>
  <c r="FM23" i="7"/>
  <c r="FL23" i="7"/>
  <c r="FK23" i="7"/>
  <c r="FJ23" i="7"/>
  <c r="FI23" i="7"/>
  <c r="FH23" i="7"/>
  <c r="FG23" i="7"/>
  <c r="FF23" i="7"/>
  <c r="FE23" i="7"/>
  <c r="FD23" i="7"/>
  <c r="FC23" i="7"/>
  <c r="FB23" i="7"/>
  <c r="FA23" i="7"/>
  <c r="EZ23" i="7"/>
  <c r="EY23" i="7"/>
  <c r="EX23" i="7"/>
  <c r="EW23" i="7"/>
  <c r="EV23" i="7"/>
  <c r="EU23" i="7"/>
  <c r="ET23" i="7"/>
  <c r="ES23" i="7"/>
  <c r="ER23" i="7"/>
  <c r="EQ23" i="7"/>
  <c r="EP23" i="7"/>
  <c r="HJ16" i="8" l="1"/>
  <c r="HJ17" i="8"/>
  <c r="HJ18" i="8"/>
  <c r="HJ19" i="8"/>
  <c r="C18" i="6"/>
  <c r="D18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AI18" i="6"/>
  <c r="AJ18" i="6"/>
  <c r="AK18" i="6"/>
  <c r="AL18" i="6"/>
  <c r="AM18" i="6"/>
  <c r="AN18" i="6"/>
  <c r="AO18" i="6"/>
  <c r="AP18" i="6"/>
  <c r="AQ18" i="6"/>
  <c r="AR18" i="6"/>
  <c r="AS18" i="6"/>
  <c r="AT18" i="6"/>
  <c r="AU18" i="6"/>
  <c r="AV18" i="6"/>
  <c r="AW18" i="6"/>
  <c r="AX18" i="6"/>
  <c r="AY18" i="6"/>
  <c r="AZ18" i="6"/>
  <c r="BA18" i="6"/>
  <c r="BB18" i="6"/>
  <c r="BC18" i="6"/>
  <c r="BD18" i="6"/>
  <c r="BE18" i="6"/>
  <c r="BF18" i="6"/>
  <c r="BG18" i="6"/>
  <c r="BH18" i="6"/>
  <c r="BI18" i="6"/>
  <c r="BJ18" i="6"/>
  <c r="BK18" i="6"/>
  <c r="BL18" i="6"/>
  <c r="BM18" i="6"/>
  <c r="BN18" i="6"/>
  <c r="BO18" i="6"/>
  <c r="BP18" i="6"/>
  <c r="BQ18" i="6"/>
  <c r="BR18" i="6"/>
  <c r="BS18" i="6"/>
  <c r="BT18" i="6"/>
  <c r="BU18" i="6"/>
  <c r="BV18" i="6"/>
  <c r="BW18" i="6"/>
  <c r="BX18" i="6"/>
  <c r="BY18" i="6"/>
  <c r="BZ18" i="6"/>
  <c r="CA18" i="6"/>
  <c r="CB18" i="6"/>
  <c r="CC18" i="6"/>
  <c r="CD18" i="6"/>
  <c r="CE18" i="6"/>
  <c r="CF18" i="6"/>
  <c r="CG18" i="6"/>
  <c r="CH18" i="6"/>
  <c r="CI18" i="6"/>
  <c r="CJ18" i="6"/>
  <c r="CK18" i="6"/>
  <c r="CL18" i="6"/>
  <c r="CM18" i="6"/>
  <c r="CN18" i="6"/>
  <c r="CO18" i="6"/>
  <c r="CP18" i="6"/>
  <c r="CQ18" i="6"/>
  <c r="CR18" i="6"/>
  <c r="CS18" i="6"/>
  <c r="CT18" i="6"/>
  <c r="CU18" i="6"/>
  <c r="CV18" i="6"/>
  <c r="CW18" i="6"/>
  <c r="CX18" i="6"/>
  <c r="CY18" i="6"/>
  <c r="CZ18" i="6"/>
  <c r="DA18" i="6"/>
  <c r="DB18" i="6"/>
  <c r="DC18" i="6"/>
  <c r="DD18" i="6"/>
  <c r="DE18" i="6"/>
  <c r="B18" i="6"/>
  <c r="DG16" i="14"/>
  <c r="DH16" i="14"/>
  <c r="DI16" i="14"/>
  <c r="DJ16" i="14"/>
  <c r="DK16" i="14"/>
  <c r="DL16" i="14"/>
  <c r="DM16" i="14"/>
  <c r="DN16" i="14"/>
  <c r="DO16" i="14"/>
  <c r="DP16" i="14"/>
  <c r="DQ16" i="14"/>
  <c r="DR16" i="14"/>
  <c r="DS16" i="14"/>
  <c r="DT16" i="14"/>
  <c r="DU16" i="14"/>
  <c r="DV16" i="14"/>
  <c r="DW16" i="14"/>
  <c r="DX16" i="14"/>
  <c r="DY16" i="14"/>
  <c r="DZ16" i="14"/>
  <c r="EA16" i="14"/>
  <c r="EB16" i="14"/>
  <c r="EC16" i="14"/>
  <c r="ED16" i="14"/>
  <c r="EE16" i="14"/>
  <c r="EF16" i="14"/>
  <c r="EG16" i="14"/>
  <c r="EH16" i="14"/>
  <c r="EI16" i="14"/>
  <c r="EJ16" i="14"/>
  <c r="EK16" i="14"/>
  <c r="EL16" i="14"/>
  <c r="EM16" i="14"/>
  <c r="EN16" i="14"/>
  <c r="EO16" i="14"/>
  <c r="DG17" i="14"/>
  <c r="DH17" i="14"/>
  <c r="DI17" i="14"/>
  <c r="DJ17" i="14"/>
  <c r="DK17" i="14"/>
  <c r="DL17" i="14"/>
  <c r="DM17" i="14"/>
  <c r="DN17" i="14"/>
  <c r="DO17" i="14"/>
  <c r="DP17" i="14"/>
  <c r="DQ17" i="14"/>
  <c r="DR17" i="14"/>
  <c r="DS17" i="14"/>
  <c r="DT17" i="14"/>
  <c r="DU17" i="14"/>
  <c r="DV17" i="14"/>
  <c r="DW17" i="14"/>
  <c r="DX17" i="14"/>
  <c r="DY17" i="14"/>
  <c r="DZ17" i="14"/>
  <c r="EA17" i="14"/>
  <c r="EB17" i="14"/>
  <c r="EC17" i="14"/>
  <c r="ED17" i="14"/>
  <c r="EE17" i="14"/>
  <c r="EF17" i="14"/>
  <c r="EG17" i="14"/>
  <c r="EH17" i="14"/>
  <c r="EI17" i="14"/>
  <c r="EJ17" i="14"/>
  <c r="EK17" i="14"/>
  <c r="EL17" i="14"/>
  <c r="EM17" i="14"/>
  <c r="EN17" i="14"/>
  <c r="EO17" i="14"/>
  <c r="DF18" i="14"/>
  <c r="DG18" i="14"/>
  <c r="DH18" i="14"/>
  <c r="DI18" i="14"/>
  <c r="DJ18" i="14"/>
  <c r="DK18" i="14"/>
  <c r="DL18" i="14"/>
  <c r="DM18" i="14"/>
  <c r="DN18" i="14"/>
  <c r="DO18" i="14"/>
  <c r="DP18" i="14"/>
  <c r="DQ18" i="14"/>
  <c r="DR18" i="14"/>
  <c r="DS18" i="14"/>
  <c r="DT18" i="14"/>
  <c r="DU18" i="14"/>
  <c r="DV18" i="14"/>
  <c r="DW18" i="14"/>
  <c r="DX18" i="14"/>
  <c r="DY18" i="14"/>
  <c r="DZ18" i="14"/>
  <c r="EA18" i="14"/>
  <c r="EB18" i="14"/>
  <c r="EC18" i="14"/>
  <c r="ED18" i="14"/>
  <c r="EE18" i="14"/>
  <c r="EF18" i="14"/>
  <c r="EG18" i="14"/>
  <c r="EH18" i="14"/>
  <c r="EI18" i="14"/>
  <c r="EJ18" i="14"/>
  <c r="EK18" i="14"/>
  <c r="EL18" i="14"/>
  <c r="EM18" i="14"/>
  <c r="EN18" i="14"/>
  <c r="EO18" i="14"/>
  <c r="DF19" i="14"/>
  <c r="DG19" i="14"/>
  <c r="DH19" i="14"/>
  <c r="DI19" i="14"/>
  <c r="DJ19" i="14"/>
  <c r="DK19" i="14"/>
  <c r="DL19" i="14"/>
  <c r="DM19" i="14"/>
  <c r="DN19" i="14"/>
  <c r="DO19" i="14"/>
  <c r="DP19" i="14"/>
  <c r="DQ19" i="14"/>
  <c r="DR19" i="14"/>
  <c r="DS19" i="14"/>
  <c r="DT19" i="14"/>
  <c r="DU19" i="14"/>
  <c r="DV19" i="14"/>
  <c r="DW19" i="14"/>
  <c r="DX19" i="14"/>
  <c r="DY19" i="14"/>
  <c r="DZ19" i="14"/>
  <c r="EA19" i="14"/>
  <c r="EB19" i="14"/>
  <c r="EC19" i="14"/>
  <c r="ED19" i="14"/>
  <c r="EE19" i="14"/>
  <c r="EF19" i="14"/>
  <c r="EG19" i="14"/>
  <c r="EH19" i="14"/>
  <c r="EI19" i="14"/>
  <c r="EJ19" i="14"/>
  <c r="EK19" i="14"/>
  <c r="EL19" i="14"/>
  <c r="EM19" i="14"/>
  <c r="EN19" i="14"/>
  <c r="EO19" i="14"/>
  <c r="DF11" i="13"/>
  <c r="DG11" i="13"/>
  <c r="DH11" i="13"/>
  <c r="DI11" i="13"/>
  <c r="DJ11" i="13"/>
  <c r="DK11" i="13"/>
  <c r="DL11" i="13"/>
  <c r="DM11" i="13"/>
  <c r="DN11" i="13"/>
  <c r="DO11" i="13"/>
  <c r="DP11" i="13"/>
  <c r="DQ11" i="13"/>
  <c r="DR11" i="13"/>
  <c r="DS11" i="13"/>
  <c r="DT11" i="13"/>
  <c r="DU11" i="13"/>
  <c r="DV11" i="13"/>
  <c r="DW11" i="13"/>
  <c r="DX11" i="13"/>
  <c r="DY11" i="13"/>
  <c r="DZ11" i="13"/>
  <c r="EA11" i="13"/>
  <c r="EB11" i="13"/>
  <c r="EC11" i="13"/>
  <c r="ED11" i="13"/>
  <c r="EE11" i="13"/>
  <c r="EF11" i="13"/>
  <c r="EG11" i="13"/>
  <c r="EH11" i="13"/>
  <c r="EI11" i="13"/>
  <c r="EJ11" i="13"/>
  <c r="EK11" i="13"/>
  <c r="EL11" i="13"/>
  <c r="EM11" i="13"/>
  <c r="EN11" i="13"/>
  <c r="EO11" i="13"/>
  <c r="DF12" i="13"/>
  <c r="DG12" i="13"/>
  <c r="DH12" i="13"/>
  <c r="DI12" i="13"/>
  <c r="DJ12" i="13"/>
  <c r="DK12" i="13"/>
  <c r="DL12" i="13"/>
  <c r="DM12" i="13"/>
  <c r="DN12" i="13"/>
  <c r="DO12" i="13"/>
  <c r="DP12" i="13"/>
  <c r="DQ12" i="13"/>
  <c r="DR12" i="13"/>
  <c r="DS12" i="13"/>
  <c r="DT12" i="13"/>
  <c r="DU12" i="13"/>
  <c r="DV12" i="13"/>
  <c r="DW12" i="13"/>
  <c r="DX12" i="13"/>
  <c r="DY12" i="13"/>
  <c r="DZ12" i="13"/>
  <c r="EA12" i="13"/>
  <c r="EB12" i="13"/>
  <c r="EC12" i="13"/>
  <c r="ED12" i="13"/>
  <c r="EE12" i="13"/>
  <c r="EF12" i="13"/>
  <c r="EG12" i="13"/>
  <c r="EH12" i="13"/>
  <c r="EI12" i="13"/>
  <c r="EJ12" i="13"/>
  <c r="EK12" i="13"/>
  <c r="EL12" i="13"/>
  <c r="EM12" i="13"/>
  <c r="EN12" i="13"/>
  <c r="EO12" i="13"/>
  <c r="DF13" i="13"/>
  <c r="DG13" i="13"/>
  <c r="DH13" i="13"/>
  <c r="DI13" i="13"/>
  <c r="DJ13" i="13"/>
  <c r="DK13" i="13"/>
  <c r="DL13" i="13"/>
  <c r="DM13" i="13"/>
  <c r="DN13" i="13"/>
  <c r="DO13" i="13"/>
  <c r="DP13" i="13"/>
  <c r="DQ13" i="13"/>
  <c r="DR13" i="13"/>
  <c r="DS13" i="13"/>
  <c r="DT13" i="13"/>
  <c r="DU13" i="13"/>
  <c r="DV13" i="13"/>
  <c r="DW13" i="13"/>
  <c r="DX13" i="13"/>
  <c r="DY13" i="13"/>
  <c r="DZ13" i="13"/>
  <c r="EA13" i="13"/>
  <c r="EB13" i="13"/>
  <c r="EC13" i="13"/>
  <c r="ED13" i="13"/>
  <c r="EE13" i="13"/>
  <c r="EF13" i="13"/>
  <c r="EG13" i="13"/>
  <c r="EH13" i="13"/>
  <c r="EI13" i="13"/>
  <c r="EJ13" i="13"/>
  <c r="EK13" i="13"/>
  <c r="EL13" i="13"/>
  <c r="EM13" i="13"/>
  <c r="EN13" i="13"/>
  <c r="EO13" i="13"/>
  <c r="DF14" i="13"/>
  <c r="DG14" i="13"/>
  <c r="DH14" i="13"/>
  <c r="DI14" i="13"/>
  <c r="DJ14" i="13"/>
  <c r="DK14" i="13"/>
  <c r="DL14" i="13"/>
  <c r="DM14" i="13"/>
  <c r="DN14" i="13"/>
  <c r="DO14" i="13"/>
  <c r="DP14" i="13"/>
  <c r="DQ14" i="13"/>
  <c r="DR14" i="13"/>
  <c r="DS14" i="13"/>
  <c r="DT14" i="13"/>
  <c r="DU14" i="13"/>
  <c r="DV14" i="13"/>
  <c r="DW14" i="13"/>
  <c r="DX14" i="13"/>
  <c r="DY14" i="13"/>
  <c r="DZ14" i="13"/>
  <c r="EA14" i="13"/>
  <c r="EB14" i="13"/>
  <c r="EC14" i="13"/>
  <c r="ED14" i="13"/>
  <c r="EE14" i="13"/>
  <c r="EF14" i="13"/>
  <c r="EG14" i="13"/>
  <c r="EH14" i="13"/>
  <c r="EI14" i="13"/>
  <c r="EJ14" i="13"/>
  <c r="EK14" i="13"/>
  <c r="EL14" i="13"/>
  <c r="EM14" i="13"/>
  <c r="EN14" i="13"/>
  <c r="EO14" i="13"/>
  <c r="DF11" i="11"/>
  <c r="DG11" i="11"/>
  <c r="DH11" i="11"/>
  <c r="DI11" i="11"/>
  <c r="DJ11" i="11"/>
  <c r="DK11" i="11"/>
  <c r="DL11" i="11"/>
  <c r="DM11" i="11"/>
  <c r="DN11" i="11"/>
  <c r="DO11" i="11"/>
  <c r="DP11" i="11"/>
  <c r="DQ11" i="11"/>
  <c r="DR11" i="11"/>
  <c r="DS11" i="11"/>
  <c r="DT11" i="11"/>
  <c r="DU11" i="11"/>
  <c r="DV11" i="11"/>
  <c r="DW11" i="11"/>
  <c r="DX11" i="11"/>
  <c r="DY11" i="11"/>
  <c r="DZ11" i="11"/>
  <c r="EA11" i="11"/>
  <c r="EB11" i="11"/>
  <c r="EC11" i="11"/>
  <c r="ED11" i="11"/>
  <c r="EE11" i="11"/>
  <c r="EF11" i="11"/>
  <c r="EG11" i="11"/>
  <c r="EH11" i="11"/>
  <c r="EI11" i="11"/>
  <c r="EJ11" i="11"/>
  <c r="EK11" i="11"/>
  <c r="EL11" i="11"/>
  <c r="EM11" i="11"/>
  <c r="EN11" i="11"/>
  <c r="EO11" i="11"/>
  <c r="DF12" i="11"/>
  <c r="DG12" i="11"/>
  <c r="DH12" i="11"/>
  <c r="DI12" i="11"/>
  <c r="DJ12" i="11"/>
  <c r="DK12" i="11"/>
  <c r="DL12" i="11"/>
  <c r="DM12" i="11"/>
  <c r="DN12" i="11"/>
  <c r="DO12" i="11"/>
  <c r="DP12" i="11"/>
  <c r="DQ12" i="11"/>
  <c r="DR12" i="11"/>
  <c r="DS12" i="11"/>
  <c r="DT12" i="11"/>
  <c r="DU12" i="11"/>
  <c r="DV12" i="11"/>
  <c r="DW12" i="11"/>
  <c r="DX12" i="11"/>
  <c r="DY12" i="11"/>
  <c r="DZ12" i="11"/>
  <c r="EA12" i="11"/>
  <c r="EB12" i="11"/>
  <c r="EC12" i="11"/>
  <c r="ED12" i="11"/>
  <c r="EE12" i="11"/>
  <c r="EF12" i="11"/>
  <c r="EG12" i="11"/>
  <c r="EH12" i="11"/>
  <c r="EI12" i="11"/>
  <c r="EJ12" i="11"/>
  <c r="EK12" i="11"/>
  <c r="EL12" i="11"/>
  <c r="EM12" i="11"/>
  <c r="EN12" i="11"/>
  <c r="EO12" i="11"/>
  <c r="DF13" i="11"/>
  <c r="DG13" i="11"/>
  <c r="DH13" i="11"/>
  <c r="DI13" i="11"/>
  <c r="DJ13" i="11"/>
  <c r="DK13" i="11"/>
  <c r="DL13" i="11"/>
  <c r="DM13" i="11"/>
  <c r="DN13" i="11"/>
  <c r="DO13" i="11"/>
  <c r="DP13" i="11"/>
  <c r="DQ13" i="11"/>
  <c r="DR13" i="11"/>
  <c r="DS13" i="11"/>
  <c r="DT13" i="11"/>
  <c r="DU13" i="11"/>
  <c r="DV13" i="11"/>
  <c r="DW13" i="11"/>
  <c r="DX13" i="11"/>
  <c r="DY13" i="11"/>
  <c r="DZ13" i="11"/>
  <c r="EA13" i="11"/>
  <c r="EB13" i="11"/>
  <c r="EC13" i="11"/>
  <c r="ED13" i="11"/>
  <c r="EE13" i="11"/>
  <c r="EF13" i="11"/>
  <c r="EG13" i="11"/>
  <c r="EH13" i="11"/>
  <c r="EI13" i="11"/>
  <c r="EJ13" i="11"/>
  <c r="EK13" i="11"/>
  <c r="EL13" i="11"/>
  <c r="EM13" i="11"/>
  <c r="EN13" i="11"/>
  <c r="EO13" i="11"/>
  <c r="DF14" i="11"/>
  <c r="DG14" i="11"/>
  <c r="DH14" i="11"/>
  <c r="DI14" i="11"/>
  <c r="DJ14" i="11"/>
  <c r="DK14" i="11"/>
  <c r="DL14" i="11"/>
  <c r="DM14" i="11"/>
  <c r="DN14" i="11"/>
  <c r="DO14" i="11"/>
  <c r="DP14" i="11"/>
  <c r="DQ14" i="11"/>
  <c r="DR14" i="11"/>
  <c r="DS14" i="11"/>
  <c r="DT14" i="11"/>
  <c r="DU14" i="11"/>
  <c r="DV14" i="11"/>
  <c r="DW14" i="11"/>
  <c r="DX14" i="11"/>
  <c r="DY14" i="11"/>
  <c r="DZ14" i="11"/>
  <c r="EA14" i="11"/>
  <c r="EB14" i="11"/>
  <c r="EC14" i="11"/>
  <c r="ED14" i="11"/>
  <c r="EE14" i="11"/>
  <c r="EF14" i="11"/>
  <c r="EG14" i="11"/>
  <c r="EH14" i="11"/>
  <c r="EI14" i="11"/>
  <c r="EJ14" i="11"/>
  <c r="EK14" i="11"/>
  <c r="EL14" i="11"/>
  <c r="EM14" i="11"/>
  <c r="EN14" i="11"/>
  <c r="EO14" i="11"/>
  <c r="DI16" i="8"/>
  <c r="DJ16" i="8"/>
  <c r="DK16" i="8"/>
  <c r="DL16" i="8"/>
  <c r="DM16" i="8"/>
  <c r="DN16" i="8"/>
  <c r="DO16" i="8"/>
  <c r="DP16" i="8"/>
  <c r="DQ16" i="8"/>
  <c r="DR16" i="8"/>
  <c r="DS16" i="8"/>
  <c r="DT16" i="8"/>
  <c r="DU16" i="8"/>
  <c r="DV16" i="8"/>
  <c r="DW16" i="8"/>
  <c r="DX16" i="8"/>
  <c r="DY16" i="8"/>
  <c r="DZ16" i="8"/>
  <c r="EA16" i="8"/>
  <c r="EB16" i="8"/>
  <c r="EC16" i="8"/>
  <c r="ED16" i="8"/>
  <c r="EE16" i="8"/>
  <c r="EF16" i="8"/>
  <c r="EG16" i="8"/>
  <c r="EH16" i="8"/>
  <c r="EI16" i="8"/>
  <c r="EJ16" i="8"/>
  <c r="EK16" i="8"/>
  <c r="EL16" i="8"/>
  <c r="EM16" i="8"/>
  <c r="EN16" i="8"/>
  <c r="EO16" i="8"/>
  <c r="DI17" i="8"/>
  <c r="DJ17" i="8"/>
  <c r="DK17" i="8"/>
  <c r="DL17" i="8"/>
  <c r="DM17" i="8"/>
  <c r="DN17" i="8"/>
  <c r="DO17" i="8"/>
  <c r="DP17" i="8"/>
  <c r="DQ17" i="8"/>
  <c r="DR17" i="8"/>
  <c r="DS17" i="8"/>
  <c r="DT17" i="8"/>
  <c r="DU17" i="8"/>
  <c r="DV17" i="8"/>
  <c r="DW17" i="8"/>
  <c r="DX17" i="8"/>
  <c r="DY17" i="8"/>
  <c r="DZ17" i="8"/>
  <c r="EA17" i="8"/>
  <c r="EB17" i="8"/>
  <c r="EC17" i="8"/>
  <c r="ED17" i="8"/>
  <c r="EE17" i="8"/>
  <c r="EF17" i="8"/>
  <c r="EG17" i="8"/>
  <c r="EH17" i="8"/>
  <c r="EI17" i="8"/>
  <c r="EJ17" i="8"/>
  <c r="EK17" i="8"/>
  <c r="EL17" i="8"/>
  <c r="EM17" i="8"/>
  <c r="EN17" i="8"/>
  <c r="EO17" i="8"/>
  <c r="DI18" i="8"/>
  <c r="DJ18" i="8"/>
  <c r="DK18" i="8"/>
  <c r="DL18" i="8"/>
  <c r="DM18" i="8"/>
  <c r="DN18" i="8"/>
  <c r="DO18" i="8"/>
  <c r="DP18" i="8"/>
  <c r="DQ18" i="8"/>
  <c r="DR18" i="8"/>
  <c r="DS18" i="8"/>
  <c r="DT18" i="8"/>
  <c r="DU18" i="8"/>
  <c r="DV18" i="8"/>
  <c r="DW18" i="8"/>
  <c r="DX18" i="8"/>
  <c r="DY18" i="8"/>
  <c r="DZ18" i="8"/>
  <c r="EA18" i="8"/>
  <c r="EB18" i="8"/>
  <c r="EC18" i="8"/>
  <c r="ED18" i="8"/>
  <c r="EE18" i="8"/>
  <c r="EF18" i="8"/>
  <c r="EG18" i="8"/>
  <c r="EH18" i="8"/>
  <c r="EI18" i="8"/>
  <c r="EJ18" i="8"/>
  <c r="EK18" i="8"/>
  <c r="EL18" i="8"/>
  <c r="EM18" i="8"/>
  <c r="EN18" i="8"/>
  <c r="EO18" i="8"/>
  <c r="DI19" i="8"/>
  <c r="DJ19" i="8"/>
  <c r="DK19" i="8"/>
  <c r="DL19" i="8"/>
  <c r="DM19" i="8"/>
  <c r="DN19" i="8"/>
  <c r="DO19" i="8"/>
  <c r="DP19" i="8"/>
  <c r="DQ19" i="8"/>
  <c r="DR19" i="8"/>
  <c r="DS19" i="8"/>
  <c r="DT19" i="8"/>
  <c r="DU19" i="8"/>
  <c r="DV19" i="8"/>
  <c r="DW19" i="8"/>
  <c r="DX19" i="8"/>
  <c r="DY19" i="8"/>
  <c r="DZ19" i="8"/>
  <c r="EA19" i="8"/>
  <c r="EB19" i="8"/>
  <c r="EC19" i="8"/>
  <c r="ED19" i="8"/>
  <c r="EE19" i="8"/>
  <c r="EF19" i="8"/>
  <c r="EG19" i="8"/>
  <c r="EH19" i="8"/>
  <c r="EI19" i="8"/>
  <c r="EJ19" i="8"/>
  <c r="EK19" i="8"/>
  <c r="EL19" i="8"/>
  <c r="EM19" i="8"/>
  <c r="EN19" i="8"/>
  <c r="EO19" i="8"/>
  <c r="DH19" i="8"/>
  <c r="DG19" i="8"/>
  <c r="DF19" i="8"/>
  <c r="DH18" i="8"/>
  <c r="DG18" i="8"/>
  <c r="DF18" i="8"/>
  <c r="DH17" i="8"/>
  <c r="DG17" i="8"/>
  <c r="DF17" i="8"/>
  <c r="DH16" i="8"/>
  <c r="DG16" i="8"/>
  <c r="DF16" i="8"/>
  <c r="HJ26" i="7"/>
  <c r="HJ25" i="7"/>
  <c r="HJ24" i="7"/>
  <c r="HJ23" i="7"/>
  <c r="EO26" i="7"/>
  <c r="EN26" i="7"/>
  <c r="EM26" i="7"/>
  <c r="EL26" i="7"/>
  <c r="EK26" i="7"/>
  <c r="EJ26" i="7"/>
  <c r="EI26" i="7"/>
  <c r="EH26" i="7"/>
  <c r="EG26" i="7"/>
  <c r="EF26" i="7"/>
  <c r="EE26" i="7"/>
  <c r="ED26" i="7"/>
  <c r="EC26" i="7"/>
  <c r="EB26" i="7"/>
  <c r="EA26" i="7"/>
  <c r="DZ26" i="7"/>
  <c r="DY26" i="7"/>
  <c r="DX26" i="7"/>
  <c r="DW26" i="7"/>
  <c r="DV26" i="7"/>
  <c r="DU26" i="7"/>
  <c r="DT26" i="7"/>
  <c r="DS26" i="7"/>
  <c r="DR26" i="7"/>
  <c r="DQ26" i="7"/>
  <c r="DP26" i="7"/>
  <c r="DO26" i="7"/>
  <c r="DN26" i="7"/>
  <c r="DM26" i="7"/>
  <c r="DL26" i="7"/>
  <c r="DK26" i="7"/>
  <c r="DJ26" i="7"/>
  <c r="DI26" i="7"/>
  <c r="DH26" i="7"/>
  <c r="DG26" i="7"/>
  <c r="DF26" i="7"/>
  <c r="EO25" i="7"/>
  <c r="EN25" i="7"/>
  <c r="EM25" i="7"/>
  <c r="EL25" i="7"/>
  <c r="EK25" i="7"/>
  <c r="EJ25" i="7"/>
  <c r="EI25" i="7"/>
  <c r="EH25" i="7"/>
  <c r="EG25" i="7"/>
  <c r="EF25" i="7"/>
  <c r="EE25" i="7"/>
  <c r="ED25" i="7"/>
  <c r="EC25" i="7"/>
  <c r="EB25" i="7"/>
  <c r="EA25" i="7"/>
  <c r="DZ25" i="7"/>
  <c r="DY25" i="7"/>
  <c r="DX25" i="7"/>
  <c r="DW25" i="7"/>
  <c r="DV25" i="7"/>
  <c r="DU25" i="7"/>
  <c r="DT25" i="7"/>
  <c r="DS25" i="7"/>
  <c r="DR25" i="7"/>
  <c r="DQ25" i="7"/>
  <c r="DP25" i="7"/>
  <c r="DO25" i="7"/>
  <c r="DN25" i="7"/>
  <c r="DM25" i="7"/>
  <c r="DL25" i="7"/>
  <c r="DK25" i="7"/>
  <c r="DJ25" i="7"/>
  <c r="DI25" i="7"/>
  <c r="DH25" i="7"/>
  <c r="DG25" i="7"/>
  <c r="DF25" i="7"/>
  <c r="EO24" i="7"/>
  <c r="EN24" i="7"/>
  <c r="EM24" i="7"/>
  <c r="EL24" i="7"/>
  <c r="EK24" i="7"/>
  <c r="EJ24" i="7"/>
  <c r="EI24" i="7"/>
  <c r="EH24" i="7"/>
  <c r="EG24" i="7"/>
  <c r="EF24" i="7"/>
  <c r="EE24" i="7"/>
  <c r="ED24" i="7"/>
  <c r="EC24" i="7"/>
  <c r="EB24" i="7"/>
  <c r="EA24" i="7"/>
  <c r="DZ24" i="7"/>
  <c r="DY24" i="7"/>
  <c r="DX24" i="7"/>
  <c r="DW24" i="7"/>
  <c r="DV24" i="7"/>
  <c r="DU24" i="7"/>
  <c r="DT24" i="7"/>
  <c r="DS24" i="7"/>
  <c r="DR24" i="7"/>
  <c r="DQ24" i="7"/>
  <c r="DP24" i="7"/>
  <c r="DO24" i="7"/>
  <c r="DN24" i="7"/>
  <c r="DM24" i="7"/>
  <c r="DL24" i="7"/>
  <c r="DK24" i="7"/>
  <c r="DJ24" i="7"/>
  <c r="DI24" i="7"/>
  <c r="DH24" i="7"/>
  <c r="DG24" i="7"/>
  <c r="DF24" i="7"/>
  <c r="EO23" i="7"/>
  <c r="EN23" i="7"/>
  <c r="EM23" i="7"/>
  <c r="EL23" i="7"/>
  <c r="EK23" i="7"/>
  <c r="EJ23" i="7"/>
  <c r="EI23" i="7"/>
  <c r="EH23" i="7"/>
  <c r="EG23" i="7"/>
  <c r="EF23" i="7"/>
  <c r="EE23" i="7"/>
  <c r="ED23" i="7"/>
  <c r="EC23" i="7"/>
  <c r="EB23" i="7"/>
  <c r="EA23" i="7"/>
  <c r="DZ23" i="7"/>
  <c r="DY23" i="7"/>
  <c r="DX23" i="7"/>
  <c r="DW23" i="7"/>
  <c r="DV23" i="7"/>
  <c r="DU23" i="7"/>
  <c r="DT23" i="7"/>
  <c r="DS23" i="7"/>
  <c r="DR23" i="7"/>
  <c r="DQ23" i="7"/>
  <c r="DP23" i="7"/>
  <c r="DO23" i="7"/>
  <c r="DN23" i="7"/>
  <c r="DM23" i="7"/>
  <c r="DL23" i="7"/>
  <c r="DK23" i="7"/>
  <c r="DJ23" i="7"/>
  <c r="DI23" i="7"/>
  <c r="DH23" i="7"/>
  <c r="DG23" i="7"/>
  <c r="DF23" i="7"/>
  <c r="DE19" i="14"/>
  <c r="DD19" i="14"/>
  <c r="DC19" i="14"/>
  <c r="DB19" i="14"/>
  <c r="DA19" i="14"/>
  <c r="CZ19" i="14"/>
  <c r="CY19" i="14"/>
  <c r="CX19" i="14"/>
  <c r="CW19" i="14"/>
  <c r="CV19" i="14"/>
  <c r="CU19" i="14"/>
  <c r="CT19" i="14"/>
  <c r="CS19" i="14"/>
  <c r="CR19" i="14"/>
  <c r="CQ19" i="14"/>
  <c r="CP19" i="14"/>
  <c r="CO19" i="14"/>
  <c r="CN19" i="14"/>
  <c r="CM19" i="14"/>
  <c r="CL19" i="14"/>
  <c r="CK19" i="14"/>
  <c r="CJ19" i="14"/>
  <c r="CI19" i="14"/>
  <c r="CH19" i="14"/>
  <c r="CG19" i="14"/>
  <c r="CF19" i="14"/>
  <c r="CE19" i="14"/>
  <c r="CD19" i="14"/>
  <c r="CC19" i="14"/>
  <c r="CB19" i="14"/>
  <c r="CA19" i="14"/>
  <c r="BZ19" i="14"/>
  <c r="BY19" i="14"/>
  <c r="BX19" i="14"/>
  <c r="BW19" i="14"/>
  <c r="BV19" i="14"/>
  <c r="DE18" i="14"/>
  <c r="DD18" i="14"/>
  <c r="DC18" i="14"/>
  <c r="DB18" i="14"/>
  <c r="DA18" i="14"/>
  <c r="CZ18" i="14"/>
  <c r="CY18" i="14"/>
  <c r="CX18" i="14"/>
  <c r="CW18" i="14"/>
  <c r="CV18" i="14"/>
  <c r="CU18" i="14"/>
  <c r="CT18" i="14"/>
  <c r="CS18" i="14"/>
  <c r="CR18" i="14"/>
  <c r="CQ18" i="14"/>
  <c r="CP18" i="14"/>
  <c r="CO18" i="14"/>
  <c r="CN18" i="14"/>
  <c r="CM18" i="14"/>
  <c r="CL18" i="14"/>
  <c r="CK18" i="14"/>
  <c r="CJ18" i="14"/>
  <c r="CI18" i="14"/>
  <c r="CH18" i="14"/>
  <c r="CG18" i="14"/>
  <c r="CF18" i="14"/>
  <c r="CE18" i="14"/>
  <c r="CD18" i="14"/>
  <c r="CC18" i="14"/>
  <c r="CB18" i="14"/>
  <c r="CA18" i="14"/>
  <c r="BZ18" i="14"/>
  <c r="BY18" i="14"/>
  <c r="BX18" i="14"/>
  <c r="BW18" i="14"/>
  <c r="BV18" i="14"/>
  <c r="DE17" i="14"/>
  <c r="DD17" i="14"/>
  <c r="DC17" i="14"/>
  <c r="DB17" i="14"/>
  <c r="DA17" i="14"/>
  <c r="CZ17" i="14"/>
  <c r="CY17" i="14"/>
  <c r="CX17" i="14"/>
  <c r="CW17" i="14"/>
  <c r="CV17" i="14"/>
  <c r="CU17" i="14"/>
  <c r="CT17" i="14"/>
  <c r="CS17" i="14"/>
  <c r="CR17" i="14"/>
  <c r="CQ17" i="14"/>
  <c r="CP17" i="14"/>
  <c r="CO17" i="14"/>
  <c r="CN17" i="14"/>
  <c r="CM17" i="14"/>
  <c r="CL17" i="14"/>
  <c r="CK17" i="14"/>
  <c r="CJ17" i="14"/>
  <c r="CI17" i="14"/>
  <c r="CH17" i="14"/>
  <c r="CG17" i="14"/>
  <c r="CF17" i="14"/>
  <c r="CE17" i="14"/>
  <c r="CD17" i="14"/>
  <c r="CC17" i="14"/>
  <c r="CB17" i="14"/>
  <c r="CA17" i="14"/>
  <c r="BZ17" i="14"/>
  <c r="BY17" i="14"/>
  <c r="BX17" i="14"/>
  <c r="BW17" i="14"/>
  <c r="BV17" i="14"/>
  <c r="DE16" i="14"/>
  <c r="DD16" i="14"/>
  <c r="DC16" i="14"/>
  <c r="DB16" i="14"/>
  <c r="DA16" i="14"/>
  <c r="CZ16" i="14"/>
  <c r="CY16" i="14"/>
  <c r="CX16" i="14"/>
  <c r="CW16" i="14"/>
  <c r="CV16" i="14"/>
  <c r="CU16" i="14"/>
  <c r="CT16" i="14"/>
  <c r="CS16" i="14"/>
  <c r="CR16" i="14"/>
  <c r="CQ16" i="14"/>
  <c r="CP16" i="14"/>
  <c r="CO16" i="14"/>
  <c r="CN16" i="14"/>
  <c r="CM16" i="14"/>
  <c r="CL16" i="14"/>
  <c r="CK16" i="14"/>
  <c r="CJ16" i="14"/>
  <c r="CI16" i="14"/>
  <c r="CH16" i="14"/>
  <c r="CG16" i="14"/>
  <c r="CF16" i="14"/>
  <c r="CE16" i="14"/>
  <c r="CD16" i="14"/>
  <c r="CC16" i="14"/>
  <c r="CB16" i="14"/>
  <c r="CA16" i="14"/>
  <c r="BZ16" i="14"/>
  <c r="BY16" i="14"/>
  <c r="BX16" i="14"/>
  <c r="BW16" i="14"/>
  <c r="BV16" i="14"/>
  <c r="DE14" i="13"/>
  <c r="DD14" i="13"/>
  <c r="DC14" i="13"/>
  <c r="DB14" i="13"/>
  <c r="DA14" i="13"/>
  <c r="CZ14" i="13"/>
  <c r="CY14" i="13"/>
  <c r="CX14" i="13"/>
  <c r="CW14" i="13"/>
  <c r="CV14" i="13"/>
  <c r="CU14" i="13"/>
  <c r="CT14" i="13"/>
  <c r="CS14" i="13"/>
  <c r="CR14" i="13"/>
  <c r="CQ14" i="13"/>
  <c r="CP14" i="13"/>
  <c r="CO14" i="13"/>
  <c r="CN14" i="13"/>
  <c r="CM14" i="13"/>
  <c r="CL14" i="13"/>
  <c r="CK14" i="13"/>
  <c r="CJ14" i="13"/>
  <c r="CI14" i="13"/>
  <c r="CH14" i="13"/>
  <c r="CG14" i="13"/>
  <c r="CF14" i="13"/>
  <c r="CE14" i="13"/>
  <c r="CD14" i="13"/>
  <c r="CC14" i="13"/>
  <c r="CB14" i="13"/>
  <c r="CA14" i="13"/>
  <c r="BZ14" i="13"/>
  <c r="BY14" i="13"/>
  <c r="BX14" i="13"/>
  <c r="BW14" i="13"/>
  <c r="BV14" i="13"/>
  <c r="DE13" i="13"/>
  <c r="DD13" i="13"/>
  <c r="DC13" i="13"/>
  <c r="DB13" i="13"/>
  <c r="DA13" i="13"/>
  <c r="CZ13" i="13"/>
  <c r="CY13" i="13"/>
  <c r="CX13" i="13"/>
  <c r="CW13" i="13"/>
  <c r="CV13" i="13"/>
  <c r="CU13" i="13"/>
  <c r="CT13" i="13"/>
  <c r="CS13" i="13"/>
  <c r="CR13" i="13"/>
  <c r="CQ13" i="13"/>
  <c r="CP13" i="13"/>
  <c r="CO13" i="13"/>
  <c r="CN13" i="13"/>
  <c r="CM13" i="13"/>
  <c r="CL13" i="13"/>
  <c r="CK13" i="13"/>
  <c r="CJ13" i="13"/>
  <c r="CI13" i="13"/>
  <c r="CH13" i="13"/>
  <c r="CG13" i="13"/>
  <c r="CF13" i="13"/>
  <c r="CE13" i="13"/>
  <c r="CD13" i="13"/>
  <c r="CC13" i="13"/>
  <c r="CB13" i="13"/>
  <c r="CA13" i="13"/>
  <c r="BZ13" i="13"/>
  <c r="BY13" i="13"/>
  <c r="BX13" i="13"/>
  <c r="BW13" i="13"/>
  <c r="BV13" i="13"/>
  <c r="DE12" i="13"/>
  <c r="DD12" i="13"/>
  <c r="DC12" i="13"/>
  <c r="DB12" i="13"/>
  <c r="DA12" i="13"/>
  <c r="CZ12" i="13"/>
  <c r="CY12" i="13"/>
  <c r="CX12" i="13"/>
  <c r="CW12" i="13"/>
  <c r="CV12" i="13"/>
  <c r="CU12" i="13"/>
  <c r="CT12" i="13"/>
  <c r="CS12" i="13"/>
  <c r="CR12" i="13"/>
  <c r="CQ12" i="13"/>
  <c r="CP12" i="13"/>
  <c r="CO12" i="13"/>
  <c r="CN12" i="13"/>
  <c r="CM12" i="13"/>
  <c r="CL12" i="13"/>
  <c r="CK12" i="13"/>
  <c r="CJ12" i="13"/>
  <c r="CI12" i="13"/>
  <c r="CH12" i="13"/>
  <c r="CG12" i="13"/>
  <c r="CF12" i="13"/>
  <c r="CE12" i="13"/>
  <c r="CD12" i="13"/>
  <c r="CC12" i="13"/>
  <c r="CB12" i="13"/>
  <c r="CA12" i="13"/>
  <c r="BZ12" i="13"/>
  <c r="BY12" i="13"/>
  <c r="BX12" i="13"/>
  <c r="BW12" i="13"/>
  <c r="BV12" i="13"/>
  <c r="DE11" i="13"/>
  <c r="DD11" i="13"/>
  <c r="DC11" i="13"/>
  <c r="DB11" i="13"/>
  <c r="DA11" i="13"/>
  <c r="CZ11" i="13"/>
  <c r="CY11" i="13"/>
  <c r="CX11" i="13"/>
  <c r="CW11" i="13"/>
  <c r="CV11" i="13"/>
  <c r="CU11" i="13"/>
  <c r="CT11" i="13"/>
  <c r="CS11" i="13"/>
  <c r="CR11" i="13"/>
  <c r="CQ11" i="13"/>
  <c r="CP11" i="13"/>
  <c r="CO11" i="13"/>
  <c r="CN11" i="13"/>
  <c r="CM11" i="13"/>
  <c r="CL11" i="13"/>
  <c r="CK11" i="13"/>
  <c r="CJ11" i="13"/>
  <c r="CI11" i="13"/>
  <c r="CH11" i="13"/>
  <c r="CG11" i="13"/>
  <c r="CF11" i="13"/>
  <c r="CE11" i="13"/>
  <c r="CD11" i="13"/>
  <c r="CC11" i="13"/>
  <c r="CB11" i="13"/>
  <c r="CA11" i="13"/>
  <c r="BZ11" i="13"/>
  <c r="BY11" i="13"/>
  <c r="BX11" i="13"/>
  <c r="BW11" i="13"/>
  <c r="BV11" i="13"/>
  <c r="DE14" i="11"/>
  <c r="DD14" i="11"/>
  <c r="DC14" i="11"/>
  <c r="DE13" i="11"/>
  <c r="DD13" i="11"/>
  <c r="DC13" i="11"/>
  <c r="DE12" i="11"/>
  <c r="DD12" i="11"/>
  <c r="DC12" i="11"/>
  <c r="DE11" i="11"/>
  <c r="DD11" i="11"/>
  <c r="DC11" i="11"/>
  <c r="DB14" i="11"/>
  <c r="DA14" i="11"/>
  <c r="CZ14" i="11"/>
  <c r="CY14" i="11"/>
  <c r="CX14" i="11"/>
  <c r="CW14" i="11"/>
  <c r="CV14" i="11"/>
  <c r="CU14" i="11"/>
  <c r="CT14" i="11"/>
  <c r="CS14" i="11"/>
  <c r="CR14" i="11"/>
  <c r="CQ14" i="11"/>
  <c r="CP14" i="11"/>
  <c r="CO14" i="11"/>
  <c r="CN14" i="11"/>
  <c r="CM14" i="11"/>
  <c r="CL14" i="11"/>
  <c r="CK14" i="11"/>
  <c r="CJ14" i="11"/>
  <c r="CI14" i="11"/>
  <c r="CH14" i="11"/>
  <c r="CG14" i="11"/>
  <c r="CF14" i="11"/>
  <c r="CE14" i="11"/>
  <c r="CD14" i="11"/>
  <c r="CC14" i="11"/>
  <c r="CB14" i="11"/>
  <c r="CA14" i="11"/>
  <c r="BZ14" i="11"/>
  <c r="BY14" i="11"/>
  <c r="BX14" i="11"/>
  <c r="BW14" i="11"/>
  <c r="BV14" i="11"/>
  <c r="DB13" i="11"/>
  <c r="DA13" i="11"/>
  <c r="CZ13" i="11"/>
  <c r="CY13" i="11"/>
  <c r="CX13" i="11"/>
  <c r="CW13" i="11"/>
  <c r="CV13" i="11"/>
  <c r="CU13" i="11"/>
  <c r="CT13" i="11"/>
  <c r="CS13" i="11"/>
  <c r="CR13" i="11"/>
  <c r="CQ13" i="11"/>
  <c r="CP13" i="11"/>
  <c r="CO13" i="11"/>
  <c r="CN13" i="11"/>
  <c r="CM13" i="11"/>
  <c r="CL13" i="11"/>
  <c r="CK13" i="11"/>
  <c r="CJ13" i="11"/>
  <c r="CI13" i="11"/>
  <c r="CH13" i="11"/>
  <c r="CG13" i="11"/>
  <c r="CF13" i="11"/>
  <c r="CE13" i="11"/>
  <c r="CD13" i="11"/>
  <c r="CC13" i="11"/>
  <c r="CB13" i="11"/>
  <c r="CA13" i="11"/>
  <c r="BZ13" i="11"/>
  <c r="BY13" i="11"/>
  <c r="BX13" i="11"/>
  <c r="BW13" i="11"/>
  <c r="BV13" i="11"/>
  <c r="DB12" i="11"/>
  <c r="DA12" i="11"/>
  <c r="CZ12" i="11"/>
  <c r="CY12" i="11"/>
  <c r="CX12" i="11"/>
  <c r="CW12" i="11"/>
  <c r="CV12" i="11"/>
  <c r="CU12" i="11"/>
  <c r="CT12" i="11"/>
  <c r="CS12" i="11"/>
  <c r="CR12" i="11"/>
  <c r="CQ12" i="11"/>
  <c r="CP12" i="11"/>
  <c r="CO12" i="11"/>
  <c r="CN12" i="11"/>
  <c r="CM12" i="11"/>
  <c r="CL12" i="11"/>
  <c r="CK12" i="11"/>
  <c r="CJ12" i="11"/>
  <c r="CI12" i="11"/>
  <c r="CH12" i="11"/>
  <c r="CG12" i="11"/>
  <c r="CF12" i="11"/>
  <c r="CE12" i="11"/>
  <c r="CD12" i="11"/>
  <c r="CC12" i="11"/>
  <c r="CB12" i="11"/>
  <c r="CA12" i="11"/>
  <c r="BZ12" i="11"/>
  <c r="BY12" i="11"/>
  <c r="BX12" i="11"/>
  <c r="BW12" i="11"/>
  <c r="BV12" i="11"/>
  <c r="DB11" i="11"/>
  <c r="DA11" i="11"/>
  <c r="CZ11" i="11"/>
  <c r="CY11" i="11"/>
  <c r="CX11" i="11"/>
  <c r="CW11" i="11"/>
  <c r="CV11" i="11"/>
  <c r="CU11" i="11"/>
  <c r="CT11" i="11"/>
  <c r="CS11" i="11"/>
  <c r="CR11" i="11"/>
  <c r="CQ11" i="11"/>
  <c r="CP11" i="11"/>
  <c r="CO11" i="11"/>
  <c r="CN11" i="11"/>
  <c r="CM11" i="11"/>
  <c r="CL11" i="11"/>
  <c r="CK11" i="11"/>
  <c r="CJ11" i="11"/>
  <c r="CI11" i="11"/>
  <c r="CH11" i="11"/>
  <c r="CG11" i="11"/>
  <c r="CF11" i="11"/>
  <c r="CE11" i="11"/>
  <c r="CD11" i="11"/>
  <c r="CC11" i="11"/>
  <c r="CB11" i="11"/>
  <c r="CA11" i="11"/>
  <c r="BZ11" i="11"/>
  <c r="BY11" i="11"/>
  <c r="BX11" i="11"/>
  <c r="BW11" i="11"/>
  <c r="BV11" i="11"/>
  <c r="DE19" i="8"/>
  <c r="DD19" i="8"/>
  <c r="DC19" i="8"/>
  <c r="DB19" i="8"/>
  <c r="DA19" i="8"/>
  <c r="CZ19" i="8"/>
  <c r="CY19" i="8"/>
  <c r="CX19" i="8"/>
  <c r="CW19" i="8"/>
  <c r="CV19" i="8"/>
  <c r="CU19" i="8"/>
  <c r="CT19" i="8"/>
  <c r="CS19" i="8"/>
  <c r="CR19" i="8"/>
  <c r="CQ19" i="8"/>
  <c r="CP19" i="8"/>
  <c r="CO19" i="8"/>
  <c r="CN19" i="8"/>
  <c r="CM19" i="8"/>
  <c r="CL19" i="8"/>
  <c r="CK19" i="8"/>
  <c r="CJ19" i="8"/>
  <c r="CI19" i="8"/>
  <c r="CH19" i="8"/>
  <c r="CG19" i="8"/>
  <c r="CF19" i="8"/>
  <c r="CE19" i="8"/>
  <c r="CD19" i="8"/>
  <c r="CC19" i="8"/>
  <c r="CB19" i="8"/>
  <c r="CA19" i="8"/>
  <c r="BZ19" i="8"/>
  <c r="BY19" i="8"/>
  <c r="BX19" i="8"/>
  <c r="BW19" i="8"/>
  <c r="BV19" i="8"/>
  <c r="DE18" i="8"/>
  <c r="DD18" i="8"/>
  <c r="DC18" i="8"/>
  <c r="DB18" i="8"/>
  <c r="DA18" i="8"/>
  <c r="CZ18" i="8"/>
  <c r="CY18" i="8"/>
  <c r="CX18" i="8"/>
  <c r="CW18" i="8"/>
  <c r="CV18" i="8"/>
  <c r="CU18" i="8"/>
  <c r="CT18" i="8"/>
  <c r="CS18" i="8"/>
  <c r="CR18" i="8"/>
  <c r="CQ18" i="8"/>
  <c r="CP18" i="8"/>
  <c r="CO18" i="8"/>
  <c r="CN18" i="8"/>
  <c r="CM18" i="8"/>
  <c r="CL18" i="8"/>
  <c r="CK18" i="8"/>
  <c r="CJ18" i="8"/>
  <c r="CI18" i="8"/>
  <c r="CH18" i="8"/>
  <c r="CG18" i="8"/>
  <c r="CF18" i="8"/>
  <c r="CE18" i="8"/>
  <c r="CD18" i="8"/>
  <c r="CC18" i="8"/>
  <c r="CB18" i="8"/>
  <c r="CA18" i="8"/>
  <c r="BZ18" i="8"/>
  <c r="BY18" i="8"/>
  <c r="BX18" i="8"/>
  <c r="BW18" i="8"/>
  <c r="BV18" i="8"/>
  <c r="DE17" i="8"/>
  <c r="DD17" i="8"/>
  <c r="DC17" i="8"/>
  <c r="DB17" i="8"/>
  <c r="DA17" i="8"/>
  <c r="CZ17" i="8"/>
  <c r="CY17" i="8"/>
  <c r="CX17" i="8"/>
  <c r="CW17" i="8"/>
  <c r="CV17" i="8"/>
  <c r="CU17" i="8"/>
  <c r="CT17" i="8"/>
  <c r="CS17" i="8"/>
  <c r="CR17" i="8"/>
  <c r="CQ17" i="8"/>
  <c r="CP17" i="8"/>
  <c r="CO17" i="8"/>
  <c r="CN17" i="8"/>
  <c r="CM17" i="8"/>
  <c r="CL17" i="8"/>
  <c r="CK17" i="8"/>
  <c r="CJ17" i="8"/>
  <c r="CI17" i="8"/>
  <c r="CH17" i="8"/>
  <c r="CG17" i="8"/>
  <c r="CF17" i="8"/>
  <c r="CE17" i="8"/>
  <c r="CD17" i="8"/>
  <c r="CC17" i="8"/>
  <c r="CB17" i="8"/>
  <c r="CA17" i="8"/>
  <c r="BZ17" i="8"/>
  <c r="BY17" i="8"/>
  <c r="BX17" i="8"/>
  <c r="BW17" i="8"/>
  <c r="BV17" i="8"/>
  <c r="DE16" i="8"/>
  <c r="DD16" i="8"/>
  <c r="DC16" i="8"/>
  <c r="DB16" i="8"/>
  <c r="DA16" i="8"/>
  <c r="CZ16" i="8"/>
  <c r="CY16" i="8"/>
  <c r="CX16" i="8"/>
  <c r="CW16" i="8"/>
  <c r="CV16" i="8"/>
  <c r="CU16" i="8"/>
  <c r="CT16" i="8"/>
  <c r="CS16" i="8"/>
  <c r="CR16" i="8"/>
  <c r="CQ16" i="8"/>
  <c r="CP16" i="8"/>
  <c r="CO16" i="8"/>
  <c r="CN16" i="8"/>
  <c r="CM16" i="8"/>
  <c r="CL16" i="8"/>
  <c r="CK16" i="8"/>
  <c r="CJ16" i="8"/>
  <c r="CI16" i="8"/>
  <c r="CH16" i="8"/>
  <c r="CG16" i="8"/>
  <c r="CF16" i="8"/>
  <c r="CE16" i="8"/>
  <c r="CD16" i="8"/>
  <c r="CC16" i="8"/>
  <c r="CB16" i="8"/>
  <c r="CA16" i="8"/>
  <c r="BZ16" i="8"/>
  <c r="BY16" i="8"/>
  <c r="BX16" i="8"/>
  <c r="BW16" i="8"/>
  <c r="BV16" i="8"/>
  <c r="DE26" i="7"/>
  <c r="DD26" i="7"/>
  <c r="DC26" i="7"/>
  <c r="DB26" i="7"/>
  <c r="DA26" i="7"/>
  <c r="CZ26" i="7"/>
  <c r="CY26" i="7"/>
  <c r="CX26" i="7"/>
  <c r="CW26" i="7"/>
  <c r="CV26" i="7"/>
  <c r="CU26" i="7"/>
  <c r="CT26" i="7"/>
  <c r="CS26" i="7"/>
  <c r="CR26" i="7"/>
  <c r="CQ26" i="7"/>
  <c r="CP26" i="7"/>
  <c r="CO26" i="7"/>
  <c r="CN26" i="7"/>
  <c r="CM26" i="7"/>
  <c r="CL26" i="7"/>
  <c r="CK26" i="7"/>
  <c r="CJ26" i="7"/>
  <c r="CI26" i="7"/>
  <c r="CH26" i="7"/>
  <c r="CG26" i="7"/>
  <c r="CF26" i="7"/>
  <c r="CE26" i="7"/>
  <c r="CD26" i="7"/>
  <c r="CC26" i="7"/>
  <c r="CB26" i="7"/>
  <c r="CA26" i="7"/>
  <c r="BZ26" i="7"/>
  <c r="BY26" i="7"/>
  <c r="BX26" i="7"/>
  <c r="BW26" i="7"/>
  <c r="BV26" i="7"/>
  <c r="DE25" i="7"/>
  <c r="DD25" i="7"/>
  <c r="DC25" i="7"/>
  <c r="DB25" i="7"/>
  <c r="DA25" i="7"/>
  <c r="CZ25" i="7"/>
  <c r="CY25" i="7"/>
  <c r="CX25" i="7"/>
  <c r="CW25" i="7"/>
  <c r="CV25" i="7"/>
  <c r="CU25" i="7"/>
  <c r="CT25" i="7"/>
  <c r="CS25" i="7"/>
  <c r="CR25" i="7"/>
  <c r="CQ25" i="7"/>
  <c r="CP25" i="7"/>
  <c r="CO25" i="7"/>
  <c r="CN25" i="7"/>
  <c r="CM25" i="7"/>
  <c r="CL25" i="7"/>
  <c r="CK25" i="7"/>
  <c r="CJ25" i="7"/>
  <c r="CI25" i="7"/>
  <c r="CH25" i="7"/>
  <c r="CG25" i="7"/>
  <c r="CF25" i="7"/>
  <c r="CE25" i="7"/>
  <c r="CD25" i="7"/>
  <c r="CC25" i="7"/>
  <c r="CB25" i="7"/>
  <c r="CA25" i="7"/>
  <c r="BZ25" i="7"/>
  <c r="BY25" i="7"/>
  <c r="BX25" i="7"/>
  <c r="BW25" i="7"/>
  <c r="BV25" i="7"/>
  <c r="DE24" i="7"/>
  <c r="DD24" i="7"/>
  <c r="DC24" i="7"/>
  <c r="DB24" i="7"/>
  <c r="DA24" i="7"/>
  <c r="CZ24" i="7"/>
  <c r="CY24" i="7"/>
  <c r="CX24" i="7"/>
  <c r="CW24" i="7"/>
  <c r="CV24" i="7"/>
  <c r="CU24" i="7"/>
  <c r="CT24" i="7"/>
  <c r="CS24" i="7"/>
  <c r="CR24" i="7"/>
  <c r="CQ24" i="7"/>
  <c r="CP24" i="7"/>
  <c r="CO24" i="7"/>
  <c r="CN24" i="7"/>
  <c r="CM24" i="7"/>
  <c r="CL24" i="7"/>
  <c r="CK24" i="7"/>
  <c r="CJ24" i="7"/>
  <c r="CI24" i="7"/>
  <c r="CH24" i="7"/>
  <c r="CG24" i="7"/>
  <c r="CF24" i="7"/>
  <c r="CE24" i="7"/>
  <c r="CD24" i="7"/>
  <c r="CC24" i="7"/>
  <c r="CB24" i="7"/>
  <c r="CA24" i="7"/>
  <c r="BZ24" i="7"/>
  <c r="BY24" i="7"/>
  <c r="BX24" i="7"/>
  <c r="BW24" i="7"/>
  <c r="BV24" i="7"/>
  <c r="DE23" i="7"/>
  <c r="DD23" i="7"/>
  <c r="DC23" i="7"/>
  <c r="DB23" i="7"/>
  <c r="DA23" i="7"/>
  <c r="CZ23" i="7"/>
  <c r="CY23" i="7"/>
  <c r="CX23" i="7"/>
  <c r="CW23" i="7"/>
  <c r="CV23" i="7"/>
  <c r="CU23" i="7"/>
  <c r="CT23" i="7"/>
  <c r="CS23" i="7"/>
  <c r="CR23" i="7"/>
  <c r="CQ23" i="7"/>
  <c r="CP23" i="7"/>
  <c r="CO23" i="7"/>
  <c r="CN23" i="7"/>
  <c r="CM23" i="7"/>
  <c r="CL23" i="7"/>
  <c r="CK23" i="7"/>
  <c r="CJ23" i="7"/>
  <c r="CI23" i="7"/>
  <c r="CH23" i="7"/>
  <c r="CG23" i="7"/>
  <c r="CF23" i="7"/>
  <c r="CE23" i="7"/>
  <c r="CD23" i="7"/>
  <c r="CC23" i="7"/>
  <c r="CB23" i="7"/>
  <c r="CA23" i="7"/>
  <c r="BZ23" i="7"/>
  <c r="BY23" i="7"/>
  <c r="BX23" i="7"/>
  <c r="BW23" i="7"/>
  <c r="BV23" i="7"/>
  <c r="CE29" i="14" l="1"/>
  <c r="CE28" i="14"/>
  <c r="CE27" i="14"/>
  <c r="CQ29" i="14"/>
  <c r="CQ28" i="14"/>
  <c r="CQ27" i="14"/>
  <c r="BW27" i="14"/>
  <c r="BW29" i="14"/>
  <c r="BW28" i="14"/>
  <c r="CI27" i="14"/>
  <c r="CI29" i="14"/>
  <c r="CI28" i="14"/>
  <c r="CU27" i="14"/>
  <c r="CU29" i="14"/>
  <c r="CU28" i="14"/>
  <c r="BX27" i="14"/>
  <c r="BX29" i="14"/>
  <c r="BX28" i="14"/>
  <c r="CJ27" i="14"/>
  <c r="CJ29" i="14"/>
  <c r="CJ28" i="14"/>
  <c r="CV27" i="14"/>
  <c r="CV28" i="14"/>
  <c r="CV29" i="14"/>
  <c r="BY27" i="14"/>
  <c r="BY29" i="14"/>
  <c r="BY28" i="14"/>
  <c r="CK27" i="14"/>
  <c r="CK29" i="14"/>
  <c r="CK28" i="14"/>
  <c r="CW27" i="14"/>
  <c r="CW28" i="14"/>
  <c r="CW29" i="14"/>
  <c r="BZ28" i="14"/>
  <c r="BZ27" i="14"/>
  <c r="BZ29" i="14"/>
  <c r="CL28" i="14"/>
  <c r="CL27" i="14"/>
  <c r="CL29" i="14"/>
  <c r="CX28" i="14"/>
  <c r="CX27" i="14"/>
  <c r="CX29" i="14"/>
  <c r="CA28" i="14"/>
  <c r="CA27" i="14"/>
  <c r="CA29" i="14"/>
  <c r="CM28" i="14"/>
  <c r="CM27" i="14"/>
  <c r="CM29" i="14"/>
  <c r="CY28" i="14"/>
  <c r="CY27" i="14"/>
  <c r="CY29" i="14"/>
  <c r="CB28" i="14"/>
  <c r="CB27" i="14"/>
  <c r="CB29" i="14"/>
  <c r="CN28" i="14"/>
  <c r="CN27" i="14"/>
  <c r="CN29" i="14"/>
  <c r="CZ28" i="14"/>
  <c r="CZ27" i="14"/>
  <c r="CZ29" i="14"/>
  <c r="CC29" i="14"/>
  <c r="CC28" i="14"/>
  <c r="CC27" i="14"/>
  <c r="CO29" i="14"/>
  <c r="CO28" i="14"/>
  <c r="CO27" i="14"/>
  <c r="DA29" i="14"/>
  <c r="DA28" i="14"/>
  <c r="DA27" i="14"/>
  <c r="CD29" i="14"/>
  <c r="CD28" i="14"/>
  <c r="CD27" i="14"/>
  <c r="CP29" i="14"/>
  <c r="CP28" i="14"/>
  <c r="CP27" i="14"/>
  <c r="DB29" i="14"/>
  <c r="DB28" i="14"/>
  <c r="DB27" i="14"/>
  <c r="DC29" i="14"/>
  <c r="DC28" i="14"/>
  <c r="DC27" i="14"/>
  <c r="CF29" i="14"/>
  <c r="CF28" i="14"/>
  <c r="CF27" i="14"/>
  <c r="CR29" i="14"/>
  <c r="CR28" i="14"/>
  <c r="CR27" i="14"/>
  <c r="DD29" i="14"/>
  <c r="DD28" i="14"/>
  <c r="DD27" i="14"/>
  <c r="CG29" i="14"/>
  <c r="CG28" i="14"/>
  <c r="CG27" i="14"/>
  <c r="CS29" i="14"/>
  <c r="CS28" i="14"/>
  <c r="CS27" i="14"/>
  <c r="DE29" i="14"/>
  <c r="DE28" i="14"/>
  <c r="DE27" i="14"/>
  <c r="BV29" i="14"/>
  <c r="BV28" i="14"/>
  <c r="BV27" i="14"/>
  <c r="CH29" i="14"/>
  <c r="CH27" i="14"/>
  <c r="CH28" i="14"/>
  <c r="CT29" i="14"/>
  <c r="CT28" i="14"/>
  <c r="CT27" i="14"/>
  <c r="BU19" i="14"/>
  <c r="BT19" i="14"/>
  <c r="BS19" i="14"/>
  <c r="BR19" i="14"/>
  <c r="BQ19" i="14"/>
  <c r="BP19" i="14"/>
  <c r="BO19" i="14"/>
  <c r="BN19" i="14"/>
  <c r="BM19" i="14"/>
  <c r="BL19" i="14"/>
  <c r="BK19" i="14"/>
  <c r="BJ19" i="14"/>
  <c r="BI19" i="14"/>
  <c r="BH19" i="14"/>
  <c r="BG19" i="14"/>
  <c r="BF19" i="14"/>
  <c r="BE19" i="14"/>
  <c r="BD19" i="14"/>
  <c r="BC19" i="14"/>
  <c r="BB19" i="14"/>
  <c r="BA19" i="14"/>
  <c r="AZ19" i="14"/>
  <c r="AY19" i="14"/>
  <c r="AX19" i="14"/>
  <c r="AW19" i="14"/>
  <c r="AV19" i="14"/>
  <c r="AU19" i="14"/>
  <c r="AT19" i="14"/>
  <c r="AS19" i="14"/>
  <c r="AR19" i="14"/>
  <c r="AQ19" i="14"/>
  <c r="AP19" i="14"/>
  <c r="AO19" i="14"/>
  <c r="AN19" i="14"/>
  <c r="AM19" i="14"/>
  <c r="AL19" i="14"/>
  <c r="AK19" i="14"/>
  <c r="AJ19" i="14"/>
  <c r="AI19" i="14"/>
  <c r="AH19" i="14"/>
  <c r="AG19" i="14"/>
  <c r="AF19" i="14"/>
  <c r="AE19" i="14"/>
  <c r="AD19" i="14"/>
  <c r="AC19" i="14"/>
  <c r="AB19" i="14"/>
  <c r="AA19" i="14"/>
  <c r="Z19" i="14"/>
  <c r="Y19" i="14"/>
  <c r="X19" i="14"/>
  <c r="W19" i="14"/>
  <c r="V19" i="14"/>
  <c r="U19" i="14"/>
  <c r="T19" i="14"/>
  <c r="S19" i="14"/>
  <c r="R19" i="14"/>
  <c r="Q19" i="14"/>
  <c r="P19" i="14"/>
  <c r="O19" i="14"/>
  <c r="N19" i="14"/>
  <c r="M19" i="14"/>
  <c r="L19" i="14"/>
  <c r="K19" i="14"/>
  <c r="J19" i="14"/>
  <c r="I19" i="14"/>
  <c r="H19" i="14"/>
  <c r="G19" i="14"/>
  <c r="F19" i="14"/>
  <c r="E19" i="14"/>
  <c r="D19" i="14"/>
  <c r="C19" i="14"/>
  <c r="B19" i="14"/>
  <c r="BU18" i="14"/>
  <c r="BT18" i="14"/>
  <c r="BS18" i="14"/>
  <c r="BR18" i="14"/>
  <c r="BQ18" i="14"/>
  <c r="BP18" i="14"/>
  <c r="BO18" i="14"/>
  <c r="BN18" i="14"/>
  <c r="BM18" i="14"/>
  <c r="BL18" i="14"/>
  <c r="BK18" i="14"/>
  <c r="BJ18" i="14"/>
  <c r="BI18" i="14"/>
  <c r="BH18" i="14"/>
  <c r="BG18" i="14"/>
  <c r="BF18" i="14"/>
  <c r="BE18" i="14"/>
  <c r="BD18" i="14"/>
  <c r="BC18" i="14"/>
  <c r="BB18" i="14"/>
  <c r="BA18" i="14"/>
  <c r="AZ18" i="14"/>
  <c r="AY18" i="14"/>
  <c r="AX18" i="14"/>
  <c r="AW18" i="14"/>
  <c r="AV18" i="14"/>
  <c r="AU18" i="14"/>
  <c r="AT18" i="14"/>
  <c r="AS18" i="14"/>
  <c r="AR18" i="14"/>
  <c r="AQ18" i="14"/>
  <c r="AP18" i="14"/>
  <c r="AO18" i="14"/>
  <c r="AN18" i="14"/>
  <c r="AM18" i="14"/>
  <c r="AL18" i="14"/>
  <c r="AK18" i="14"/>
  <c r="AJ18" i="14"/>
  <c r="AI18" i="14"/>
  <c r="AH18" i="14"/>
  <c r="AG18" i="14"/>
  <c r="AF18" i="14"/>
  <c r="AE18" i="14"/>
  <c r="AD18" i="14"/>
  <c r="AC18" i="14"/>
  <c r="AB18" i="14"/>
  <c r="AA18" i="14"/>
  <c r="Z18" i="14"/>
  <c r="Y18" i="14"/>
  <c r="X18" i="14"/>
  <c r="W18" i="14"/>
  <c r="V18" i="14"/>
  <c r="U18" i="14"/>
  <c r="T18" i="14"/>
  <c r="S18" i="14"/>
  <c r="R18" i="14"/>
  <c r="Q18" i="14"/>
  <c r="P18" i="14"/>
  <c r="O18" i="14"/>
  <c r="N18" i="14"/>
  <c r="M18" i="14"/>
  <c r="L18" i="14"/>
  <c r="K18" i="14"/>
  <c r="J18" i="14"/>
  <c r="I18" i="14"/>
  <c r="H18" i="14"/>
  <c r="G18" i="14"/>
  <c r="F18" i="14"/>
  <c r="E18" i="14"/>
  <c r="D18" i="14"/>
  <c r="C18" i="14"/>
  <c r="B18" i="14"/>
  <c r="BU17" i="14"/>
  <c r="BT17" i="14"/>
  <c r="BS17" i="14"/>
  <c r="BR17" i="14"/>
  <c r="BQ17" i="14"/>
  <c r="BP17" i="14"/>
  <c r="BO17" i="14"/>
  <c r="BN17" i="14"/>
  <c r="BM17" i="14"/>
  <c r="BL17" i="14"/>
  <c r="BK17" i="14"/>
  <c r="BJ17" i="14"/>
  <c r="BI17" i="14"/>
  <c r="BH17" i="14"/>
  <c r="BG17" i="14"/>
  <c r="BF17" i="14"/>
  <c r="BE17" i="14"/>
  <c r="BD17" i="14"/>
  <c r="BC17" i="14"/>
  <c r="BB17" i="14"/>
  <c r="BA17" i="14"/>
  <c r="AZ17" i="14"/>
  <c r="AY17" i="14"/>
  <c r="AX17" i="14"/>
  <c r="AW17" i="14"/>
  <c r="AV17" i="14"/>
  <c r="AU17" i="14"/>
  <c r="AT17" i="14"/>
  <c r="AS17" i="14"/>
  <c r="AR17" i="14"/>
  <c r="AQ17" i="14"/>
  <c r="AP17" i="14"/>
  <c r="AO17" i="14"/>
  <c r="AN17" i="14"/>
  <c r="AM17" i="14"/>
  <c r="AL17" i="14"/>
  <c r="AK17" i="14"/>
  <c r="AJ17" i="14"/>
  <c r="AI17" i="14"/>
  <c r="AH17" i="14"/>
  <c r="AG17" i="14"/>
  <c r="AF17" i="14"/>
  <c r="AE17" i="14"/>
  <c r="AD17" i="14"/>
  <c r="AC17" i="14"/>
  <c r="AB17" i="14"/>
  <c r="AA17" i="14"/>
  <c r="Z17" i="14"/>
  <c r="Y17" i="14"/>
  <c r="X17" i="14"/>
  <c r="W17" i="14"/>
  <c r="V17" i="14"/>
  <c r="U17" i="14"/>
  <c r="T17" i="14"/>
  <c r="S17" i="14"/>
  <c r="R17" i="14"/>
  <c r="Q17" i="14"/>
  <c r="P17" i="14"/>
  <c r="O17" i="14"/>
  <c r="N17" i="14"/>
  <c r="M17" i="14"/>
  <c r="L17" i="14"/>
  <c r="K17" i="14"/>
  <c r="J17" i="14"/>
  <c r="I17" i="14"/>
  <c r="H17" i="14"/>
  <c r="G17" i="14"/>
  <c r="F17" i="14"/>
  <c r="E17" i="14"/>
  <c r="D17" i="14"/>
  <c r="C17" i="14"/>
  <c r="B17" i="14"/>
  <c r="BU16" i="14"/>
  <c r="BT16" i="14"/>
  <c r="BS16" i="14"/>
  <c r="BR16" i="14"/>
  <c r="BQ16" i="14"/>
  <c r="BP16" i="14"/>
  <c r="BO16" i="14"/>
  <c r="BN16" i="14"/>
  <c r="BM16" i="14"/>
  <c r="BL16" i="14"/>
  <c r="BK16" i="14"/>
  <c r="BJ16" i="14"/>
  <c r="BI16" i="14"/>
  <c r="BH16" i="14"/>
  <c r="BG16" i="14"/>
  <c r="BF16" i="14"/>
  <c r="BE16" i="14"/>
  <c r="BD16" i="14"/>
  <c r="BC16" i="14"/>
  <c r="BB16" i="14"/>
  <c r="BA16" i="14"/>
  <c r="AZ16" i="14"/>
  <c r="AY16" i="14"/>
  <c r="AX16" i="14"/>
  <c r="AW16" i="14"/>
  <c r="AV16" i="14"/>
  <c r="AU16" i="14"/>
  <c r="AT16" i="14"/>
  <c r="AS16" i="14"/>
  <c r="AR16" i="14"/>
  <c r="AQ16" i="14"/>
  <c r="AP16" i="14"/>
  <c r="AO16" i="14"/>
  <c r="AN16" i="14"/>
  <c r="AM16" i="14"/>
  <c r="AL16" i="14"/>
  <c r="AK16" i="14"/>
  <c r="AJ16" i="14"/>
  <c r="AI16" i="14"/>
  <c r="AH16" i="14"/>
  <c r="AG16" i="14"/>
  <c r="AF16" i="14"/>
  <c r="AE16" i="14"/>
  <c r="AD16" i="14"/>
  <c r="AC16" i="14"/>
  <c r="AB16" i="14"/>
  <c r="AA16" i="14"/>
  <c r="Z16" i="14"/>
  <c r="Y16" i="14"/>
  <c r="X16" i="14"/>
  <c r="W16" i="14"/>
  <c r="V16" i="14"/>
  <c r="U16" i="14"/>
  <c r="T16" i="14"/>
  <c r="S16" i="14"/>
  <c r="R16" i="14"/>
  <c r="Q16" i="14"/>
  <c r="P16" i="14"/>
  <c r="O16" i="14"/>
  <c r="N16" i="14"/>
  <c r="M16" i="14"/>
  <c r="L16" i="14"/>
  <c r="K16" i="14"/>
  <c r="J16" i="14"/>
  <c r="I16" i="14"/>
  <c r="H16" i="14"/>
  <c r="G16" i="14"/>
  <c r="F16" i="14"/>
  <c r="E16" i="14"/>
  <c r="D16" i="14"/>
  <c r="C16" i="14"/>
  <c r="BU14" i="13"/>
  <c r="BT14" i="13"/>
  <c r="BS14" i="13"/>
  <c r="BR14" i="13"/>
  <c r="BQ14" i="13"/>
  <c r="BP14" i="13"/>
  <c r="BO14" i="13"/>
  <c r="BN14" i="13"/>
  <c r="BM14" i="13"/>
  <c r="BL14" i="13"/>
  <c r="BK14" i="13"/>
  <c r="BJ14" i="13"/>
  <c r="BI14" i="13"/>
  <c r="BH14" i="13"/>
  <c r="BG14" i="13"/>
  <c r="BF14" i="13"/>
  <c r="BE14" i="13"/>
  <c r="BD14" i="13"/>
  <c r="BC14" i="13"/>
  <c r="BB14" i="13"/>
  <c r="BA14" i="13"/>
  <c r="AZ14" i="13"/>
  <c r="AY14" i="13"/>
  <c r="AX14" i="13"/>
  <c r="AW14" i="13"/>
  <c r="AV14" i="13"/>
  <c r="AU14" i="13"/>
  <c r="AT14" i="13"/>
  <c r="AS14" i="13"/>
  <c r="AR14" i="13"/>
  <c r="AQ14" i="13"/>
  <c r="AP14" i="13"/>
  <c r="AO14" i="13"/>
  <c r="AN14" i="13"/>
  <c r="AM14" i="13"/>
  <c r="AL14" i="13"/>
  <c r="AK14" i="13"/>
  <c r="AJ14" i="13"/>
  <c r="AI14" i="13"/>
  <c r="AH14" i="13"/>
  <c r="AG14" i="13"/>
  <c r="AF14" i="13"/>
  <c r="AE14" i="13"/>
  <c r="AD14" i="13"/>
  <c r="AC14" i="13"/>
  <c r="AB14" i="13"/>
  <c r="AA14" i="13"/>
  <c r="Z14" i="13"/>
  <c r="Y14" i="13"/>
  <c r="X14" i="13"/>
  <c r="W14" i="13"/>
  <c r="V14" i="13"/>
  <c r="U14" i="13"/>
  <c r="T14" i="13"/>
  <c r="S14" i="13"/>
  <c r="R14" i="13"/>
  <c r="Q14" i="13"/>
  <c r="P14" i="13"/>
  <c r="O14" i="13"/>
  <c r="N14" i="13"/>
  <c r="M14" i="13"/>
  <c r="L14" i="13"/>
  <c r="K14" i="13"/>
  <c r="J14" i="13"/>
  <c r="I14" i="13"/>
  <c r="H14" i="13"/>
  <c r="G14" i="13"/>
  <c r="F14" i="13"/>
  <c r="E14" i="13"/>
  <c r="D14" i="13"/>
  <c r="C14" i="13"/>
  <c r="B14" i="13"/>
  <c r="BU13" i="13"/>
  <c r="BT13" i="13"/>
  <c r="BS13" i="13"/>
  <c r="BR13" i="13"/>
  <c r="BQ13" i="13"/>
  <c r="BP13" i="13"/>
  <c r="BO13" i="13"/>
  <c r="BN13" i="13"/>
  <c r="BM13" i="13"/>
  <c r="BL13" i="13"/>
  <c r="BK13" i="13"/>
  <c r="BJ13" i="13"/>
  <c r="BI13" i="13"/>
  <c r="BH13" i="13"/>
  <c r="BG13" i="13"/>
  <c r="BF13" i="13"/>
  <c r="BE13" i="13"/>
  <c r="BD13" i="13"/>
  <c r="BC13" i="13"/>
  <c r="BB13" i="13"/>
  <c r="BA13" i="13"/>
  <c r="AZ13" i="13"/>
  <c r="AY13" i="13"/>
  <c r="AX13" i="13"/>
  <c r="AW13" i="13"/>
  <c r="AV13" i="13"/>
  <c r="AU13" i="13"/>
  <c r="AT13" i="13"/>
  <c r="AS13" i="13"/>
  <c r="AR13" i="13"/>
  <c r="AQ13" i="13"/>
  <c r="AP13" i="13"/>
  <c r="AO13" i="13"/>
  <c r="AN13" i="13"/>
  <c r="AM13" i="13"/>
  <c r="AL13" i="13"/>
  <c r="AK13" i="13"/>
  <c r="AJ13" i="13"/>
  <c r="AI13" i="13"/>
  <c r="AH13" i="13"/>
  <c r="AG13" i="13"/>
  <c r="AF13" i="13"/>
  <c r="AE13" i="13"/>
  <c r="AD13" i="13"/>
  <c r="AC13" i="13"/>
  <c r="AB13" i="13"/>
  <c r="AA13" i="13"/>
  <c r="Z13" i="13"/>
  <c r="Y13" i="13"/>
  <c r="X13" i="13"/>
  <c r="W13" i="13"/>
  <c r="V13" i="13"/>
  <c r="U13" i="13"/>
  <c r="T13" i="13"/>
  <c r="S13" i="13"/>
  <c r="R13" i="13"/>
  <c r="Q13" i="13"/>
  <c r="P13" i="13"/>
  <c r="O13" i="13"/>
  <c r="N13" i="13"/>
  <c r="M13" i="13"/>
  <c r="L13" i="13"/>
  <c r="K13" i="13"/>
  <c r="J13" i="13"/>
  <c r="I13" i="13"/>
  <c r="H13" i="13"/>
  <c r="G13" i="13"/>
  <c r="F13" i="13"/>
  <c r="E13" i="13"/>
  <c r="D13" i="13"/>
  <c r="C13" i="13"/>
  <c r="B13" i="13"/>
  <c r="BU12" i="13"/>
  <c r="BT12" i="13"/>
  <c r="BS12" i="13"/>
  <c r="BR12" i="13"/>
  <c r="BQ12" i="13"/>
  <c r="BP12" i="13"/>
  <c r="BO12" i="13"/>
  <c r="BN12" i="13"/>
  <c r="BM12" i="13"/>
  <c r="BL12" i="13"/>
  <c r="BK12" i="13"/>
  <c r="BJ12" i="13"/>
  <c r="BI12" i="13"/>
  <c r="BH12" i="13"/>
  <c r="BG12" i="13"/>
  <c r="BF12" i="13"/>
  <c r="BE12" i="13"/>
  <c r="BD12" i="13"/>
  <c r="BC12" i="13"/>
  <c r="BB12" i="13"/>
  <c r="BA12" i="13"/>
  <c r="AZ12" i="13"/>
  <c r="AY12" i="13"/>
  <c r="AX12" i="13"/>
  <c r="AW12" i="13"/>
  <c r="AV12" i="13"/>
  <c r="AU12" i="13"/>
  <c r="AT12" i="13"/>
  <c r="AS12" i="13"/>
  <c r="AR12" i="13"/>
  <c r="AQ12" i="13"/>
  <c r="AP12" i="13"/>
  <c r="AO12" i="13"/>
  <c r="AN12" i="13"/>
  <c r="AM12" i="13"/>
  <c r="AL12" i="13"/>
  <c r="AK12" i="13"/>
  <c r="AJ12" i="13"/>
  <c r="AI12" i="13"/>
  <c r="AH12" i="13"/>
  <c r="AG12" i="13"/>
  <c r="AF12" i="13"/>
  <c r="AE12" i="13"/>
  <c r="AD12" i="13"/>
  <c r="AC12" i="13"/>
  <c r="AB12" i="13"/>
  <c r="AA12" i="13"/>
  <c r="Z12" i="13"/>
  <c r="Y12" i="13"/>
  <c r="X12" i="13"/>
  <c r="W12" i="13"/>
  <c r="V12" i="13"/>
  <c r="U12" i="13"/>
  <c r="T12" i="13"/>
  <c r="S12" i="13"/>
  <c r="R12" i="13"/>
  <c r="Q12" i="13"/>
  <c r="P12" i="13"/>
  <c r="O12" i="13"/>
  <c r="N12" i="13"/>
  <c r="M12" i="13"/>
  <c r="L12" i="13"/>
  <c r="K12" i="13"/>
  <c r="J12" i="13"/>
  <c r="I12" i="13"/>
  <c r="H12" i="13"/>
  <c r="G12" i="13"/>
  <c r="F12" i="13"/>
  <c r="E12" i="13"/>
  <c r="D12" i="13"/>
  <c r="C12" i="13"/>
  <c r="B12" i="13"/>
  <c r="BU11" i="13"/>
  <c r="BT11" i="13"/>
  <c r="BS11" i="13"/>
  <c r="BR11" i="13"/>
  <c r="BQ11" i="13"/>
  <c r="BP11" i="13"/>
  <c r="BO11" i="13"/>
  <c r="BN11" i="13"/>
  <c r="BM11" i="13"/>
  <c r="BL11" i="13"/>
  <c r="BK11" i="13"/>
  <c r="BJ11" i="13"/>
  <c r="BI11" i="13"/>
  <c r="BH11" i="13"/>
  <c r="BG11" i="13"/>
  <c r="BF11" i="13"/>
  <c r="BE11" i="13"/>
  <c r="BD11" i="13"/>
  <c r="BC11" i="13"/>
  <c r="BB11" i="13"/>
  <c r="BA11" i="13"/>
  <c r="AZ11" i="13"/>
  <c r="AY11" i="13"/>
  <c r="AX11" i="13"/>
  <c r="AW11" i="13"/>
  <c r="AV11" i="13"/>
  <c r="AU11" i="13"/>
  <c r="AT11" i="13"/>
  <c r="AS11" i="13"/>
  <c r="AR11" i="13"/>
  <c r="AQ11" i="13"/>
  <c r="AP11" i="13"/>
  <c r="AO11" i="13"/>
  <c r="AN11" i="13"/>
  <c r="AM11" i="13"/>
  <c r="AL11" i="13"/>
  <c r="AK11" i="13"/>
  <c r="AJ11" i="13"/>
  <c r="AI11" i="13"/>
  <c r="AH11" i="13"/>
  <c r="AG11" i="13"/>
  <c r="AF11" i="13"/>
  <c r="AE11" i="13"/>
  <c r="AD11" i="13"/>
  <c r="AC11" i="13"/>
  <c r="AB11" i="13"/>
  <c r="AA11" i="13"/>
  <c r="Z11" i="13"/>
  <c r="Y11" i="13"/>
  <c r="X11" i="13"/>
  <c r="W11" i="13"/>
  <c r="V11" i="13"/>
  <c r="U11" i="13"/>
  <c r="T11" i="13"/>
  <c r="S11" i="13"/>
  <c r="R11" i="13"/>
  <c r="Q11" i="13"/>
  <c r="P11" i="13"/>
  <c r="O11" i="13"/>
  <c r="N11" i="13"/>
  <c r="M11" i="13"/>
  <c r="L11" i="13"/>
  <c r="K11" i="13"/>
  <c r="J11" i="13"/>
  <c r="I11" i="13"/>
  <c r="H11" i="13"/>
  <c r="G11" i="13"/>
  <c r="F11" i="13"/>
  <c r="E11" i="13"/>
  <c r="D11" i="13"/>
  <c r="C11" i="13"/>
  <c r="B11" i="13"/>
  <c r="BU14" i="11"/>
  <c r="BT14" i="11"/>
  <c r="BS14" i="11"/>
  <c r="BR14" i="11"/>
  <c r="BQ14" i="11"/>
  <c r="BP14" i="11"/>
  <c r="BO14" i="11"/>
  <c r="BN14" i="11"/>
  <c r="BM14" i="11"/>
  <c r="BL14" i="11"/>
  <c r="BK14" i="11"/>
  <c r="BJ14" i="11"/>
  <c r="BI14" i="11"/>
  <c r="BH14" i="11"/>
  <c r="BG14" i="11"/>
  <c r="BF14" i="11"/>
  <c r="BE14" i="11"/>
  <c r="BD14" i="11"/>
  <c r="BC14" i="11"/>
  <c r="BB14" i="11"/>
  <c r="BA14" i="11"/>
  <c r="AZ14" i="11"/>
  <c r="AY14" i="11"/>
  <c r="AX14" i="11"/>
  <c r="AW14" i="11"/>
  <c r="AV14" i="11"/>
  <c r="AU14" i="11"/>
  <c r="AT14" i="11"/>
  <c r="AS14" i="11"/>
  <c r="AR14" i="11"/>
  <c r="AQ14" i="11"/>
  <c r="AP14" i="11"/>
  <c r="AO14" i="11"/>
  <c r="AN14" i="11"/>
  <c r="AM14" i="11"/>
  <c r="AL14" i="11"/>
  <c r="AK14" i="11"/>
  <c r="AJ14" i="11"/>
  <c r="AI14" i="11"/>
  <c r="AH14" i="11"/>
  <c r="AG14" i="11"/>
  <c r="AF14" i="11"/>
  <c r="AE14" i="11"/>
  <c r="AD14" i="11"/>
  <c r="AC14" i="11"/>
  <c r="AB14" i="11"/>
  <c r="AA14" i="11"/>
  <c r="Z14" i="11"/>
  <c r="Y14" i="11"/>
  <c r="X14" i="11"/>
  <c r="W14" i="11"/>
  <c r="V14" i="11"/>
  <c r="U14" i="11"/>
  <c r="T14" i="11"/>
  <c r="S14" i="11"/>
  <c r="R14" i="11"/>
  <c r="Q14" i="11"/>
  <c r="P14" i="11"/>
  <c r="O14" i="11"/>
  <c r="N14" i="11"/>
  <c r="M14" i="11"/>
  <c r="L14" i="11"/>
  <c r="K14" i="11"/>
  <c r="J14" i="11"/>
  <c r="I14" i="11"/>
  <c r="H14" i="11"/>
  <c r="G14" i="11"/>
  <c r="F14" i="11"/>
  <c r="E14" i="11"/>
  <c r="D14" i="11"/>
  <c r="C14" i="11"/>
  <c r="B14" i="11"/>
  <c r="BU13" i="11"/>
  <c r="BT13" i="11"/>
  <c r="BS13" i="11"/>
  <c r="BR13" i="11"/>
  <c r="BQ13" i="11"/>
  <c r="BP13" i="11"/>
  <c r="BO13" i="11"/>
  <c r="BN13" i="11"/>
  <c r="BM13" i="11"/>
  <c r="BL13" i="11"/>
  <c r="BK13" i="11"/>
  <c r="BJ13" i="11"/>
  <c r="BI13" i="11"/>
  <c r="BH13" i="11"/>
  <c r="BG13" i="11"/>
  <c r="BF13" i="11"/>
  <c r="BE13" i="11"/>
  <c r="BD13" i="11"/>
  <c r="BC13" i="11"/>
  <c r="BB13" i="11"/>
  <c r="BA13" i="11"/>
  <c r="AZ13" i="11"/>
  <c r="AY13" i="11"/>
  <c r="AX13" i="11"/>
  <c r="AW13" i="11"/>
  <c r="AV13" i="11"/>
  <c r="AU13" i="11"/>
  <c r="AT13" i="11"/>
  <c r="AS13" i="11"/>
  <c r="AR13" i="11"/>
  <c r="AQ13" i="11"/>
  <c r="AP13" i="11"/>
  <c r="AO13" i="11"/>
  <c r="AN13" i="11"/>
  <c r="AM13" i="11"/>
  <c r="AL13" i="11"/>
  <c r="AK13" i="11"/>
  <c r="AJ13" i="11"/>
  <c r="AI13" i="11"/>
  <c r="AH13" i="11"/>
  <c r="AG13" i="11"/>
  <c r="AF13" i="11"/>
  <c r="AE13" i="11"/>
  <c r="AD13" i="11"/>
  <c r="AC13" i="11"/>
  <c r="AB13" i="11"/>
  <c r="AA13" i="11"/>
  <c r="Z13" i="11"/>
  <c r="Y13" i="11"/>
  <c r="X13" i="11"/>
  <c r="W13" i="11"/>
  <c r="V13" i="11"/>
  <c r="U13" i="11"/>
  <c r="T13" i="11"/>
  <c r="S13" i="11"/>
  <c r="R13" i="11"/>
  <c r="Q13" i="11"/>
  <c r="P13" i="11"/>
  <c r="O13" i="11"/>
  <c r="N13" i="11"/>
  <c r="M13" i="11"/>
  <c r="L13" i="11"/>
  <c r="K13" i="11"/>
  <c r="J13" i="11"/>
  <c r="I13" i="11"/>
  <c r="H13" i="11"/>
  <c r="G13" i="11"/>
  <c r="F13" i="11"/>
  <c r="E13" i="11"/>
  <c r="D13" i="11"/>
  <c r="C13" i="11"/>
  <c r="B13" i="11"/>
  <c r="BU12" i="11"/>
  <c r="BT12" i="11"/>
  <c r="BS12" i="11"/>
  <c r="BR12" i="11"/>
  <c r="BQ12" i="11"/>
  <c r="BP12" i="11"/>
  <c r="BO12" i="11"/>
  <c r="BN12" i="11"/>
  <c r="BM12" i="11"/>
  <c r="BL12" i="11"/>
  <c r="BK12" i="11"/>
  <c r="BJ12" i="11"/>
  <c r="BI12" i="11"/>
  <c r="BH12" i="11"/>
  <c r="BG12" i="11"/>
  <c r="BF12" i="11"/>
  <c r="BE12" i="11"/>
  <c r="BD12" i="11"/>
  <c r="BC12" i="11"/>
  <c r="BB12" i="11"/>
  <c r="BA12" i="11"/>
  <c r="AZ12" i="11"/>
  <c r="AY12" i="11"/>
  <c r="AX12" i="11"/>
  <c r="AW12" i="11"/>
  <c r="AV12" i="11"/>
  <c r="AU12" i="11"/>
  <c r="AT12" i="11"/>
  <c r="AS12" i="11"/>
  <c r="AR12" i="11"/>
  <c r="AQ12" i="11"/>
  <c r="AP12" i="11"/>
  <c r="AO12" i="11"/>
  <c r="AN12" i="11"/>
  <c r="AM12" i="11"/>
  <c r="AL12" i="11"/>
  <c r="AK12" i="11"/>
  <c r="AJ12" i="11"/>
  <c r="AI12" i="11"/>
  <c r="AH12" i="11"/>
  <c r="AG12" i="11"/>
  <c r="AF12" i="11"/>
  <c r="AE12" i="11"/>
  <c r="AD12" i="11"/>
  <c r="AC12" i="11"/>
  <c r="AB12" i="11"/>
  <c r="AA12" i="11"/>
  <c r="Z12" i="11"/>
  <c r="Y12" i="11"/>
  <c r="X12" i="11"/>
  <c r="W12" i="11"/>
  <c r="V12" i="11"/>
  <c r="U12" i="11"/>
  <c r="T12" i="11"/>
  <c r="S12" i="11"/>
  <c r="R12" i="11"/>
  <c r="Q12" i="11"/>
  <c r="P12" i="11"/>
  <c r="O12" i="11"/>
  <c r="N12" i="11"/>
  <c r="M12" i="11"/>
  <c r="L12" i="11"/>
  <c r="K12" i="11"/>
  <c r="J12" i="11"/>
  <c r="I12" i="11"/>
  <c r="H12" i="11"/>
  <c r="G12" i="11"/>
  <c r="F12" i="11"/>
  <c r="E12" i="11"/>
  <c r="D12" i="11"/>
  <c r="C12" i="11"/>
  <c r="B12" i="11"/>
  <c r="BU11" i="11"/>
  <c r="BT11" i="11"/>
  <c r="BS11" i="11"/>
  <c r="BR11" i="11"/>
  <c r="BQ11" i="11"/>
  <c r="BP11" i="11"/>
  <c r="BO11" i="11"/>
  <c r="BN11" i="11"/>
  <c r="BM11" i="11"/>
  <c r="BL11" i="11"/>
  <c r="BK11" i="11"/>
  <c r="BJ11" i="11"/>
  <c r="BI11" i="11"/>
  <c r="BH11" i="11"/>
  <c r="BG11" i="11"/>
  <c r="BF11" i="11"/>
  <c r="BE11" i="11"/>
  <c r="BD11" i="11"/>
  <c r="BC11" i="11"/>
  <c r="BB11" i="11"/>
  <c r="BA11" i="11"/>
  <c r="AZ11" i="11"/>
  <c r="AY11" i="11"/>
  <c r="AX11" i="11"/>
  <c r="AW11" i="11"/>
  <c r="AV11" i="11"/>
  <c r="AU11" i="11"/>
  <c r="AT11" i="11"/>
  <c r="AS11" i="11"/>
  <c r="AR11" i="11"/>
  <c r="AQ11" i="11"/>
  <c r="AP11" i="11"/>
  <c r="AO11" i="11"/>
  <c r="AN11" i="11"/>
  <c r="AM11" i="11"/>
  <c r="AL11" i="11"/>
  <c r="AK11" i="11"/>
  <c r="AJ11" i="11"/>
  <c r="AI11" i="11"/>
  <c r="AH11" i="11"/>
  <c r="AG11" i="11"/>
  <c r="AF11" i="11"/>
  <c r="AE11" i="11"/>
  <c r="AD11" i="11"/>
  <c r="AC11" i="11"/>
  <c r="AB11" i="11"/>
  <c r="AA11" i="11"/>
  <c r="Z11" i="11"/>
  <c r="Y11" i="11"/>
  <c r="X11" i="11"/>
  <c r="W11" i="11"/>
  <c r="V11" i="11"/>
  <c r="U11" i="11"/>
  <c r="T11" i="11"/>
  <c r="S11" i="11"/>
  <c r="R11" i="11"/>
  <c r="Q11" i="11"/>
  <c r="P11" i="11"/>
  <c r="O11" i="11"/>
  <c r="N11" i="11"/>
  <c r="M11" i="11"/>
  <c r="L11" i="11"/>
  <c r="K11" i="11"/>
  <c r="J11" i="11"/>
  <c r="I11" i="11"/>
  <c r="H11" i="11"/>
  <c r="G11" i="11"/>
  <c r="F11" i="11"/>
  <c r="E11" i="11"/>
  <c r="D11" i="11"/>
  <c r="C11" i="11"/>
  <c r="B11" i="11"/>
  <c r="BU19" i="8"/>
  <c r="BT19" i="8"/>
  <c r="BS19" i="8"/>
  <c r="BR19" i="8"/>
  <c r="BQ19" i="8"/>
  <c r="BP19" i="8"/>
  <c r="BO19" i="8"/>
  <c r="BN19" i="8"/>
  <c r="BM19" i="8"/>
  <c r="BL19" i="8"/>
  <c r="BK19" i="8"/>
  <c r="BJ19" i="8"/>
  <c r="BI19" i="8"/>
  <c r="BH19" i="8"/>
  <c r="BG19" i="8"/>
  <c r="BF19" i="8"/>
  <c r="BE19" i="8"/>
  <c r="BD19" i="8"/>
  <c r="BC19" i="8"/>
  <c r="BB19" i="8"/>
  <c r="BA19" i="8"/>
  <c r="AZ19" i="8"/>
  <c r="AY19" i="8"/>
  <c r="AX19" i="8"/>
  <c r="AW19" i="8"/>
  <c r="AV19" i="8"/>
  <c r="AU19" i="8"/>
  <c r="AT19" i="8"/>
  <c r="AS19" i="8"/>
  <c r="AR19" i="8"/>
  <c r="AQ19" i="8"/>
  <c r="AP19" i="8"/>
  <c r="AO19" i="8"/>
  <c r="AN19" i="8"/>
  <c r="AM19" i="8"/>
  <c r="AL19" i="8"/>
  <c r="AK19" i="8"/>
  <c r="AJ19" i="8"/>
  <c r="AI19" i="8"/>
  <c r="AH19" i="8"/>
  <c r="AG19" i="8"/>
  <c r="AF19" i="8"/>
  <c r="AE19" i="8"/>
  <c r="AD19" i="8"/>
  <c r="AC19" i="8"/>
  <c r="AB19" i="8"/>
  <c r="AA19" i="8"/>
  <c r="Z19" i="8"/>
  <c r="Y19" i="8"/>
  <c r="X19" i="8"/>
  <c r="W19" i="8"/>
  <c r="V19" i="8"/>
  <c r="U19" i="8"/>
  <c r="T19" i="8"/>
  <c r="S19" i="8"/>
  <c r="R19" i="8"/>
  <c r="Q19" i="8"/>
  <c r="P19" i="8"/>
  <c r="O19" i="8"/>
  <c r="N19" i="8"/>
  <c r="M19" i="8"/>
  <c r="L19" i="8"/>
  <c r="K19" i="8"/>
  <c r="J19" i="8"/>
  <c r="I19" i="8"/>
  <c r="H19" i="8"/>
  <c r="G19" i="8"/>
  <c r="F19" i="8"/>
  <c r="E19" i="8"/>
  <c r="D19" i="8"/>
  <c r="C19" i="8"/>
  <c r="B19" i="8"/>
  <c r="BU18" i="8"/>
  <c r="BT18" i="8"/>
  <c r="BS18" i="8"/>
  <c r="BR18" i="8"/>
  <c r="BQ18" i="8"/>
  <c r="BP18" i="8"/>
  <c r="BO18" i="8"/>
  <c r="BN18" i="8"/>
  <c r="BM18" i="8"/>
  <c r="BL18" i="8"/>
  <c r="BK18" i="8"/>
  <c r="BJ18" i="8"/>
  <c r="BI18" i="8"/>
  <c r="BH18" i="8"/>
  <c r="BG18" i="8"/>
  <c r="BF18" i="8"/>
  <c r="BE18" i="8"/>
  <c r="BD18" i="8"/>
  <c r="BC18" i="8"/>
  <c r="BB18" i="8"/>
  <c r="BA18" i="8"/>
  <c r="AZ18" i="8"/>
  <c r="AY18" i="8"/>
  <c r="AX18" i="8"/>
  <c r="AW18" i="8"/>
  <c r="AV18" i="8"/>
  <c r="AU18" i="8"/>
  <c r="AT18" i="8"/>
  <c r="AS18" i="8"/>
  <c r="AR18" i="8"/>
  <c r="AQ18" i="8"/>
  <c r="AP18" i="8"/>
  <c r="AO18" i="8"/>
  <c r="AN18" i="8"/>
  <c r="AM18" i="8"/>
  <c r="AL18" i="8"/>
  <c r="AK18" i="8"/>
  <c r="AJ18" i="8"/>
  <c r="AI18" i="8"/>
  <c r="AH18" i="8"/>
  <c r="AG18" i="8"/>
  <c r="AF18" i="8"/>
  <c r="AE18" i="8"/>
  <c r="AD18" i="8"/>
  <c r="AC18" i="8"/>
  <c r="AB18" i="8"/>
  <c r="AA18" i="8"/>
  <c r="Z18" i="8"/>
  <c r="Y18" i="8"/>
  <c r="X18" i="8"/>
  <c r="W18" i="8"/>
  <c r="V18" i="8"/>
  <c r="U18" i="8"/>
  <c r="T18" i="8"/>
  <c r="S18" i="8"/>
  <c r="R18" i="8"/>
  <c r="Q18" i="8"/>
  <c r="P18" i="8"/>
  <c r="O18" i="8"/>
  <c r="N18" i="8"/>
  <c r="M18" i="8"/>
  <c r="L18" i="8"/>
  <c r="K18" i="8"/>
  <c r="J18" i="8"/>
  <c r="I18" i="8"/>
  <c r="H18" i="8"/>
  <c r="G18" i="8"/>
  <c r="F18" i="8"/>
  <c r="E18" i="8"/>
  <c r="D18" i="8"/>
  <c r="C18" i="8"/>
  <c r="B18" i="8"/>
  <c r="BU17" i="8"/>
  <c r="BT17" i="8"/>
  <c r="BS17" i="8"/>
  <c r="BR17" i="8"/>
  <c r="BQ17" i="8"/>
  <c r="BP17" i="8"/>
  <c r="BO17" i="8"/>
  <c r="BN17" i="8"/>
  <c r="BM17" i="8"/>
  <c r="BL17" i="8"/>
  <c r="BK17" i="8"/>
  <c r="BJ17" i="8"/>
  <c r="BI17" i="8"/>
  <c r="BH17" i="8"/>
  <c r="BG17" i="8"/>
  <c r="BF17" i="8"/>
  <c r="BE17" i="8"/>
  <c r="BD17" i="8"/>
  <c r="BC17" i="8"/>
  <c r="BB17" i="8"/>
  <c r="BA17" i="8"/>
  <c r="AZ17" i="8"/>
  <c r="AY17" i="8"/>
  <c r="AX17" i="8"/>
  <c r="AW17" i="8"/>
  <c r="AV17" i="8"/>
  <c r="AU17" i="8"/>
  <c r="AT17" i="8"/>
  <c r="AS17" i="8"/>
  <c r="AR17" i="8"/>
  <c r="AQ17" i="8"/>
  <c r="AP17" i="8"/>
  <c r="AO17" i="8"/>
  <c r="AN17" i="8"/>
  <c r="AM17" i="8"/>
  <c r="AL17" i="8"/>
  <c r="AK17" i="8"/>
  <c r="AJ17" i="8"/>
  <c r="AI17" i="8"/>
  <c r="AH17" i="8"/>
  <c r="AG17" i="8"/>
  <c r="AF17" i="8"/>
  <c r="AE17" i="8"/>
  <c r="AD17" i="8"/>
  <c r="AC17" i="8"/>
  <c r="AB17" i="8"/>
  <c r="AA17" i="8"/>
  <c r="Z17" i="8"/>
  <c r="Y17" i="8"/>
  <c r="X17" i="8"/>
  <c r="W17" i="8"/>
  <c r="V17" i="8"/>
  <c r="U17" i="8"/>
  <c r="T17" i="8"/>
  <c r="S17" i="8"/>
  <c r="R17" i="8"/>
  <c r="Q17" i="8"/>
  <c r="P17" i="8"/>
  <c r="O17" i="8"/>
  <c r="N17" i="8"/>
  <c r="M17" i="8"/>
  <c r="L17" i="8"/>
  <c r="K17" i="8"/>
  <c r="J17" i="8"/>
  <c r="I17" i="8"/>
  <c r="H17" i="8"/>
  <c r="G17" i="8"/>
  <c r="F17" i="8"/>
  <c r="E17" i="8"/>
  <c r="D17" i="8"/>
  <c r="C17" i="8"/>
  <c r="B17" i="8"/>
  <c r="BU16" i="8"/>
  <c r="BT16" i="8"/>
  <c r="BS16" i="8"/>
  <c r="BR16" i="8"/>
  <c r="BQ16" i="8"/>
  <c r="BP16" i="8"/>
  <c r="BO16" i="8"/>
  <c r="BN16" i="8"/>
  <c r="BM16" i="8"/>
  <c r="BL16" i="8"/>
  <c r="BK16" i="8"/>
  <c r="BJ16" i="8"/>
  <c r="BI16" i="8"/>
  <c r="BH16" i="8"/>
  <c r="BG16" i="8"/>
  <c r="BF16" i="8"/>
  <c r="BE16" i="8"/>
  <c r="BD16" i="8"/>
  <c r="BC16" i="8"/>
  <c r="BB16" i="8"/>
  <c r="BA16" i="8"/>
  <c r="AZ16" i="8"/>
  <c r="AY16" i="8"/>
  <c r="AX16" i="8"/>
  <c r="AW16" i="8"/>
  <c r="AV16" i="8"/>
  <c r="AU16" i="8"/>
  <c r="AT16" i="8"/>
  <c r="AS16" i="8"/>
  <c r="AR16" i="8"/>
  <c r="AQ16" i="8"/>
  <c r="AP16" i="8"/>
  <c r="AO16" i="8"/>
  <c r="AN16" i="8"/>
  <c r="AM16" i="8"/>
  <c r="AL16" i="8"/>
  <c r="AK16" i="8"/>
  <c r="AJ16" i="8"/>
  <c r="AI16" i="8"/>
  <c r="AH16" i="8"/>
  <c r="AG16" i="8"/>
  <c r="AF16" i="8"/>
  <c r="AE16" i="8"/>
  <c r="AD16" i="8"/>
  <c r="AC16" i="8"/>
  <c r="AB16" i="8"/>
  <c r="AA16" i="8"/>
  <c r="Z16" i="8"/>
  <c r="Y16" i="8"/>
  <c r="X16" i="8"/>
  <c r="W16" i="8"/>
  <c r="V16" i="8"/>
  <c r="U16" i="8"/>
  <c r="T16" i="8"/>
  <c r="S16" i="8"/>
  <c r="R16" i="8"/>
  <c r="Q16" i="8"/>
  <c r="P16" i="8"/>
  <c r="O16" i="8"/>
  <c r="N16" i="8"/>
  <c r="M16" i="8"/>
  <c r="L16" i="8"/>
  <c r="K16" i="8"/>
  <c r="J16" i="8"/>
  <c r="I16" i="8"/>
  <c r="H16" i="8"/>
  <c r="G16" i="8"/>
  <c r="F16" i="8"/>
  <c r="E16" i="8"/>
  <c r="D16" i="8"/>
  <c r="C16" i="8"/>
  <c r="B16" i="8"/>
  <c r="BU26" i="7"/>
  <c r="BT26" i="7"/>
  <c r="BS26" i="7"/>
  <c r="BR26" i="7"/>
  <c r="BQ26" i="7"/>
  <c r="BP26" i="7"/>
  <c r="BO26" i="7"/>
  <c r="BN26" i="7"/>
  <c r="BM26" i="7"/>
  <c r="BL26" i="7"/>
  <c r="BK26" i="7"/>
  <c r="BJ26" i="7"/>
  <c r="BI26" i="7"/>
  <c r="BH26" i="7"/>
  <c r="BG26" i="7"/>
  <c r="BF26" i="7"/>
  <c r="BE26" i="7"/>
  <c r="BD26" i="7"/>
  <c r="BC26" i="7"/>
  <c r="BB26" i="7"/>
  <c r="BA26" i="7"/>
  <c r="AZ26" i="7"/>
  <c r="AY26" i="7"/>
  <c r="AX26" i="7"/>
  <c r="AW26" i="7"/>
  <c r="AV26" i="7"/>
  <c r="AU26" i="7"/>
  <c r="AT26" i="7"/>
  <c r="AS26" i="7"/>
  <c r="AR26" i="7"/>
  <c r="AQ26" i="7"/>
  <c r="AP26" i="7"/>
  <c r="AO26" i="7"/>
  <c r="AN26" i="7"/>
  <c r="AM26" i="7"/>
  <c r="AL26" i="7"/>
  <c r="BU25" i="7"/>
  <c r="BT25" i="7"/>
  <c r="BS25" i="7"/>
  <c r="BR25" i="7"/>
  <c r="BQ25" i="7"/>
  <c r="BP25" i="7"/>
  <c r="BO25" i="7"/>
  <c r="BN25" i="7"/>
  <c r="BM25" i="7"/>
  <c r="BL25" i="7"/>
  <c r="BK25" i="7"/>
  <c r="BJ25" i="7"/>
  <c r="BI25" i="7"/>
  <c r="BH25" i="7"/>
  <c r="BG25" i="7"/>
  <c r="BF25" i="7"/>
  <c r="BE25" i="7"/>
  <c r="BD25" i="7"/>
  <c r="BC25" i="7"/>
  <c r="BB25" i="7"/>
  <c r="BA25" i="7"/>
  <c r="AZ25" i="7"/>
  <c r="AY25" i="7"/>
  <c r="AX25" i="7"/>
  <c r="AW25" i="7"/>
  <c r="AV25" i="7"/>
  <c r="AU25" i="7"/>
  <c r="AT25" i="7"/>
  <c r="AS25" i="7"/>
  <c r="AR25" i="7"/>
  <c r="AQ25" i="7"/>
  <c r="AP25" i="7"/>
  <c r="AO25" i="7"/>
  <c r="AN25" i="7"/>
  <c r="AM25" i="7"/>
  <c r="AL25" i="7"/>
  <c r="BU24" i="7"/>
  <c r="BT24" i="7"/>
  <c r="BS24" i="7"/>
  <c r="BR24" i="7"/>
  <c r="BQ24" i="7"/>
  <c r="BP24" i="7"/>
  <c r="BO24" i="7"/>
  <c r="BN24" i="7"/>
  <c r="BM24" i="7"/>
  <c r="BL24" i="7"/>
  <c r="BK24" i="7"/>
  <c r="BJ24" i="7"/>
  <c r="BI24" i="7"/>
  <c r="BH24" i="7"/>
  <c r="BG24" i="7"/>
  <c r="BF24" i="7"/>
  <c r="BE24" i="7"/>
  <c r="BD24" i="7"/>
  <c r="BC24" i="7"/>
  <c r="BB24" i="7"/>
  <c r="BA24" i="7"/>
  <c r="AZ24" i="7"/>
  <c r="AY24" i="7"/>
  <c r="AX24" i="7"/>
  <c r="AW24" i="7"/>
  <c r="AV24" i="7"/>
  <c r="AU24" i="7"/>
  <c r="AT24" i="7"/>
  <c r="AS24" i="7"/>
  <c r="AR24" i="7"/>
  <c r="AQ24" i="7"/>
  <c r="AP24" i="7"/>
  <c r="AO24" i="7"/>
  <c r="AN24" i="7"/>
  <c r="AM24" i="7"/>
  <c r="AL24" i="7"/>
  <c r="BU23" i="7"/>
  <c r="BT23" i="7"/>
  <c r="BS23" i="7"/>
  <c r="BR23" i="7"/>
  <c r="BQ23" i="7"/>
  <c r="BP23" i="7"/>
  <c r="BO23" i="7"/>
  <c r="BN23" i="7"/>
  <c r="BM23" i="7"/>
  <c r="BL23" i="7"/>
  <c r="BK23" i="7"/>
  <c r="BJ23" i="7"/>
  <c r="BI23" i="7"/>
  <c r="BH23" i="7"/>
  <c r="BG23" i="7"/>
  <c r="BF23" i="7"/>
  <c r="BE23" i="7"/>
  <c r="BD23" i="7"/>
  <c r="BC23" i="7"/>
  <c r="BB23" i="7"/>
  <c r="BA23" i="7"/>
  <c r="AZ23" i="7"/>
  <c r="AY23" i="7"/>
  <c r="AX23" i="7"/>
  <c r="AW23" i="7"/>
  <c r="AV23" i="7"/>
  <c r="AU23" i="7"/>
  <c r="AT23" i="7"/>
  <c r="AS23" i="7"/>
  <c r="AR23" i="7"/>
  <c r="AQ23" i="7"/>
  <c r="AP23" i="7"/>
  <c r="AO23" i="7"/>
  <c r="AN23" i="7"/>
  <c r="AM23" i="7"/>
  <c r="AL23" i="7"/>
  <c r="AK26" i="7"/>
  <c r="AJ26" i="7"/>
  <c r="AI26" i="7"/>
  <c r="AK25" i="7"/>
  <c r="AJ25" i="7"/>
  <c r="AI25" i="7"/>
  <c r="AK24" i="7"/>
  <c r="AJ24" i="7"/>
  <c r="AI24" i="7"/>
  <c r="AK23" i="7"/>
  <c r="AJ23" i="7"/>
  <c r="AI23" i="7"/>
  <c r="AH26" i="7"/>
  <c r="AG26" i="7"/>
  <c r="AF26" i="7"/>
  <c r="AH25" i="7"/>
  <c r="AG25" i="7"/>
  <c r="AF25" i="7"/>
  <c r="AH24" i="7"/>
  <c r="AG24" i="7"/>
  <c r="AF24" i="7"/>
  <c r="AH23" i="7"/>
  <c r="AG23" i="7"/>
  <c r="AF23" i="7"/>
  <c r="AE26" i="7"/>
  <c r="AD26" i="7"/>
  <c r="AC26" i="7"/>
  <c r="AE25" i="7"/>
  <c r="AD25" i="7"/>
  <c r="AC25" i="7"/>
  <c r="AE24" i="7"/>
  <c r="AD24" i="7"/>
  <c r="AC24" i="7"/>
  <c r="AE23" i="7"/>
  <c r="AD23" i="7"/>
  <c r="AC23" i="7"/>
  <c r="AB26" i="7"/>
  <c r="AA26" i="7"/>
  <c r="Z26" i="7"/>
  <c r="AB25" i="7"/>
  <c r="AA25" i="7"/>
  <c r="Z25" i="7"/>
  <c r="AB24" i="7"/>
  <c r="AA24" i="7"/>
  <c r="Z24" i="7"/>
  <c r="AB23" i="7"/>
  <c r="AA23" i="7"/>
  <c r="Z23" i="7"/>
  <c r="Y26" i="7"/>
  <c r="X26" i="7"/>
  <c r="W26" i="7"/>
  <c r="Y25" i="7"/>
  <c r="X25" i="7"/>
  <c r="W25" i="7"/>
  <c r="Y24" i="7"/>
  <c r="X24" i="7"/>
  <c r="W24" i="7"/>
  <c r="Y23" i="7"/>
  <c r="X23" i="7"/>
  <c r="W23" i="7"/>
  <c r="V26" i="7"/>
  <c r="U26" i="7"/>
  <c r="T26" i="7"/>
  <c r="V25" i="7"/>
  <c r="U25" i="7"/>
  <c r="T25" i="7"/>
  <c r="V24" i="7"/>
  <c r="U24" i="7"/>
  <c r="T24" i="7"/>
  <c r="V23" i="7"/>
  <c r="U23" i="7"/>
  <c r="T23" i="7"/>
  <c r="S26" i="7"/>
  <c r="R26" i="7"/>
  <c r="Q26" i="7"/>
  <c r="S25" i="7"/>
  <c r="R25" i="7"/>
  <c r="Q25" i="7"/>
  <c r="S24" i="7"/>
  <c r="R24" i="7"/>
  <c r="Q24" i="7"/>
  <c r="S23" i="7"/>
  <c r="R23" i="7"/>
  <c r="Q23" i="7"/>
  <c r="P26" i="7"/>
  <c r="O26" i="7"/>
  <c r="N26" i="7"/>
  <c r="P25" i="7"/>
  <c r="O25" i="7"/>
  <c r="N25" i="7"/>
  <c r="P24" i="7"/>
  <c r="O24" i="7"/>
  <c r="N24" i="7"/>
  <c r="P23" i="7"/>
  <c r="O23" i="7"/>
  <c r="N23" i="7"/>
  <c r="M26" i="7"/>
  <c r="L26" i="7"/>
  <c r="K26" i="7"/>
  <c r="M25" i="7"/>
  <c r="L25" i="7"/>
  <c r="K25" i="7"/>
  <c r="M24" i="7"/>
  <c r="L24" i="7"/>
  <c r="K24" i="7"/>
  <c r="M23" i="7"/>
  <c r="L23" i="7"/>
  <c r="K23" i="7"/>
  <c r="J26" i="7"/>
  <c r="I26" i="7"/>
  <c r="H26" i="7"/>
  <c r="J25" i="7"/>
  <c r="I25" i="7"/>
  <c r="H25" i="7"/>
  <c r="J24" i="7"/>
  <c r="I24" i="7"/>
  <c r="H24" i="7"/>
  <c r="J23" i="7"/>
  <c r="I23" i="7"/>
  <c r="H23" i="7"/>
  <c r="G26" i="7"/>
  <c r="F26" i="7"/>
  <c r="E26" i="7"/>
  <c r="G25" i="7"/>
  <c r="F25" i="7"/>
  <c r="E25" i="7"/>
  <c r="G24" i="7"/>
  <c r="F24" i="7"/>
  <c r="E24" i="7"/>
  <c r="G23" i="7"/>
  <c r="F23" i="7"/>
  <c r="E23" i="7"/>
  <c r="D26" i="7"/>
  <c r="C26" i="7"/>
  <c r="D25" i="7"/>
  <c r="C25" i="7"/>
  <c r="D24" i="7"/>
  <c r="C24" i="7"/>
  <c r="D23" i="7"/>
  <c r="C23" i="7"/>
  <c r="B26" i="7"/>
  <c r="B25" i="7"/>
  <c r="B24" i="7"/>
  <c r="B23" i="7"/>
  <c r="W29" i="14" l="1"/>
  <c r="W28" i="14"/>
  <c r="W27" i="14"/>
  <c r="AU29" i="14"/>
  <c r="AU28" i="14"/>
  <c r="AU27" i="14"/>
  <c r="BS29" i="14"/>
  <c r="BS28" i="14"/>
  <c r="BS27" i="14"/>
  <c r="AJ29" i="14"/>
  <c r="AJ28" i="14"/>
  <c r="AJ27" i="14"/>
  <c r="BH29" i="14"/>
  <c r="BH28" i="14"/>
  <c r="BH27" i="14"/>
  <c r="BT29" i="14"/>
  <c r="BT28" i="14"/>
  <c r="BT27" i="14"/>
  <c r="M29" i="14"/>
  <c r="M28" i="14"/>
  <c r="M27" i="14"/>
  <c r="Y29" i="14"/>
  <c r="Y28" i="14"/>
  <c r="Y27" i="14"/>
  <c r="AW29" i="14"/>
  <c r="AW28" i="14"/>
  <c r="AW27" i="14"/>
  <c r="BI29" i="14"/>
  <c r="BI28" i="14"/>
  <c r="BI27" i="14"/>
  <c r="BU29" i="14"/>
  <c r="BU28" i="14"/>
  <c r="BU27" i="14"/>
  <c r="N29" i="14"/>
  <c r="N27" i="14"/>
  <c r="N28" i="14"/>
  <c r="Z29" i="14"/>
  <c r="Z28" i="14"/>
  <c r="Z27" i="14"/>
  <c r="AL29" i="14"/>
  <c r="AL28" i="14"/>
  <c r="AL27" i="14"/>
  <c r="BJ29" i="14"/>
  <c r="BJ28" i="14"/>
  <c r="BJ27" i="14"/>
  <c r="B29" i="14"/>
  <c r="B27" i="14"/>
  <c r="B28" i="14"/>
  <c r="C27" i="14"/>
  <c r="C29" i="14"/>
  <c r="C28" i="14"/>
  <c r="O27" i="14"/>
  <c r="O29" i="14"/>
  <c r="O28" i="14"/>
  <c r="AA27" i="14"/>
  <c r="AA29" i="14"/>
  <c r="AA28" i="14"/>
  <c r="AM27" i="14"/>
  <c r="AM29" i="14"/>
  <c r="AM28" i="14"/>
  <c r="AY27" i="14"/>
  <c r="AY29" i="14"/>
  <c r="AY28" i="14"/>
  <c r="BK27" i="14"/>
  <c r="BK29" i="14"/>
  <c r="BK28" i="14"/>
  <c r="D27" i="14"/>
  <c r="D29" i="14"/>
  <c r="D28" i="14"/>
  <c r="P27" i="14"/>
  <c r="P29" i="14"/>
  <c r="P28" i="14"/>
  <c r="AB27" i="14"/>
  <c r="AB29" i="14"/>
  <c r="AB28" i="14"/>
  <c r="AN27" i="14"/>
  <c r="AN29" i="14"/>
  <c r="AN28" i="14"/>
  <c r="AZ27" i="14"/>
  <c r="AZ29" i="14"/>
  <c r="AZ28" i="14"/>
  <c r="BL27" i="14"/>
  <c r="BL29" i="14"/>
  <c r="BL28" i="14"/>
  <c r="E27" i="14"/>
  <c r="E28" i="14"/>
  <c r="E29" i="14"/>
  <c r="Q27" i="14"/>
  <c r="Q29" i="14"/>
  <c r="Q28" i="14"/>
  <c r="AC27" i="14"/>
  <c r="AC28" i="14"/>
  <c r="AC29" i="14"/>
  <c r="AO27" i="14"/>
  <c r="AO28" i="14"/>
  <c r="AO29" i="14"/>
  <c r="BA27" i="14"/>
  <c r="BA29" i="14"/>
  <c r="BA28" i="14"/>
  <c r="BM27" i="14"/>
  <c r="BM28" i="14"/>
  <c r="BM29" i="14"/>
  <c r="F28" i="14"/>
  <c r="F27" i="14"/>
  <c r="F29" i="14"/>
  <c r="R28" i="14"/>
  <c r="R27" i="14"/>
  <c r="R29" i="14"/>
  <c r="AD28" i="14"/>
  <c r="AD27" i="14"/>
  <c r="AD29" i="14"/>
  <c r="AP28" i="14"/>
  <c r="AP27" i="14"/>
  <c r="AP29" i="14"/>
  <c r="BB28" i="14"/>
  <c r="BB27" i="14"/>
  <c r="BB29" i="14"/>
  <c r="BN28" i="14"/>
  <c r="BN27" i="14"/>
  <c r="BN29" i="14"/>
  <c r="K29" i="14"/>
  <c r="K28" i="14"/>
  <c r="K27" i="14"/>
  <c r="BG29" i="14"/>
  <c r="BG28" i="14"/>
  <c r="BG27" i="14"/>
  <c r="X29" i="14"/>
  <c r="X28" i="14"/>
  <c r="X27" i="14"/>
  <c r="AK29" i="14"/>
  <c r="AK28" i="14"/>
  <c r="AK27" i="14"/>
  <c r="I29" i="14"/>
  <c r="I28" i="14"/>
  <c r="I27" i="14"/>
  <c r="AS29" i="14"/>
  <c r="AS28" i="14"/>
  <c r="AS27" i="14"/>
  <c r="AI29" i="14"/>
  <c r="AI28" i="14"/>
  <c r="AI27" i="14"/>
  <c r="L29" i="14"/>
  <c r="L28" i="14"/>
  <c r="L27" i="14"/>
  <c r="AV29" i="14"/>
  <c r="AV28" i="14"/>
  <c r="AV27" i="14"/>
  <c r="AX29" i="14"/>
  <c r="AX27" i="14"/>
  <c r="AX28" i="14"/>
  <c r="G28" i="14"/>
  <c r="G27" i="14"/>
  <c r="G29" i="14"/>
  <c r="S28" i="14"/>
  <c r="S27" i="14"/>
  <c r="S29" i="14"/>
  <c r="AE28" i="14"/>
  <c r="AE27" i="14"/>
  <c r="AE29" i="14"/>
  <c r="AQ28" i="14"/>
  <c r="AQ27" i="14"/>
  <c r="AQ29" i="14"/>
  <c r="BC28" i="14"/>
  <c r="BC27" i="14"/>
  <c r="BC29" i="14"/>
  <c r="BO28" i="14"/>
  <c r="BO27" i="14"/>
  <c r="BO29" i="14"/>
  <c r="H28" i="14"/>
  <c r="H27" i="14"/>
  <c r="H29" i="14"/>
  <c r="T28" i="14"/>
  <c r="T27" i="14"/>
  <c r="T29" i="14"/>
  <c r="AF28" i="14"/>
  <c r="AF27" i="14"/>
  <c r="AF29" i="14"/>
  <c r="AR28" i="14"/>
  <c r="AR27" i="14"/>
  <c r="AR29" i="14"/>
  <c r="BD28" i="14"/>
  <c r="BD27" i="14"/>
  <c r="BD29" i="14"/>
  <c r="BP28" i="14"/>
  <c r="BP27" i="14"/>
  <c r="BP29" i="14"/>
  <c r="U29" i="14"/>
  <c r="U28" i="14"/>
  <c r="U27" i="14"/>
  <c r="AG29" i="14"/>
  <c r="AG28" i="14"/>
  <c r="AG27" i="14"/>
  <c r="BE29" i="14"/>
  <c r="BE28" i="14"/>
  <c r="BE27" i="14"/>
  <c r="BQ29" i="14"/>
  <c r="BQ28" i="14"/>
  <c r="BQ27" i="14"/>
  <c r="J29" i="14"/>
  <c r="J28" i="14"/>
  <c r="J27" i="14"/>
  <c r="V29" i="14"/>
  <c r="V28" i="14"/>
  <c r="V27" i="14"/>
  <c r="AH29" i="14"/>
  <c r="AH28" i="14"/>
  <c r="AH27" i="14"/>
  <c r="AT29" i="14"/>
  <c r="AT28" i="14"/>
  <c r="AT27" i="14"/>
  <c r="BF29" i="14"/>
  <c r="BF28" i="14"/>
  <c r="BF27" i="14"/>
  <c r="BR29" i="14"/>
  <c r="BR28" i="14"/>
  <c r="BR27" i="1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tc={C3427A7F-6D7C-468F-9C14-51CD43F827D3}</author>
    <author>tc={DCE0F9BE-9874-45F2-8631-5228A52EBBA3}</author>
    <author>tc={FB9159BD-CA82-4E22-9EEC-D70B6F0AA4F9}</author>
    <author>tc={D126B372-4D04-4042-93C0-635B29CD1EDA}</author>
    <author>tc={43376028-B4BB-4056-A859-E820D261DE26}</author>
    <author>tc={853C3783-4B3A-47BA-86BE-367F80E74E29}</author>
    <author>tc={796008EA-BA4C-4028-8E36-6CD2FB8487A6}</author>
  </authors>
  <commentList>
    <comment ref="A4" authorId="0" shapeId="0" xr:uid="{C3427A7F-6D7C-468F-9C14-51CD43F827D3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IWF Messkonzept</t>
      </text>
    </comment>
    <comment ref="A5" authorId="1" shapeId="0" xr:uid="{DCE0F9BE-9874-45F2-8631-5228A52EBBA3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kaufkraftgewichtet</t>
      </text>
    </comment>
    <comment ref="A6" authorId="2" shapeId="0" xr:uid="{FB9159BD-CA82-4E22-9EEC-D70B6F0AA4F9}">
      <text>
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Gewichtet mit dem Bruttoinlandsprodukt von 2022 in US-Dollar </t>
      </text>
    </comment>
    <comment ref="A7" authorId="3" shapeId="0" xr:uid="{D126B372-4D04-4042-93C0-635B29CD1EDA}">
      <text>
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Gewichtet mit dem Bruttoinlandsprodukt von 2024 in US-Dollar </t>
      </text>
    </comment>
    <comment ref="A8" authorId="4" shapeId="0" xr:uid="{43376028-B4BB-4056-A859-E820D261DE26}">
      <text>
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Gewicht: gemäß Bruttoinlandsprodukt im Jahr 2022 nach Kaufkraftparität </t>
      </text>
    </comment>
    <comment ref="A9" authorId="5" shapeId="0" xr:uid="{853C3783-4B3A-47BA-86BE-367F80E74E29}">
      <text>
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BIP in USD gewichtet </t>
      </text>
    </comment>
    <comment ref="A10" authorId="6" shapeId="0" xr:uid="{796008EA-BA4C-4028-8E36-6CD2FB8487A6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Insgesamt in Kaufkraftparitäten, Gewichteter Durchschnitt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tc={A20745BC-4744-467D-98AC-191096F9FC1B}</author>
    <author>tc={87BE89DC-33CB-4B67-ABE7-AD84087F24D9}</author>
    <author>tc={23DBAAEA-FF9C-45CC-AE88-2811D1DA4EEC}</author>
  </authors>
  <commentList>
    <comment ref="A13" authorId="0" shapeId="0" xr:uid="{A20745BC-4744-467D-98AC-191096F9FC1B}">
      <text>
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Real, Welthandel von Waren in Abgrenzung von CPB. </t>
      </text>
    </comment>
    <comment ref="A15" authorId="1" shapeId="0" xr:uid="{87BE89DC-33CB-4B67-ABE7-AD84087F24D9}">
      <text>
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Realer Güterhandel. Wert für 2024 von CPB </t>
      </text>
    </comment>
    <comment ref="A16" authorId="2" shapeId="0" xr:uid="{23DBAAEA-FF9C-45CC-AE88-2811D1DA4EEC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Nach Definition
des CPB.</t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tc={572772C6-22D2-4D87-9981-0EA59E9D0070}</author>
  </authors>
  <commentList>
    <comment ref="BS23" authorId="0" shapeId="0" xr:uid="{572772C6-22D2-4D87-9981-0EA59E9D0070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HVPI</t>
      </text>
    </comment>
  </commentList>
</comments>
</file>

<file path=xl/sharedStrings.xml><?xml version="1.0" encoding="utf-8"?>
<sst xmlns="http://schemas.openxmlformats.org/spreadsheetml/2006/main" count="537" uniqueCount="458">
  <si>
    <t>BIP-Prognosen für Deutschland vom …</t>
  </si>
  <si>
    <t>Aktuellste</t>
  </si>
  <si>
    <t>Prognose für das Jahr…</t>
  </si>
  <si>
    <t>DIHK</t>
  </si>
  <si>
    <t>Sachverständigenrat</t>
  </si>
  <si>
    <t>Gemeinschaftsgutachten Forschungsinstitute</t>
  </si>
  <si>
    <t>ifo München</t>
  </si>
  <si>
    <t>HWWI Hamburg</t>
  </si>
  <si>
    <t>IWH Halle</t>
  </si>
  <si>
    <t>DIW Berlin</t>
  </si>
  <si>
    <t>RWI Essen</t>
  </si>
  <si>
    <t>IfW Kiel</t>
  </si>
  <si>
    <t>IMK Hans Böckler Stiftung</t>
  </si>
  <si>
    <t>BDI</t>
  </si>
  <si>
    <t>2,9%</t>
  </si>
  <si>
    <t>Handelsblatt Research Institute (HRI)</t>
  </si>
  <si>
    <t>Deka Bank</t>
  </si>
  <si>
    <t>Deutsche Bundesbank</t>
  </si>
  <si>
    <t>KfW</t>
  </si>
  <si>
    <t>IWF</t>
  </si>
  <si>
    <t>OECD</t>
  </si>
  <si>
    <t>EU-Kommission</t>
  </si>
  <si>
    <t>Bundesregierung/BMWK</t>
  </si>
  <si>
    <t>Max</t>
  </si>
  <si>
    <t>Min</t>
  </si>
  <si>
    <t>Median</t>
  </si>
  <si>
    <t>Mittelwert</t>
  </si>
  <si>
    <t>BIP-Prognosen für die Weltwirtschaft vom …</t>
  </si>
  <si>
    <t>RWI</t>
  </si>
  <si>
    <t>Weltbank</t>
  </si>
  <si>
    <t>WTO</t>
  </si>
  <si>
    <t>Konjunkturprognosen des IWF (BIP-Wachstum real, in %)</t>
  </si>
  <si>
    <t>2019</t>
  </si>
  <si>
    <t>2020</t>
  </si>
  <si>
    <t>2021</t>
  </si>
  <si>
    <t>2022</t>
  </si>
  <si>
    <t>2023</t>
  </si>
  <si>
    <t>2024</t>
  </si>
  <si>
    <t>2025</t>
  </si>
  <si>
    <t>2026</t>
  </si>
  <si>
    <t>2027</t>
  </si>
  <si>
    <t>2028</t>
  </si>
  <si>
    <t>2029</t>
  </si>
  <si>
    <t>Albania</t>
  </si>
  <si>
    <t>Algeria</t>
  </si>
  <si>
    <t>Angola</t>
  </si>
  <si>
    <t>Antigua and Barbuda</t>
  </si>
  <si>
    <t>Argentina</t>
  </si>
  <si>
    <t>Australia</t>
  </si>
  <si>
    <t>Austria</t>
  </si>
  <si>
    <t>Bangladesh</t>
  </si>
  <si>
    <t>Barbados</t>
  </si>
  <si>
    <t>Belgium</t>
  </si>
  <si>
    <t>Belize</t>
  </si>
  <si>
    <t>Benin</t>
  </si>
  <si>
    <t>Bhutan</t>
  </si>
  <si>
    <t>Bolivia</t>
  </si>
  <si>
    <t>Bosnia and Herzegovina</t>
  </si>
  <si>
    <t>Botswana</t>
  </si>
  <si>
    <t>Brazil</t>
  </si>
  <si>
    <t>Brunei Darussalam</t>
  </si>
  <si>
    <t>Bulgaria</t>
  </si>
  <si>
    <t>Burkina Faso</t>
  </si>
  <si>
    <t>Burundi</t>
  </si>
  <si>
    <t>Cabo Verde</t>
  </si>
  <si>
    <t>Cambodia</t>
  </si>
  <si>
    <t>Cameroon</t>
  </si>
  <si>
    <t>Canada</t>
  </si>
  <si>
    <t>Central African Republic</t>
  </si>
  <si>
    <t>Chad</t>
  </si>
  <si>
    <t>Chile</t>
  </si>
  <si>
    <t>Colombia</t>
  </si>
  <si>
    <t>Costa Rica</t>
  </si>
  <si>
    <t>Côte d'Ivoire</t>
  </si>
  <si>
    <t>Cyprus</t>
  </si>
  <si>
    <t>Czech Republic</t>
  </si>
  <si>
    <t>Denmark</t>
  </si>
  <si>
    <t>Djibouti</t>
  </si>
  <si>
    <t>Dominica</t>
  </si>
  <si>
    <t>Dominican Republic</t>
  </si>
  <si>
    <t>Ecuador</t>
  </si>
  <si>
    <t>El Salvador</t>
  </si>
  <si>
    <t>Finland</t>
  </si>
  <si>
    <t>France</t>
  </si>
  <si>
    <t>Gabon</t>
  </si>
  <si>
    <t>Georgia</t>
  </si>
  <si>
    <t>Germany</t>
  </si>
  <si>
    <t>Ghana</t>
  </si>
  <si>
    <t>Greece</t>
  </si>
  <si>
    <t>Grenada</t>
  </si>
  <si>
    <t>Guatemala</t>
  </si>
  <si>
    <t>Guinea</t>
  </si>
  <si>
    <t>Guinea-Bissau</t>
  </si>
  <si>
    <t>Guyana</t>
  </si>
  <si>
    <t>Haiti</t>
  </si>
  <si>
    <t>Honduras</t>
  </si>
  <si>
    <t>Hungary</t>
  </si>
  <si>
    <t>Iceland</t>
  </si>
  <si>
    <t>India</t>
  </si>
  <si>
    <t>Indonesia</t>
  </si>
  <si>
    <t>Iraq</t>
  </si>
  <si>
    <t>Ireland</t>
  </si>
  <si>
    <t>Israel</t>
  </si>
  <si>
    <t>Italy</t>
  </si>
  <si>
    <t>Jamaica</t>
  </si>
  <si>
    <t>Japan</t>
  </si>
  <si>
    <t>Jordan</t>
  </si>
  <si>
    <t>Kenya</t>
  </si>
  <si>
    <t>Kiribati</t>
  </si>
  <si>
    <t>Kuwait</t>
  </si>
  <si>
    <t>Kyrgyz Republic</t>
  </si>
  <si>
    <t>Lebanon</t>
  </si>
  <si>
    <t>Liberia</t>
  </si>
  <si>
    <t>Libya</t>
  </si>
  <si>
    <t>Luxembourg</t>
  </si>
  <si>
    <t>Malawi</t>
  </si>
  <si>
    <t>Malaysia</t>
  </si>
  <si>
    <t>Maldives</t>
  </si>
  <si>
    <t>Mali</t>
  </si>
  <si>
    <t>Malta</t>
  </si>
  <si>
    <t>Mauritius</t>
  </si>
  <si>
    <t>Mexico</t>
  </si>
  <si>
    <t>Mongolia</t>
  </si>
  <si>
    <t>Montenegro</t>
  </si>
  <si>
    <t>Morocco</t>
  </si>
  <si>
    <t>Myanmar</t>
  </si>
  <si>
    <t>Namibia</t>
  </si>
  <si>
    <t>Nepal</t>
  </si>
  <si>
    <t>New Zealand</t>
  </si>
  <si>
    <t>Nicaragua</t>
  </si>
  <si>
    <t>Niger</t>
  </si>
  <si>
    <t>Nigeria</t>
  </si>
  <si>
    <t>Norway</t>
  </si>
  <si>
    <t>Oman</t>
  </si>
  <si>
    <t>Pakistan</t>
  </si>
  <si>
    <t>Panama</t>
  </si>
  <si>
    <t>Papua New Guinea</t>
  </si>
  <si>
    <t>Paraguay</t>
  </si>
  <si>
    <t>Peru</t>
  </si>
  <si>
    <t>Philippines</t>
  </si>
  <si>
    <t>Portugal</t>
  </si>
  <si>
    <t>Puerto Rico</t>
  </si>
  <si>
    <t>Qatar</t>
  </si>
  <si>
    <t>Romania</t>
  </si>
  <si>
    <t>Rwanda</t>
  </si>
  <si>
    <t>Samoa</t>
  </si>
  <si>
    <t>Saudi Arabia</t>
  </si>
  <si>
    <t>Senegal</t>
  </si>
  <si>
    <t>Seychelles</t>
  </si>
  <si>
    <t>Sierra Leone</t>
  </si>
  <si>
    <t>Singapore</t>
  </si>
  <si>
    <t>Slovak Republic</t>
  </si>
  <si>
    <t>Solomon Islands</t>
  </si>
  <si>
    <t>Somalia</t>
  </si>
  <si>
    <t>South Africa</t>
  </si>
  <si>
    <t>Spain</t>
  </si>
  <si>
    <t>Sri Lanka</t>
  </si>
  <si>
    <t>St. Kitts and Nevis</t>
  </si>
  <si>
    <t>St. Lucia</t>
  </si>
  <si>
    <t>St. Vincent and the Grenadines</t>
  </si>
  <si>
    <t>Sudan</t>
  </si>
  <si>
    <t>Suriname</t>
  </si>
  <si>
    <t>Sweden</t>
  </si>
  <si>
    <t>Switzerland</t>
  </si>
  <si>
    <t>Taiwan Province of China</t>
  </si>
  <si>
    <t>Thailand</t>
  </si>
  <si>
    <t>Togo</t>
  </si>
  <si>
    <t>Tonga</t>
  </si>
  <si>
    <t>Trinidad and Tobago</t>
  </si>
  <si>
    <t>Tunisia</t>
  </si>
  <si>
    <t>Turkmenistan</t>
  </si>
  <si>
    <t>Tuvalu</t>
  </si>
  <si>
    <t>Uganda</t>
  </si>
  <si>
    <t>Ukraine</t>
  </si>
  <si>
    <t>United Arab Emirates</t>
  </si>
  <si>
    <t>United Kingdom</t>
  </si>
  <si>
    <t>United States</t>
  </si>
  <si>
    <t>Uruguay</t>
  </si>
  <si>
    <t>Vanuatu</t>
  </si>
  <si>
    <t>Vietnam</t>
  </si>
  <si>
    <t>West Bank and Gaza</t>
  </si>
  <si>
    <t>Zambia</t>
  </si>
  <si>
    <t>Zimbabwe</t>
  </si>
  <si>
    <t>World</t>
  </si>
  <si>
    <t>ASEAN-5</t>
  </si>
  <si>
    <t>Middle East and Central Asia</t>
  </si>
  <si>
    <t>Quelle</t>
  </si>
  <si>
    <t>IMF World Economic Outlook</t>
  </si>
  <si>
    <t>Prognosen für die Anzahl der Erwerbstätigen in Deutschland (Jahresdurchschnitt in Mio. Personen)</t>
  </si>
  <si>
    <t>Prognosen für die Arbeitslosigkeit in Deutschland (Jahresdurchschnitt in Mio. Personen)</t>
  </si>
  <si>
    <t>Prognosen Inflation in Deutschland (Jahresdurchschnitt in Prozent)</t>
  </si>
  <si>
    <t>Deutsche Bundesbank (HVPI-Prognose)</t>
  </si>
  <si>
    <t>EU-Kommission (HVPI-Prognose)</t>
  </si>
  <si>
    <t>IWF (HVPI-Prognose)</t>
  </si>
  <si>
    <t>Prognosen für den Welthandel (Veränderung ggü. Vorjahr in %)</t>
  </si>
  <si>
    <t>Datum der Prognose</t>
  </si>
  <si>
    <t>Spalte1</t>
  </si>
  <si>
    <t>Spalte3451</t>
  </si>
  <si>
    <t>Spalte3450</t>
  </si>
  <si>
    <t>Spalte3449</t>
  </si>
  <si>
    <t>Spalte3448</t>
  </si>
  <si>
    <t>Spalte3447</t>
  </si>
  <si>
    <t>Spalte3446</t>
  </si>
  <si>
    <t>Spalte3445</t>
  </si>
  <si>
    <t>Spalte3444</t>
  </si>
  <si>
    <t>Spalte3443</t>
  </si>
  <si>
    <t>Spalte3442</t>
  </si>
  <si>
    <t>Spalte3441</t>
  </si>
  <si>
    <t>Spalte3440</t>
  </si>
  <si>
    <t>Spalte3439</t>
  </si>
  <si>
    <t>Spalte3438</t>
  </si>
  <si>
    <t>Spalte3437</t>
  </si>
  <si>
    <t>Spalte3436</t>
  </si>
  <si>
    <t>Spalte3435</t>
  </si>
  <si>
    <t>Spalte3434</t>
  </si>
  <si>
    <t>Spalte3433</t>
  </si>
  <si>
    <t>Spalte3432</t>
  </si>
  <si>
    <t>Spalte3431</t>
  </si>
  <si>
    <t>Spalte3430</t>
  </si>
  <si>
    <t>Spalte3429</t>
  </si>
  <si>
    <t>Spalte3428</t>
  </si>
  <si>
    <t>Spalte3427</t>
  </si>
  <si>
    <t>Spalte3426</t>
  </si>
  <si>
    <t>Spalte3425</t>
  </si>
  <si>
    <t>Spalte3424</t>
  </si>
  <si>
    <t>Spalte3423</t>
  </si>
  <si>
    <t>Spalte3422</t>
  </si>
  <si>
    <t>Spalte3421</t>
  </si>
  <si>
    <t>Spalte3420</t>
  </si>
  <si>
    <t>Spalte3419</t>
  </si>
  <si>
    <t>Spalte3418</t>
  </si>
  <si>
    <t>Spalte3417</t>
  </si>
  <si>
    <t>Spalte3416</t>
  </si>
  <si>
    <t>Spalte34512</t>
  </si>
  <si>
    <t>Spalte34503</t>
  </si>
  <si>
    <t>Spalte34494</t>
  </si>
  <si>
    <t>Spalte34485</t>
  </si>
  <si>
    <t>Spalte34476</t>
  </si>
  <si>
    <t>Spalte34467</t>
  </si>
  <si>
    <t>Spalte34458</t>
  </si>
  <si>
    <t>Spalte34449</t>
  </si>
  <si>
    <t>Spalte344310</t>
  </si>
  <si>
    <t>Spalte344211</t>
  </si>
  <si>
    <t>Spalte344112</t>
  </si>
  <si>
    <t>Spalte344013</t>
  </si>
  <si>
    <t>Spalte343914</t>
  </si>
  <si>
    <t>Spalte343815</t>
  </si>
  <si>
    <t>Spalte343716</t>
  </si>
  <si>
    <t>Spalte343617</t>
  </si>
  <si>
    <t>Spalte343518</t>
  </si>
  <si>
    <t>Spalte343419</t>
  </si>
  <si>
    <t>Spalte343320</t>
  </si>
  <si>
    <t>Spalte343221</t>
  </si>
  <si>
    <t>Spalte343122</t>
  </si>
  <si>
    <t>Spalte343023</t>
  </si>
  <si>
    <t>Spalte342924</t>
  </si>
  <si>
    <t>Spalte342825</t>
  </si>
  <si>
    <t>Spalte342726</t>
  </si>
  <si>
    <t>Spalte342627</t>
  </si>
  <si>
    <t>Spalte342528</t>
  </si>
  <si>
    <t>Spalte342429</t>
  </si>
  <si>
    <t>Spalte342330</t>
  </si>
  <si>
    <t>Spalte342231</t>
  </si>
  <si>
    <t>Spalte342132</t>
  </si>
  <si>
    <t>Spalte342033</t>
  </si>
  <si>
    <t>Spalte341934</t>
  </si>
  <si>
    <t>Spalte341835</t>
  </si>
  <si>
    <t>Spalte341736</t>
  </si>
  <si>
    <t>Spalte341637</t>
  </si>
  <si>
    <t>Spalte34163739</t>
  </si>
  <si>
    <t>Spalte34163738</t>
  </si>
  <si>
    <t>Spalte34163737</t>
  </si>
  <si>
    <t>Spalte34163736</t>
  </si>
  <si>
    <t>Spalte34163735</t>
  </si>
  <si>
    <t>Spalte34163734</t>
  </si>
  <si>
    <t>Spalte34163733</t>
  </si>
  <si>
    <t>Spalte34163732</t>
  </si>
  <si>
    <t>Spalte34163731</t>
  </si>
  <si>
    <t>Spalte34163730</t>
  </si>
  <si>
    <t>Spalte34163729</t>
  </si>
  <si>
    <t>Spalte34163728</t>
  </si>
  <si>
    <t>Spalte34163727</t>
  </si>
  <si>
    <t>Spalte34163726</t>
  </si>
  <si>
    <t>Spalte34163725</t>
  </si>
  <si>
    <t>Spalte34163724</t>
  </si>
  <si>
    <t>Spalte34163723</t>
  </si>
  <si>
    <t>Spalte34163722</t>
  </si>
  <si>
    <t>Spalte34163721</t>
  </si>
  <si>
    <t>Spalte34163720</t>
  </si>
  <si>
    <t>Spalte34163719</t>
  </si>
  <si>
    <t>Spalte34163718</t>
  </si>
  <si>
    <t>Spalte34163717</t>
  </si>
  <si>
    <t>Spalte34163716</t>
  </si>
  <si>
    <t>Spalte34163715</t>
  </si>
  <si>
    <t>Spalte34163714</t>
  </si>
  <si>
    <t>Spalte34163713</t>
  </si>
  <si>
    <t>Spalte34163712</t>
  </si>
  <si>
    <t>Spalte34163711</t>
  </si>
  <si>
    <t>Spalte34163710</t>
  </si>
  <si>
    <t>Spalte3416379</t>
  </si>
  <si>
    <t>Spalte3416378</t>
  </si>
  <si>
    <t>Spalte3416377</t>
  </si>
  <si>
    <t>Spalte3416376</t>
  </si>
  <si>
    <t>Spalte3416375</t>
  </si>
  <si>
    <t>Spalte3416374</t>
  </si>
  <si>
    <t>Spalte4042</t>
  </si>
  <si>
    <t>Spalte405</t>
  </si>
  <si>
    <t>Gemeinschaftsdiagnose Forschungsinstitute</t>
  </si>
  <si>
    <t>ifo</t>
  </si>
  <si>
    <t>IW Köln</t>
  </si>
  <si>
    <t>IMK</t>
  </si>
  <si>
    <t>G7</t>
  </si>
  <si>
    <t>HVPI-Prognose</t>
  </si>
  <si>
    <t>Spalte40422</t>
  </si>
  <si>
    <t>Spalte341637412</t>
  </si>
  <si>
    <t>Spalte341637413</t>
  </si>
  <si>
    <t>Spalte341637414</t>
  </si>
  <si>
    <t>Spalte341637415</t>
  </si>
  <si>
    <t>Spalte341637416</t>
  </si>
  <si>
    <t>Spalte341637417</t>
  </si>
  <si>
    <t>Spalte341637418</t>
  </si>
  <si>
    <t>Spalte341637419</t>
  </si>
  <si>
    <t>Spalte341637420</t>
  </si>
  <si>
    <t>Spalte341637421</t>
  </si>
  <si>
    <t>Spalte341637422</t>
  </si>
  <si>
    <t>Spalte341637423</t>
  </si>
  <si>
    <t>Spalte341637424</t>
  </si>
  <si>
    <t>Spalte341637425</t>
  </si>
  <si>
    <t>Spalte341637426</t>
  </si>
  <si>
    <t>Spalte341637427</t>
  </si>
  <si>
    <t>Spalte341637428</t>
  </si>
  <si>
    <t>Spalte341637429</t>
  </si>
  <si>
    <t>Spalte341637430</t>
  </si>
  <si>
    <t>Spalte341637431</t>
  </si>
  <si>
    <t>Spalte341637432</t>
  </si>
  <si>
    <t>Spalte341637433</t>
  </si>
  <si>
    <t>Spalte341637434</t>
  </si>
  <si>
    <t>Spalte341637435</t>
  </si>
  <si>
    <t>Spalte341637436</t>
  </si>
  <si>
    <t>Spalte341637437</t>
  </si>
  <si>
    <t>Spalte341637438</t>
  </si>
  <si>
    <t>Spalte341637439</t>
  </si>
  <si>
    <t>Spalte341637440</t>
  </si>
  <si>
    <t>Spalte341637441</t>
  </si>
  <si>
    <t>Spalte341637442</t>
  </si>
  <si>
    <t>Spalte341637443</t>
  </si>
  <si>
    <t>Spalte341637444</t>
  </si>
  <si>
    <t>Spalte341637445</t>
  </si>
  <si>
    <t>Spalte341637446</t>
  </si>
  <si>
    <t>Spalte341637447</t>
  </si>
  <si>
    <t>2030</t>
  </si>
  <si>
    <t>Land</t>
  </si>
  <si>
    <t>Advanced Economies</t>
  </si>
  <si>
    <t>Afghanistan, Islamic Republic of</t>
  </si>
  <si>
    <t>Andorra, Principality of</t>
  </si>
  <si>
    <t>Armenia, Republic of</t>
  </si>
  <si>
    <t>Aruba, Kingdom of the Netherlands</t>
  </si>
  <si>
    <t>Azerbaijan, Republic of</t>
  </si>
  <si>
    <t>Bahamas, The</t>
  </si>
  <si>
    <t>Bahrain, Kingdom of</t>
  </si>
  <si>
    <t>Belarus, Republic of</t>
  </si>
  <si>
    <t>China, People's Republic of</t>
  </si>
  <si>
    <t>Comoros, Union of the</t>
  </si>
  <si>
    <t>Congo, Democratic Republic of the</t>
  </si>
  <si>
    <t>Congo, Republic of</t>
  </si>
  <si>
    <t>Croatia, Republic of</t>
  </si>
  <si>
    <t>Egypt, Arab Republic of</t>
  </si>
  <si>
    <t>Emerging and Developing Asia</t>
  </si>
  <si>
    <t>Emerging and Developing Europe</t>
  </si>
  <si>
    <t>Emerging Market and Developing Economies</t>
  </si>
  <si>
    <t>Equatorial Guinea, Republic of</t>
  </si>
  <si>
    <t>Eritrea, The State of</t>
  </si>
  <si>
    <t>Estonia, Republic of</t>
  </si>
  <si>
    <t>Eswatini, Kingdom of</t>
  </si>
  <si>
    <t>Ethiopia, The Federal Democratic Republic of</t>
  </si>
  <si>
    <t>Euro Area (EA)</t>
  </si>
  <si>
    <t>European Union (EU)</t>
  </si>
  <si>
    <t>Fiji, Republic of</t>
  </si>
  <si>
    <t>Gambia, The</t>
  </si>
  <si>
    <t>Hong Kong Special Administrative Region, People's Republic of China</t>
  </si>
  <si>
    <t>Iran, Islamic Republic of</t>
  </si>
  <si>
    <t>Kazakhstan, Republic of</t>
  </si>
  <si>
    <t>Korea, Republic of</t>
  </si>
  <si>
    <t>Kosovo, Republic of</t>
  </si>
  <si>
    <t>Lao People's Democratic Republic</t>
  </si>
  <si>
    <t>Latin America and the Caribbean (LAC)</t>
  </si>
  <si>
    <t>Latvia, Republic of</t>
  </si>
  <si>
    <t>Lesotho, Kingdom of</t>
  </si>
  <si>
    <t>Liechtenstein, Principality of</t>
  </si>
  <si>
    <t>Lithuania, Republic of</t>
  </si>
  <si>
    <t>Macao Special Administrative Region, People's Republic of China</t>
  </si>
  <si>
    <t>Madagascar, Republic of</t>
  </si>
  <si>
    <t>Marshall Islands, Republic of the</t>
  </si>
  <si>
    <t>Mauritania, Islamic Republic of</t>
  </si>
  <si>
    <t>Micronesia, Federated States of</t>
  </si>
  <si>
    <t>Moldova, Republic of</t>
  </si>
  <si>
    <t>Mozambique, Republic of</t>
  </si>
  <si>
    <t>Nauru, Republic of</t>
  </si>
  <si>
    <t>Netherlands, The</t>
  </si>
  <si>
    <t>North Macedonia, Republic of</t>
  </si>
  <si>
    <t>Other Advanced Economies (Advanced Economies excluding G7 and Euro Area countries)</t>
  </si>
  <si>
    <t>Palau, Republic of</t>
  </si>
  <si>
    <t>Poland, Republic of</t>
  </si>
  <si>
    <t>Russian Federation</t>
  </si>
  <si>
    <t>San Marino, Republic of</t>
  </si>
  <si>
    <t>São Tomé and Príncipe, Democratic Republic of</t>
  </si>
  <si>
    <t>Serbia, Republic of</t>
  </si>
  <si>
    <t>Slovenia, Republic of</t>
  </si>
  <si>
    <t>South Sudan, Republic of</t>
  </si>
  <si>
    <t>Sub-Saharan Africa (SSA)</t>
  </si>
  <si>
    <t>Syrian Arab Republic</t>
  </si>
  <si>
    <t>Tajikistan, Republic of</t>
  </si>
  <si>
    <t>Tanzania, United Republic of</t>
  </si>
  <si>
    <t>Timor-Leste, Democratic Republic of</t>
  </si>
  <si>
    <t>Türkiye, Republic of</t>
  </si>
  <si>
    <t>Uzbekistan, Republic of</t>
  </si>
  <si>
    <t>Venezuela, República Bolivariana de</t>
  </si>
  <si>
    <t>Yemen, Republic of</t>
  </si>
  <si>
    <t>Stand: Oktober 2025</t>
  </si>
  <si>
    <t>https://data.imf.org/en/datasets/IMF.RES:WEO</t>
  </si>
  <si>
    <t>https://www.imf.org/en/Publications/WEO/Issues/2025/10/14/world-economic-outlook-october-2025?cid=ca-com-homepage-AM2025-WEOEA2025002</t>
  </si>
  <si>
    <t>Spalte34163741210</t>
  </si>
  <si>
    <t>Spalte34163741211</t>
  </si>
  <si>
    <t>Spalte34163741212</t>
  </si>
  <si>
    <t>Spalte34163741213</t>
  </si>
  <si>
    <t>Spalte34163741214</t>
  </si>
  <si>
    <t>Spalte34163741215</t>
  </si>
  <si>
    <t>Spalte34163741216</t>
  </si>
  <si>
    <t>Spalte34163741217</t>
  </si>
  <si>
    <t>Spalte34163741218</t>
  </si>
  <si>
    <t>Spalte34163741219</t>
  </si>
  <si>
    <t>Spalte34163741220</t>
  </si>
  <si>
    <t>Spalte34163741221</t>
  </si>
  <si>
    <t>Spalte34163741222</t>
  </si>
  <si>
    <t>Spalte34163741223</t>
  </si>
  <si>
    <t>Spalte34163741224</t>
  </si>
  <si>
    <t>Spalte34163741225</t>
  </si>
  <si>
    <t>Spalte34163741226</t>
  </si>
  <si>
    <t>Spalte34163741227</t>
  </si>
  <si>
    <t>Spalte34163741228</t>
  </si>
  <si>
    <t>Spalte34163741229</t>
  </si>
  <si>
    <t>Spalte34163741230</t>
  </si>
  <si>
    <t>Spalte34163741231</t>
  </si>
  <si>
    <t>Spalte34163741232</t>
  </si>
  <si>
    <t>Spalte34163741233</t>
  </si>
  <si>
    <t>Spalte34163741234</t>
  </si>
  <si>
    <t>Spalte34163741235</t>
  </si>
  <si>
    <t>Spalte34163741236</t>
  </si>
  <si>
    <t>Spalte2</t>
  </si>
  <si>
    <t>Spalte3</t>
  </si>
  <si>
    <t>Spalte4</t>
  </si>
  <si>
    <t>Spalte5</t>
  </si>
  <si>
    <t>Spalte6</t>
  </si>
  <si>
    <t>Spalte7</t>
  </si>
  <si>
    <t>Spalte8</t>
  </si>
  <si>
    <t>Spalte9</t>
  </si>
  <si>
    <t>Spalte10</t>
  </si>
  <si>
    <t>Spalte40423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</si>
</sst>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name val="Arial"/>
      <family val="2"/>
    </font>
    <font>
      <b/>
      <sz val="12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9" fillId="0" borderId="0"/>
    <xf numFmtId="0" fontId="13" fillId="0" borderId="0" applyNumberFormat="0" applyFill="0" applyBorder="0" applyAlignment="0" applyProtection="0"/>
    <xf numFmtId="0" fontId="15" fillId="0" borderId="0"/>
  </cellStyleXfs>
  <cellXfs count="198">
    <xf numFmtId="0" fontId="0" fillId="0" borderId="0" xfId="0"/>
    <xf numFmtId="0" fontId="0" fillId="0" borderId="0" xfId="0" applyProtection="1">
      <protection locked="0"/>
    </xf>
    <xf numFmtId="0" fontId="3" fillId="0" borderId="0" xfId="0" applyFont="1" applyProtection="1">
      <protection locked="0"/>
    </xf>
    <xf numFmtId="0" fontId="0" fillId="0" borderId="0" xfId="0" applyAlignment="1">
      <alignment horizontal="center"/>
    </xf>
    <xf numFmtId="165" fontId="0" fillId="0" borderId="0" xfId="0" applyNumberFormat="1" applyAlignment="1">
      <alignment horizontal="center"/>
    </xf>
    <xf numFmtId="164" fontId="5" fillId="0" borderId="4" xfId="1" applyNumberFormat="1" applyFont="1" applyFill="1" applyBorder="1" applyAlignment="1" applyProtection="1">
      <protection locked="0"/>
    </xf>
    <xf numFmtId="164" fontId="5" fillId="0" borderId="5" xfId="1" applyNumberFormat="1" applyFont="1" applyFill="1" applyBorder="1" applyAlignment="1" applyProtection="1">
      <protection locked="0"/>
    </xf>
    <xf numFmtId="164" fontId="5" fillId="0" borderId="1" xfId="1" applyNumberFormat="1" applyFont="1" applyFill="1" applyBorder="1" applyAlignment="1" applyProtection="1">
      <protection locked="0"/>
    </xf>
    <xf numFmtId="164" fontId="5" fillId="0" borderId="2" xfId="1" applyNumberFormat="1" applyFont="1" applyFill="1" applyBorder="1" applyAlignment="1" applyProtection="1">
      <protection locked="0"/>
    </xf>
    <xf numFmtId="0" fontId="6" fillId="0" borderId="0" xfId="0" applyFont="1"/>
    <xf numFmtId="164" fontId="5" fillId="0" borderId="0" xfId="1" applyNumberFormat="1" applyFont="1" applyFill="1" applyBorder="1" applyAlignment="1" applyProtection="1">
      <protection locked="0"/>
    </xf>
    <xf numFmtId="0" fontId="7" fillId="0" borderId="0" xfId="0" applyFont="1"/>
    <xf numFmtId="164" fontId="5" fillId="0" borderId="10" xfId="1" applyNumberFormat="1" applyFont="1" applyBorder="1" applyAlignment="1">
      <alignment horizontal="center"/>
    </xf>
    <xf numFmtId="164" fontId="0" fillId="0" borderId="10" xfId="1" applyNumberFormat="1" applyFont="1" applyBorder="1" applyAlignment="1">
      <alignment horizontal="center"/>
    </xf>
    <xf numFmtId="0" fontId="0" fillId="0" borderId="13" xfId="0" applyBorder="1" applyProtection="1">
      <protection locked="0"/>
    </xf>
    <xf numFmtId="0" fontId="5" fillId="0" borderId="13" xfId="0" applyFont="1" applyBorder="1" applyProtection="1">
      <protection locked="0"/>
    </xf>
    <xf numFmtId="0" fontId="5" fillId="0" borderId="14" xfId="0" applyFont="1" applyBorder="1" applyProtection="1">
      <protection locked="0"/>
    </xf>
    <xf numFmtId="0" fontId="5" fillId="0" borderId="12" xfId="0" applyFont="1" applyBorder="1" applyProtection="1">
      <protection locked="0"/>
    </xf>
    <xf numFmtId="164" fontId="0" fillId="0" borderId="17" xfId="1" applyNumberFormat="1" applyFont="1" applyBorder="1" applyAlignment="1">
      <alignment horizontal="center"/>
    </xf>
    <xf numFmtId="164" fontId="7" fillId="0" borderId="21" xfId="1" applyNumberFormat="1" applyFont="1" applyBorder="1" applyAlignment="1">
      <alignment horizontal="center"/>
    </xf>
    <xf numFmtId="164" fontId="0" fillId="0" borderId="18" xfId="1" applyNumberFormat="1" applyFont="1" applyBorder="1" applyAlignment="1">
      <alignment horizontal="center"/>
    </xf>
    <xf numFmtId="164" fontId="5" fillId="0" borderId="26" xfId="1" applyNumberFormat="1" applyFont="1" applyBorder="1" applyAlignment="1">
      <alignment horizontal="center"/>
    </xf>
    <xf numFmtId="164" fontId="5" fillId="0" borderId="21" xfId="1" applyNumberFormat="1" applyFont="1" applyBorder="1" applyAlignment="1">
      <alignment horizontal="center"/>
    </xf>
    <xf numFmtId="164" fontId="0" fillId="0" borderId="26" xfId="1" applyNumberFormat="1" applyFont="1" applyBorder="1" applyAlignment="1">
      <alignment horizontal="center"/>
    </xf>
    <xf numFmtId="164" fontId="0" fillId="0" borderId="21" xfId="1" applyNumberFormat="1" applyFont="1" applyBorder="1" applyAlignment="1">
      <alignment horizontal="center"/>
    </xf>
    <xf numFmtId="164" fontId="0" fillId="0" borderId="22" xfId="1" applyNumberFormat="1" applyFont="1" applyBorder="1" applyAlignment="1">
      <alignment horizontal="center"/>
    </xf>
    <xf numFmtId="164" fontId="0" fillId="0" borderId="20" xfId="1" applyNumberFormat="1" applyFont="1" applyBorder="1" applyAlignment="1">
      <alignment horizontal="center"/>
    </xf>
    <xf numFmtId="164" fontId="0" fillId="0" borderId="23" xfId="1" applyNumberFormat="1" applyFont="1" applyBorder="1" applyAlignment="1">
      <alignment horizontal="center"/>
    </xf>
    <xf numFmtId="164" fontId="0" fillId="0" borderId="19" xfId="1" applyNumberFormat="1" applyFont="1" applyBorder="1" applyAlignment="1">
      <alignment horizontal="center"/>
    </xf>
    <xf numFmtId="0" fontId="10" fillId="0" borderId="0" xfId="0" applyFont="1"/>
    <xf numFmtId="0" fontId="11" fillId="0" borderId="12" xfId="0" applyFont="1" applyBorder="1" applyProtection="1">
      <protection locked="0"/>
    </xf>
    <xf numFmtId="0" fontId="11" fillId="0" borderId="14" xfId="0" applyFont="1" applyBorder="1" applyProtection="1">
      <protection locked="0"/>
    </xf>
    <xf numFmtId="0" fontId="11" fillId="0" borderId="23" xfId="2" applyFont="1" applyBorder="1" applyAlignment="1">
      <alignment horizontal="center"/>
    </xf>
    <xf numFmtId="0" fontId="11" fillId="0" borderId="18" xfId="2" applyFont="1" applyBorder="1" applyAlignment="1">
      <alignment horizontal="center"/>
    </xf>
    <xf numFmtId="0" fontId="11" fillId="0" borderId="19" xfId="2" applyFont="1" applyBorder="1" applyAlignment="1">
      <alignment horizontal="center"/>
    </xf>
    <xf numFmtId="0" fontId="0" fillId="2" borderId="13" xfId="0" applyFill="1" applyBorder="1" applyProtection="1">
      <protection locked="0"/>
    </xf>
    <xf numFmtId="164" fontId="5" fillId="2" borderId="26" xfId="1" applyNumberFormat="1" applyFont="1" applyFill="1" applyBorder="1" applyAlignment="1">
      <alignment horizontal="center"/>
    </xf>
    <xf numFmtId="164" fontId="5" fillId="2" borderId="10" xfId="1" applyNumberFormat="1" applyFont="1" applyFill="1" applyBorder="1" applyAlignment="1">
      <alignment horizontal="center"/>
    </xf>
    <xf numFmtId="164" fontId="5" fillId="2" borderId="21" xfId="1" applyNumberFormat="1" applyFont="1" applyFill="1" applyBorder="1" applyAlignment="1">
      <alignment horizontal="center"/>
    </xf>
    <xf numFmtId="164" fontId="7" fillId="2" borderId="21" xfId="1" applyNumberFormat="1" applyFont="1" applyFill="1" applyBorder="1" applyAlignment="1">
      <alignment horizontal="center"/>
    </xf>
    <xf numFmtId="0" fontId="6" fillId="0" borderId="27" xfId="0" applyFont="1" applyBorder="1" applyAlignment="1">
      <alignment horizontal="center"/>
    </xf>
    <xf numFmtId="164" fontId="7" fillId="2" borderId="11" xfId="1" applyNumberFormat="1" applyFont="1" applyFill="1" applyBorder="1" applyAlignment="1">
      <alignment horizontal="center"/>
    </xf>
    <xf numFmtId="164" fontId="7" fillId="0" borderId="11" xfId="1" applyNumberFormat="1" applyFont="1" applyBorder="1" applyAlignment="1">
      <alignment horizontal="center"/>
    </xf>
    <xf numFmtId="2" fontId="5" fillId="2" borderId="26" xfId="1" applyNumberFormat="1" applyFont="1" applyFill="1" applyBorder="1" applyAlignment="1">
      <alignment horizontal="center"/>
    </xf>
    <xf numFmtId="2" fontId="5" fillId="2" borderId="10" xfId="1" applyNumberFormat="1" applyFont="1" applyFill="1" applyBorder="1" applyAlignment="1">
      <alignment horizontal="center"/>
    </xf>
    <xf numFmtId="2" fontId="5" fillId="2" borderId="21" xfId="1" applyNumberFormat="1" applyFont="1" applyFill="1" applyBorder="1" applyAlignment="1">
      <alignment horizontal="center"/>
    </xf>
    <xf numFmtId="2" fontId="5" fillId="0" borderId="26" xfId="1" applyNumberFormat="1" applyFont="1" applyBorder="1" applyAlignment="1">
      <alignment horizontal="center"/>
    </xf>
    <xf numFmtId="2" fontId="5" fillId="0" borderId="10" xfId="1" applyNumberFormat="1" applyFont="1" applyBorder="1" applyAlignment="1">
      <alignment horizontal="center"/>
    </xf>
    <xf numFmtId="2" fontId="5" fillId="0" borderId="21" xfId="1" applyNumberFormat="1" applyFont="1" applyBorder="1" applyAlignment="1">
      <alignment horizontal="center"/>
    </xf>
    <xf numFmtId="2" fontId="0" fillId="0" borderId="22" xfId="1" applyNumberFormat="1" applyFont="1" applyBorder="1" applyAlignment="1">
      <alignment horizontal="center"/>
    </xf>
    <xf numFmtId="2" fontId="0" fillId="0" borderId="17" xfId="1" applyNumberFormat="1" applyFont="1" applyBorder="1" applyAlignment="1">
      <alignment horizontal="center"/>
    </xf>
    <xf numFmtId="2" fontId="0" fillId="0" borderId="20" xfId="1" applyNumberFormat="1" applyFont="1" applyBorder="1" applyAlignment="1">
      <alignment horizontal="center"/>
    </xf>
    <xf numFmtId="2" fontId="0" fillId="0" borderId="26" xfId="1" applyNumberFormat="1" applyFont="1" applyBorder="1" applyAlignment="1">
      <alignment horizontal="center"/>
    </xf>
    <xf numFmtId="2" fontId="0" fillId="0" borderId="10" xfId="1" applyNumberFormat="1" applyFont="1" applyBorder="1" applyAlignment="1">
      <alignment horizontal="center"/>
    </xf>
    <xf numFmtId="2" fontId="0" fillId="0" borderId="21" xfId="1" applyNumberFormat="1" applyFont="1" applyBorder="1" applyAlignment="1">
      <alignment horizontal="center"/>
    </xf>
    <xf numFmtId="2" fontId="0" fillId="0" borderId="23" xfId="1" applyNumberFormat="1" applyFont="1" applyBorder="1" applyAlignment="1">
      <alignment horizontal="center"/>
    </xf>
    <xf numFmtId="2" fontId="0" fillId="0" borderId="18" xfId="1" applyNumberFormat="1" applyFont="1" applyBorder="1" applyAlignment="1">
      <alignment horizontal="center"/>
    </xf>
    <xf numFmtId="2" fontId="0" fillId="0" borderId="19" xfId="1" applyNumberFormat="1" applyFont="1" applyBorder="1" applyAlignment="1">
      <alignment horizontal="center"/>
    </xf>
    <xf numFmtId="0" fontId="0" fillId="2" borderId="15" xfId="0" applyFill="1" applyBorder="1" applyProtection="1">
      <protection locked="0"/>
    </xf>
    <xf numFmtId="2" fontId="5" fillId="2" borderId="24" xfId="1" applyNumberFormat="1" applyFont="1" applyFill="1" applyBorder="1" applyAlignment="1">
      <alignment horizontal="center"/>
    </xf>
    <xf numFmtId="2" fontId="5" fillId="2" borderId="16" xfId="1" applyNumberFormat="1" applyFont="1" applyFill="1" applyBorder="1" applyAlignment="1">
      <alignment horizontal="center"/>
    </xf>
    <xf numFmtId="2" fontId="5" fillId="2" borderId="25" xfId="1" applyNumberFormat="1" applyFont="1" applyFill="1" applyBorder="1" applyAlignment="1">
      <alignment horizontal="center"/>
    </xf>
    <xf numFmtId="2" fontId="5" fillId="0" borderId="26" xfId="1" applyNumberFormat="1" applyFont="1" applyFill="1" applyBorder="1" applyAlignment="1">
      <alignment horizontal="center"/>
    </xf>
    <xf numFmtId="2" fontId="5" fillId="0" borderId="10" xfId="1" applyNumberFormat="1" applyFont="1" applyFill="1" applyBorder="1" applyAlignment="1">
      <alignment horizontal="center"/>
    </xf>
    <xf numFmtId="2" fontId="5" fillId="0" borderId="21" xfId="1" applyNumberFormat="1" applyFont="1" applyFill="1" applyBorder="1" applyAlignment="1">
      <alignment horizontal="center"/>
    </xf>
    <xf numFmtId="2" fontId="7" fillId="0" borderId="11" xfId="1" applyNumberFormat="1" applyFont="1" applyFill="1" applyBorder="1" applyAlignment="1">
      <alignment horizontal="center"/>
    </xf>
    <xf numFmtId="2" fontId="7" fillId="0" borderId="21" xfId="1" applyNumberFormat="1" applyFont="1" applyFill="1" applyBorder="1" applyAlignment="1">
      <alignment horizontal="center"/>
    </xf>
    <xf numFmtId="165" fontId="5" fillId="2" borderId="24" xfId="1" applyNumberFormat="1" applyFont="1" applyFill="1" applyBorder="1" applyAlignment="1">
      <alignment horizontal="center"/>
    </xf>
    <xf numFmtId="165" fontId="5" fillId="2" borderId="16" xfId="1" applyNumberFormat="1" applyFont="1" applyFill="1" applyBorder="1" applyAlignment="1">
      <alignment horizontal="center"/>
    </xf>
    <xf numFmtId="165" fontId="5" fillId="2" borderId="25" xfId="1" applyNumberFormat="1" applyFont="1" applyFill="1" applyBorder="1" applyAlignment="1">
      <alignment horizontal="center"/>
    </xf>
    <xf numFmtId="165" fontId="5" fillId="0" borderId="26" xfId="1" applyNumberFormat="1" applyFont="1" applyFill="1" applyBorder="1" applyAlignment="1">
      <alignment horizontal="center"/>
    </xf>
    <xf numFmtId="165" fontId="5" fillId="0" borderId="10" xfId="1" applyNumberFormat="1" applyFont="1" applyFill="1" applyBorder="1" applyAlignment="1">
      <alignment horizontal="center"/>
    </xf>
    <xf numFmtId="165" fontId="5" fillId="0" borderId="21" xfId="1" applyNumberFormat="1" applyFont="1" applyFill="1" applyBorder="1" applyAlignment="1">
      <alignment horizontal="center"/>
    </xf>
    <xf numFmtId="165" fontId="7" fillId="0" borderId="11" xfId="1" applyNumberFormat="1" applyFont="1" applyFill="1" applyBorder="1" applyAlignment="1">
      <alignment horizontal="center"/>
    </xf>
    <xf numFmtId="165" fontId="7" fillId="0" borderId="21" xfId="1" applyNumberFormat="1" applyFont="1" applyFill="1" applyBorder="1" applyAlignment="1">
      <alignment horizontal="center"/>
    </xf>
    <xf numFmtId="165" fontId="0" fillId="0" borderId="22" xfId="1" applyNumberFormat="1" applyFont="1" applyBorder="1" applyAlignment="1">
      <alignment horizontal="center"/>
    </xf>
    <xf numFmtId="165" fontId="0" fillId="0" borderId="17" xfId="1" applyNumberFormat="1" applyFont="1" applyBorder="1" applyAlignment="1">
      <alignment horizontal="center"/>
    </xf>
    <xf numFmtId="165" fontId="0" fillId="0" borderId="20" xfId="1" applyNumberFormat="1" applyFont="1" applyBorder="1" applyAlignment="1">
      <alignment horizontal="center"/>
    </xf>
    <xf numFmtId="165" fontId="0" fillId="0" borderId="26" xfId="1" applyNumberFormat="1" applyFont="1" applyBorder="1" applyAlignment="1">
      <alignment horizontal="center"/>
    </xf>
    <xf numFmtId="165" fontId="0" fillId="0" borderId="10" xfId="1" applyNumberFormat="1" applyFont="1" applyBorder="1" applyAlignment="1">
      <alignment horizontal="center"/>
    </xf>
    <xf numFmtId="165" fontId="0" fillId="0" borderId="21" xfId="1" applyNumberFormat="1" applyFont="1" applyBorder="1" applyAlignment="1">
      <alignment horizontal="center"/>
    </xf>
    <xf numFmtId="165" fontId="0" fillId="0" borderId="23" xfId="1" applyNumberFormat="1" applyFont="1" applyBorder="1" applyAlignment="1">
      <alignment horizontal="center"/>
    </xf>
    <xf numFmtId="165" fontId="0" fillId="0" borderId="18" xfId="1" applyNumberFormat="1" applyFont="1" applyBorder="1" applyAlignment="1">
      <alignment horizontal="center"/>
    </xf>
    <xf numFmtId="165" fontId="0" fillId="0" borderId="19" xfId="1" applyNumberFormat="1" applyFont="1" applyBorder="1" applyAlignment="1">
      <alignment horizontal="center"/>
    </xf>
    <xf numFmtId="0" fontId="10" fillId="3" borderId="15" xfId="0" applyFont="1" applyFill="1" applyBorder="1" applyProtection="1">
      <protection locked="0"/>
    </xf>
    <xf numFmtId="164" fontId="3" fillId="3" borderId="24" xfId="1" applyNumberFormat="1" applyFont="1" applyFill="1" applyBorder="1" applyAlignment="1">
      <alignment horizontal="center"/>
    </xf>
    <xf numFmtId="164" fontId="3" fillId="3" borderId="16" xfId="1" applyNumberFormat="1" applyFont="1" applyFill="1" applyBorder="1" applyAlignment="1">
      <alignment horizontal="center"/>
    </xf>
    <xf numFmtId="164" fontId="3" fillId="3" borderId="25" xfId="1" applyNumberFormat="1" applyFont="1" applyFill="1" applyBorder="1" applyAlignment="1">
      <alignment horizontal="center"/>
    </xf>
    <xf numFmtId="164" fontId="10" fillId="3" borderId="7" xfId="1" applyNumberFormat="1" applyFont="1" applyFill="1" applyBorder="1" applyAlignment="1">
      <alignment horizontal="center"/>
    </xf>
    <xf numFmtId="164" fontId="10" fillId="3" borderId="25" xfId="1" applyNumberFormat="1" applyFont="1" applyFill="1" applyBorder="1" applyAlignment="1">
      <alignment horizontal="center"/>
    </xf>
    <xf numFmtId="2" fontId="3" fillId="3" borderId="24" xfId="1" applyNumberFormat="1" applyFont="1" applyFill="1" applyBorder="1" applyAlignment="1">
      <alignment horizontal="center"/>
    </xf>
    <xf numFmtId="2" fontId="3" fillId="3" borderId="16" xfId="1" applyNumberFormat="1" applyFont="1" applyFill="1" applyBorder="1" applyAlignment="1">
      <alignment horizontal="center"/>
    </xf>
    <xf numFmtId="2" fontId="3" fillId="3" borderId="25" xfId="1" applyNumberFormat="1" applyFont="1" applyFill="1" applyBorder="1" applyAlignment="1">
      <alignment horizontal="center"/>
    </xf>
    <xf numFmtId="165" fontId="3" fillId="3" borderId="24" xfId="1" applyNumberFormat="1" applyFont="1" applyFill="1" applyBorder="1" applyAlignment="1">
      <alignment horizontal="center"/>
    </xf>
    <xf numFmtId="165" fontId="3" fillId="3" borderId="16" xfId="1" applyNumberFormat="1" applyFont="1" applyFill="1" applyBorder="1" applyAlignment="1">
      <alignment horizontal="center"/>
    </xf>
    <xf numFmtId="165" fontId="3" fillId="3" borderId="25" xfId="1" applyNumberFormat="1" applyFont="1" applyFill="1" applyBorder="1" applyAlignment="1">
      <alignment horizontal="center"/>
    </xf>
    <xf numFmtId="165" fontId="10" fillId="3" borderId="7" xfId="1" applyNumberFormat="1" applyFont="1" applyFill="1" applyBorder="1" applyAlignment="1">
      <alignment horizontal="center"/>
    </xf>
    <xf numFmtId="165" fontId="10" fillId="3" borderId="25" xfId="1" applyNumberFormat="1" applyFont="1" applyFill="1" applyBorder="1" applyAlignment="1">
      <alignment horizontal="center"/>
    </xf>
    <xf numFmtId="164" fontId="5" fillId="4" borderId="4" xfId="0" applyNumberFormat="1" applyFont="1" applyFill="1" applyBorder="1" applyProtection="1">
      <protection locked="0"/>
    </xf>
    <xf numFmtId="164" fontId="5" fillId="4" borderId="0" xfId="0" applyNumberFormat="1" applyFont="1" applyFill="1" applyProtection="1">
      <protection locked="0"/>
    </xf>
    <xf numFmtId="164" fontId="5" fillId="4" borderId="5" xfId="0" applyNumberFormat="1" applyFont="1" applyFill="1" applyBorder="1" applyProtection="1">
      <protection locked="0"/>
    </xf>
    <xf numFmtId="165" fontId="7" fillId="2" borderId="7" xfId="1" applyNumberFormat="1" applyFont="1" applyFill="1" applyBorder="1" applyAlignment="1">
      <alignment horizontal="center"/>
    </xf>
    <xf numFmtId="2" fontId="7" fillId="2" borderId="7" xfId="1" applyNumberFormat="1" applyFont="1" applyFill="1" applyBorder="1" applyAlignment="1">
      <alignment horizontal="center"/>
    </xf>
    <xf numFmtId="164" fontId="5" fillId="4" borderId="28" xfId="0" applyNumberFormat="1" applyFont="1" applyFill="1" applyBorder="1" applyProtection="1">
      <protection locked="0"/>
    </xf>
    <xf numFmtId="164" fontId="5" fillId="0" borderId="28" xfId="1" applyNumberFormat="1" applyFont="1" applyFill="1" applyBorder="1" applyAlignment="1" applyProtection="1">
      <protection locked="0"/>
    </xf>
    <xf numFmtId="0" fontId="3" fillId="3" borderId="31" xfId="0" applyFont="1" applyFill="1" applyBorder="1" applyProtection="1">
      <protection locked="0"/>
    </xf>
    <xf numFmtId="0" fontId="3" fillId="3" borderId="32" xfId="2" applyFont="1" applyFill="1" applyBorder="1" applyAlignment="1">
      <alignment horizontal="center"/>
    </xf>
    <xf numFmtId="0" fontId="3" fillId="3" borderId="33" xfId="2" applyFont="1" applyFill="1" applyBorder="1" applyAlignment="1">
      <alignment horizontal="center"/>
    </xf>
    <xf numFmtId="0" fontId="3" fillId="3" borderId="34" xfId="2" applyFont="1" applyFill="1" applyBorder="1" applyAlignment="1">
      <alignment horizontal="center"/>
    </xf>
    <xf numFmtId="164" fontId="3" fillId="3" borderId="33" xfId="2" applyNumberFormat="1" applyFont="1" applyFill="1" applyBorder="1" applyAlignment="1">
      <alignment horizontal="center"/>
    </xf>
    <xf numFmtId="164" fontId="3" fillId="3" borderId="34" xfId="2" applyNumberFormat="1" applyFont="1" applyFill="1" applyBorder="1" applyAlignment="1">
      <alignment horizontal="center"/>
    </xf>
    <xf numFmtId="164" fontId="3" fillId="3" borderId="32" xfId="2" applyNumberFormat="1" applyFont="1" applyFill="1" applyBorder="1" applyAlignment="1">
      <alignment horizontal="center"/>
    </xf>
    <xf numFmtId="164" fontId="10" fillId="3" borderId="35" xfId="0" applyNumberFormat="1" applyFont="1" applyFill="1" applyBorder="1" applyAlignment="1">
      <alignment horizontal="center"/>
    </xf>
    <xf numFmtId="2" fontId="7" fillId="2" borderId="25" xfId="1" applyNumberFormat="1" applyFont="1" applyFill="1" applyBorder="1" applyAlignment="1">
      <alignment horizontal="center"/>
    </xf>
    <xf numFmtId="165" fontId="7" fillId="2" borderId="25" xfId="1" applyNumberFormat="1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164" fontId="2" fillId="3" borderId="4" xfId="0" applyNumberFormat="1" applyFont="1" applyFill="1" applyBorder="1" applyProtection="1">
      <protection locked="0"/>
    </xf>
    <xf numFmtId="164" fontId="2" fillId="3" borderId="0" xfId="0" applyNumberFormat="1" applyFont="1" applyFill="1" applyProtection="1">
      <protection locked="0"/>
    </xf>
    <xf numFmtId="164" fontId="2" fillId="3" borderId="5" xfId="0" applyNumberFormat="1" applyFont="1" applyFill="1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2" fontId="5" fillId="2" borderId="36" xfId="1" applyNumberFormat="1" applyFont="1" applyFill="1" applyBorder="1" applyAlignment="1">
      <alignment horizontal="center"/>
    </xf>
    <xf numFmtId="2" fontId="5" fillId="0" borderId="37" xfId="1" applyNumberFormat="1" applyFont="1" applyFill="1" applyBorder="1" applyAlignment="1">
      <alignment horizontal="center"/>
    </xf>
    <xf numFmtId="2" fontId="5" fillId="2" borderId="17" xfId="1" applyNumberFormat="1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17" fontId="13" fillId="0" borderId="0" xfId="3" applyNumberFormat="1" applyAlignment="1">
      <alignment horizontal="left"/>
    </xf>
    <xf numFmtId="0" fontId="11" fillId="0" borderId="27" xfId="2" applyFont="1" applyBorder="1" applyAlignment="1">
      <alignment horizontal="center"/>
    </xf>
    <xf numFmtId="164" fontId="10" fillId="3" borderId="34" xfId="0" applyNumberFormat="1" applyFont="1" applyFill="1" applyBorder="1" applyAlignment="1">
      <alignment horizontal="center"/>
    </xf>
    <xf numFmtId="0" fontId="14" fillId="0" borderId="0" xfId="0" applyFont="1" applyProtection="1">
      <protection locked="0"/>
    </xf>
    <xf numFmtId="0" fontId="11" fillId="0" borderId="30" xfId="2" applyFont="1" applyBorder="1" applyAlignment="1">
      <alignment horizontal="center"/>
    </xf>
    <xf numFmtId="0" fontId="7" fillId="0" borderId="2" xfId="0" applyFont="1" applyBorder="1" applyProtection="1">
      <protection locked="0"/>
    </xf>
    <xf numFmtId="0" fontId="11" fillId="0" borderId="6" xfId="0" applyFont="1" applyBorder="1" applyProtection="1">
      <protection locked="0"/>
    </xf>
    <xf numFmtId="0" fontId="11" fillId="0" borderId="3" xfId="0" applyFont="1" applyBorder="1" applyProtection="1">
      <protection locked="0"/>
    </xf>
    <xf numFmtId="0" fontId="0" fillId="4" borderId="2" xfId="0" applyFill="1" applyBorder="1" applyProtection="1">
      <protection locked="0"/>
    </xf>
    <xf numFmtId="0" fontId="2" fillId="3" borderId="0" xfId="0" applyFont="1" applyFill="1" applyProtection="1">
      <protection locked="0"/>
    </xf>
    <xf numFmtId="164" fontId="5" fillId="4" borderId="3" xfId="0" applyNumberFormat="1" applyFont="1" applyFill="1" applyBorder="1" applyProtection="1">
      <protection locked="0"/>
    </xf>
    <xf numFmtId="164" fontId="2" fillId="3" borderId="3" xfId="0" applyNumberFormat="1" applyFont="1" applyFill="1" applyBorder="1" applyProtection="1">
      <protection locked="0"/>
    </xf>
    <xf numFmtId="164" fontId="2" fillId="3" borderId="28" xfId="0" applyNumberFormat="1" applyFont="1" applyFill="1" applyBorder="1" applyProtection="1">
      <protection locked="0"/>
    </xf>
    <xf numFmtId="164" fontId="5" fillId="0" borderId="3" xfId="1" applyNumberFormat="1" applyFont="1" applyFill="1" applyBorder="1" applyAlignment="1" applyProtection="1">
      <protection locked="0"/>
    </xf>
    <xf numFmtId="164" fontId="5" fillId="0" borderId="41" xfId="1" applyNumberFormat="1" applyFont="1" applyFill="1" applyBorder="1" applyAlignment="1" applyProtection="1">
      <protection locked="0"/>
    </xf>
    <xf numFmtId="164" fontId="5" fillId="0" borderId="42" xfId="1" applyNumberFormat="1" applyFont="1" applyFill="1" applyBorder="1" applyAlignment="1" applyProtection="1">
      <protection locked="0"/>
    </xf>
    <xf numFmtId="164" fontId="5" fillId="0" borderId="43" xfId="1" applyNumberFormat="1" applyFont="1" applyFill="1" applyBorder="1" applyAlignment="1" applyProtection="1">
      <protection locked="0"/>
    </xf>
    <xf numFmtId="164" fontId="5" fillId="0" borderId="44" xfId="1" applyNumberFormat="1" applyFont="1" applyFill="1" applyBorder="1" applyAlignment="1" applyProtection="1">
      <protection locked="0"/>
    </xf>
    <xf numFmtId="164" fontId="5" fillId="0" borderId="45" xfId="1" applyNumberFormat="1" applyFont="1" applyFill="1" applyBorder="1" applyAlignment="1" applyProtection="1">
      <protection locked="0"/>
    </xf>
    <xf numFmtId="0" fontId="0" fillId="0" borderId="28" xfId="0" applyBorder="1" applyProtection="1">
      <protection locked="0"/>
    </xf>
    <xf numFmtId="0" fontId="11" fillId="0" borderId="39" xfId="2" applyFont="1" applyBorder="1" applyAlignment="1">
      <alignment horizontal="center"/>
    </xf>
    <xf numFmtId="0" fontId="11" fillId="0" borderId="40" xfId="2" applyFont="1" applyBorder="1" applyAlignment="1">
      <alignment horizontal="center"/>
    </xf>
    <xf numFmtId="164" fontId="5" fillId="4" borderId="3" xfId="0" applyNumberFormat="1" applyFont="1" applyFill="1" applyBorder="1" applyAlignment="1" applyProtection="1">
      <alignment horizontal="center"/>
      <protection locked="0"/>
    </xf>
    <xf numFmtId="164" fontId="2" fillId="3" borderId="3" xfId="0" applyNumberFormat="1" applyFont="1" applyFill="1" applyBorder="1" applyAlignment="1" applyProtection="1">
      <alignment horizontal="center"/>
      <protection locked="0"/>
    </xf>
    <xf numFmtId="164" fontId="5" fillId="0" borderId="3" xfId="1" applyNumberFormat="1" applyFont="1" applyFill="1" applyBorder="1" applyAlignment="1" applyProtection="1">
      <alignment horizontal="center"/>
      <protection locked="0"/>
    </xf>
    <xf numFmtId="2" fontId="0" fillId="0" borderId="16" xfId="1" applyNumberFormat="1" applyFont="1" applyBorder="1" applyAlignment="1">
      <alignment horizontal="center"/>
    </xf>
    <xf numFmtId="2" fontId="4" fillId="2" borderId="24" xfId="1" applyNumberFormat="1" applyFont="1" applyFill="1" applyBorder="1" applyAlignment="1">
      <alignment horizontal="center"/>
    </xf>
    <xf numFmtId="2" fontId="4" fillId="2" borderId="16" xfId="1" applyNumberFormat="1" applyFont="1" applyFill="1" applyBorder="1" applyAlignment="1">
      <alignment horizontal="center"/>
    </xf>
    <xf numFmtId="165" fontId="7" fillId="0" borderId="4" xfId="1" applyNumberFormat="1" applyFont="1" applyFill="1" applyBorder="1" applyAlignment="1">
      <alignment horizontal="center"/>
    </xf>
    <xf numFmtId="164" fontId="5" fillId="2" borderId="11" xfId="1" applyNumberFormat="1" applyFont="1" applyFill="1" applyBorder="1" applyAlignment="1">
      <alignment horizontal="center"/>
    </xf>
    <xf numFmtId="164" fontId="5" fillId="0" borderId="11" xfId="1" applyNumberFormat="1" applyFont="1" applyBorder="1" applyAlignment="1">
      <alignment horizontal="center"/>
    </xf>
    <xf numFmtId="2" fontId="3" fillId="3" borderId="7" xfId="1" applyNumberFormat="1" applyFont="1" applyFill="1" applyBorder="1" applyAlignment="1">
      <alignment horizontal="center"/>
    </xf>
    <xf numFmtId="2" fontId="5" fillId="2" borderId="11" xfId="1" applyNumberFormat="1" applyFont="1" applyFill="1" applyBorder="1" applyAlignment="1">
      <alignment horizontal="center"/>
    </xf>
    <xf numFmtId="2" fontId="5" fillId="0" borderId="11" xfId="1" applyNumberFormat="1" applyFont="1" applyBorder="1" applyAlignment="1">
      <alignment horizontal="center"/>
    </xf>
    <xf numFmtId="2" fontId="4" fillId="2" borderId="7" xfId="1" applyNumberFormat="1" applyFont="1" applyFill="1" applyBorder="1" applyAlignment="1">
      <alignment horizontal="center"/>
    </xf>
    <xf numFmtId="0" fontId="5" fillId="5" borderId="0" xfId="0" applyFont="1" applyFill="1" applyProtection="1">
      <protection locked="0"/>
    </xf>
    <xf numFmtId="165" fontId="0" fillId="5" borderId="0" xfId="1" applyNumberFormat="1" applyFont="1" applyFill="1" applyBorder="1" applyAlignment="1">
      <alignment horizontal="center"/>
    </xf>
    <xf numFmtId="165" fontId="7" fillId="5" borderId="0" xfId="1" applyNumberFormat="1" applyFont="1" applyFill="1" applyBorder="1" applyAlignment="1">
      <alignment horizontal="center"/>
    </xf>
    <xf numFmtId="0" fontId="0" fillId="5" borderId="0" xfId="0" applyFill="1"/>
    <xf numFmtId="0" fontId="0" fillId="5" borderId="0" xfId="0" applyFill="1" applyAlignment="1">
      <alignment horizontal="center"/>
    </xf>
    <xf numFmtId="0" fontId="7" fillId="5" borderId="0" xfId="0" applyFont="1" applyFill="1" applyAlignment="1">
      <alignment horizontal="center"/>
    </xf>
    <xf numFmtId="0" fontId="10" fillId="6" borderId="12" xfId="0" applyFont="1" applyFill="1" applyBorder="1" applyProtection="1">
      <protection locked="0"/>
    </xf>
    <xf numFmtId="165" fontId="3" fillId="6" borderId="22" xfId="1" applyNumberFormat="1" applyFont="1" applyFill="1" applyBorder="1" applyAlignment="1">
      <alignment horizontal="center"/>
    </xf>
    <xf numFmtId="165" fontId="3" fillId="6" borderId="17" xfId="1" applyNumberFormat="1" applyFont="1" applyFill="1" applyBorder="1" applyAlignment="1">
      <alignment horizontal="center"/>
    </xf>
    <xf numFmtId="165" fontId="3" fillId="6" borderId="20" xfId="1" applyNumberFormat="1" applyFont="1" applyFill="1" applyBorder="1" applyAlignment="1">
      <alignment horizontal="center"/>
    </xf>
    <xf numFmtId="165" fontId="10" fillId="6" borderId="38" xfId="1" applyNumberFormat="1" applyFont="1" applyFill="1" applyBorder="1" applyAlignment="1">
      <alignment horizontal="center"/>
    </xf>
    <xf numFmtId="165" fontId="10" fillId="6" borderId="20" xfId="1" applyNumberFormat="1" applyFont="1" applyFill="1" applyBorder="1" applyAlignment="1">
      <alignment horizontal="center"/>
    </xf>
    <xf numFmtId="164" fontId="4" fillId="2" borderId="10" xfId="1" applyNumberFormat="1" applyFont="1" applyFill="1" applyBorder="1" applyAlignment="1">
      <alignment horizontal="center"/>
    </xf>
    <xf numFmtId="164" fontId="4" fillId="2" borderId="21" xfId="1" applyNumberFormat="1" applyFont="1" applyFill="1" applyBorder="1" applyAlignment="1">
      <alignment horizontal="center"/>
    </xf>
    <xf numFmtId="0" fontId="0" fillId="0" borderId="15" xfId="0" applyBorder="1" applyProtection="1">
      <protection locked="0"/>
    </xf>
    <xf numFmtId="2" fontId="5" fillId="0" borderId="24" xfId="1" applyNumberFormat="1" applyFont="1" applyFill="1" applyBorder="1" applyAlignment="1">
      <alignment horizontal="center"/>
    </xf>
    <xf numFmtId="2" fontId="5" fillId="0" borderId="16" xfId="1" applyNumberFormat="1" applyFont="1" applyFill="1" applyBorder="1" applyAlignment="1">
      <alignment horizontal="center"/>
    </xf>
    <xf numFmtId="2" fontId="5" fillId="0" borderId="25" xfId="1" applyNumberFormat="1" applyFont="1" applyFill="1" applyBorder="1" applyAlignment="1">
      <alignment horizontal="center"/>
    </xf>
    <xf numFmtId="2" fontId="5" fillId="0" borderId="17" xfId="1" applyNumberFormat="1" applyFont="1" applyFill="1" applyBorder="1" applyAlignment="1">
      <alignment horizontal="center"/>
    </xf>
    <xf numFmtId="2" fontId="5" fillId="0" borderId="36" xfId="1" applyNumberFormat="1" applyFont="1" applyFill="1" applyBorder="1" applyAlignment="1">
      <alignment horizontal="center"/>
    </xf>
    <xf numFmtId="2" fontId="7" fillId="0" borderId="7" xfId="1" applyNumberFormat="1" applyFont="1" applyFill="1" applyBorder="1" applyAlignment="1">
      <alignment horizontal="center"/>
    </xf>
    <xf numFmtId="2" fontId="7" fillId="0" borderId="25" xfId="1" applyNumberFormat="1" applyFont="1" applyFill="1" applyBorder="1" applyAlignment="1">
      <alignment horizontal="center"/>
    </xf>
    <xf numFmtId="164" fontId="3" fillId="3" borderId="7" xfId="1" applyNumberFormat="1" applyFont="1" applyFill="1" applyBorder="1" applyAlignment="1">
      <alignment horizontal="center"/>
    </xf>
    <xf numFmtId="164" fontId="3" fillId="3" borderId="47" xfId="1" applyNumberFormat="1" applyFont="1" applyFill="1" applyBorder="1" applyAlignment="1">
      <alignment horizontal="center"/>
    </xf>
    <xf numFmtId="164" fontId="5" fillId="2" borderId="48" xfId="1" applyNumberFormat="1" applyFont="1" applyFill="1" applyBorder="1" applyAlignment="1">
      <alignment horizontal="center"/>
    </xf>
    <xf numFmtId="164" fontId="5" fillId="0" borderId="48" xfId="1" applyNumberFormat="1" applyFont="1" applyBorder="1" applyAlignment="1">
      <alignment horizontal="center"/>
    </xf>
    <xf numFmtId="164" fontId="5" fillId="0" borderId="46" xfId="1" applyNumberFormat="1" applyFont="1" applyFill="1" applyBorder="1" applyAlignment="1" applyProtection="1">
      <protection locked="0"/>
    </xf>
    <xf numFmtId="17" fontId="11" fillId="0" borderId="22" xfId="2" applyNumberFormat="1" applyFont="1" applyBorder="1" applyAlignment="1">
      <alignment horizontal="center"/>
    </xf>
    <xf numFmtId="17" fontId="11" fillId="0" borderId="17" xfId="2" applyNumberFormat="1" applyFont="1" applyBorder="1" applyAlignment="1">
      <alignment horizontal="center"/>
    </xf>
    <xf numFmtId="17" fontId="11" fillId="0" borderId="20" xfId="2" applyNumberFormat="1" applyFont="1" applyBorder="1" applyAlignment="1">
      <alignment horizontal="center"/>
    </xf>
    <xf numFmtId="0" fontId="11" fillId="0" borderId="8" xfId="2" applyFont="1" applyBorder="1" applyAlignment="1">
      <alignment horizontal="center"/>
    </xf>
    <xf numFmtId="0" fontId="11" fillId="0" borderId="9" xfId="2" applyFont="1" applyBorder="1" applyAlignment="1">
      <alignment horizontal="center"/>
    </xf>
    <xf numFmtId="0" fontId="11" fillId="0" borderId="17" xfId="2" applyFont="1" applyBorder="1" applyAlignment="1">
      <alignment horizontal="center"/>
    </xf>
    <xf numFmtId="0" fontId="11" fillId="0" borderId="20" xfId="2" applyFont="1" applyBorder="1" applyAlignment="1">
      <alignment horizontal="center"/>
    </xf>
    <xf numFmtId="17" fontId="11" fillId="0" borderId="29" xfId="2" applyNumberFormat="1" applyFont="1" applyBorder="1" applyAlignment="1">
      <alignment horizontal="center"/>
    </xf>
    <xf numFmtId="17" fontId="11" fillId="0" borderId="38" xfId="2" applyNumberFormat="1" applyFont="1" applyBorder="1" applyAlignment="1">
      <alignment horizontal="center"/>
    </xf>
    <xf numFmtId="17" fontId="11" fillId="0" borderId="8" xfId="2" applyNumberFormat="1" applyFont="1" applyBorder="1" applyAlignment="1">
      <alignment horizontal="center"/>
    </xf>
    <xf numFmtId="17" fontId="11" fillId="0" borderId="9" xfId="2" applyNumberFormat="1" applyFont="1" applyBorder="1" applyAlignment="1">
      <alignment horizontal="center"/>
    </xf>
    <xf numFmtId="0" fontId="11" fillId="0" borderId="38" xfId="2" applyFont="1" applyBorder="1" applyAlignment="1">
      <alignment horizontal="center"/>
    </xf>
  </cellXfs>
  <cellStyles count="5">
    <cellStyle name="Link" xfId="3" builtinId="8"/>
    <cellStyle name="Normal 2" xfId="4" xr:uid="{E02F694D-5B07-4374-9813-7FC5E7370C7A}"/>
    <cellStyle name="Prozent" xfId="1" builtinId="5"/>
    <cellStyle name="Standard" xfId="0" builtinId="0"/>
    <cellStyle name="Standard 3" xfId="2" xr:uid="{9081B732-0AFB-4DEE-B25F-067666F3E694}"/>
  </cellStyles>
  <dxfs count="20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medium">
          <color indexed="64"/>
        </left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medium">
          <color indexed="64"/>
        </left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medium">
          <color indexed="64"/>
        </left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medium">
          <color indexed="64"/>
        </left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medium">
          <color indexed="64"/>
        </left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medium">
          <color indexed="64"/>
        </left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medium">
          <color indexed="64"/>
        </left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medium">
          <color indexed="64"/>
        </left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medium">
          <color indexed="64"/>
        </left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medium">
          <color indexed="64"/>
        </left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medium">
          <color indexed="64"/>
        </left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medium">
          <color indexed="64"/>
        </left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medium">
          <color indexed="64"/>
        </left>
      </border>
      <protection locked="0" hidden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border diagonalUp="0" diagonalDown="0" outline="0">
        <left/>
        <right style="thin">
          <color indexed="64"/>
        </right>
        <top/>
        <bottom/>
      </border>
      <protection locked="0" hidden="0"/>
    </dxf>
    <dxf>
      <border outline="0">
        <left style="medium">
          <color indexed="64"/>
        </left>
        <right style="medium">
          <color indexed="64"/>
        </right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5" formatCode="0.0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165" formatCode="0.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165" formatCode="0.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165" formatCode="0.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165" formatCode="0.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165" formatCode="0.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165" formatCode="0.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 tint="-0.499984740745262"/>
        <name val="Calibri"/>
        <family val="2"/>
        <scheme val="minor"/>
      </font>
      <numFmt numFmtId="165" formatCode="0.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 tint="-0.499984740745262"/>
        <name val="Calibri"/>
        <family val="2"/>
        <scheme val="minor"/>
      </font>
      <numFmt numFmtId="165" formatCode="0.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 tint="-0.499984740745262"/>
        <name val="Calibri"/>
        <family val="2"/>
        <scheme val="minor"/>
      </font>
      <numFmt numFmtId="165" formatCode="0.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 tint="-0.499984740745262"/>
        <name val="Calibri"/>
        <family val="2"/>
        <scheme val="minor"/>
      </font>
      <numFmt numFmtId="165" formatCode="0.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 tint="-0.499984740745262"/>
        <name val="Calibri"/>
        <family val="2"/>
        <scheme val="minor"/>
      </font>
      <numFmt numFmtId="165" formatCode="0.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7000000}" name="Tabelle1" displayName="Tabelle1" ref="A3:M213" totalsRowShown="0" dataDxfId="201">
  <autoFilter ref="A3:M213" xr:uid="{00000000-0009-0000-0100-000001000000}"/>
  <sortState xmlns:xlrd2="http://schemas.microsoft.com/office/spreadsheetml/2017/richdata2" ref="A47:B154">
    <sortCondition descending="1" ref="A3:A209"/>
  </sortState>
  <tableColumns count="13">
    <tableColumn id="1" xr3:uid="{00000000-0010-0000-0700-000001000000}" name="Land" dataDxfId="200"/>
    <tableColumn id="5" xr3:uid="{00000000-0010-0000-0700-000005000000}" name="2019" dataDxfId="199"/>
    <tableColumn id="6" xr3:uid="{C9CCD159-9832-4CB0-B4FB-C7A9910CD1EE}" name="2020" dataDxfId="198"/>
    <tableColumn id="2" xr3:uid="{D81C26C0-C333-4696-BFCB-95C76EACD707}" name="2021" dataDxfId="197"/>
    <tableColumn id="3" xr3:uid="{F59BB56D-E60D-41E6-B0FA-42AC07A526E9}" name="2022" dataDxfId="196"/>
    <tableColumn id="7" xr3:uid="{A8633F43-6B3E-4580-98EB-8120F9C986C5}" name="2023" dataDxfId="195"/>
    <tableColumn id="8" xr3:uid="{12F64B4B-B82E-49ED-8530-98A4D553611D}" name="2024" dataDxfId="194"/>
    <tableColumn id="9" xr3:uid="{F0CF5FC7-B292-4A03-84DC-CDAD83B735F5}" name="2025" dataDxfId="193"/>
    <tableColumn id="10" xr3:uid="{BA56DB40-33ED-403C-B8BF-5E616D69D627}" name="2026" dataDxfId="192"/>
    <tableColumn id="11" xr3:uid="{C7955CF1-CB99-4222-8B4B-C7E19201C5E5}" name="2027" dataDxfId="191"/>
    <tableColumn id="12" xr3:uid="{ABE76A9B-9CE1-4957-917B-1600D328BB43}" name="2028" dataDxfId="190"/>
    <tableColumn id="13" xr3:uid="{3BDEF7E4-0DA6-4708-8DAE-BBE4C97E0AAE}" name="2029" dataDxfId="189"/>
    <tableColumn id="15" xr3:uid="{DC7304B2-CDAA-4576-9D93-705232F8EF1C}" name="2030" dataDxfId="188"/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914E511-26A0-497F-A908-A941A7D29F93}" name="Tabelle2" displayName="Tabelle2" ref="A5:GC18" totalsRowShown="0" headerRowDxfId="187" dataDxfId="186" tableBorderDxfId="185">
  <autoFilter ref="A5:GC18" xr:uid="{B914E511-26A0-497F-A908-A941A7D29F93}"/>
  <tableColumns count="185">
    <tableColumn id="1" xr3:uid="{3CEFB2B6-DBB5-4894-80CD-CA9D0A92060F}" name="Spalte1" dataDxfId="184"/>
    <tableColumn id="90" xr3:uid="{E06ADE2A-1F2F-4E09-882E-E7AD0820E1A1}" name="Spalte3451" dataDxfId="183" dataCellStyle="Prozent"/>
    <tableColumn id="89" xr3:uid="{8C4D9044-C668-4ACE-8F4D-F38EF7F5227F}" name="Spalte3450" dataDxfId="182" dataCellStyle="Prozent"/>
    <tableColumn id="88" xr3:uid="{47FF6A02-49A0-41A3-B9F9-A05CD524869C}" name="Spalte3449" dataDxfId="181" dataCellStyle="Prozent"/>
    <tableColumn id="87" xr3:uid="{126C52F3-4CB8-4DC2-8873-88E262BD9949}" name="Spalte3448" dataDxfId="180" dataCellStyle="Prozent"/>
    <tableColumn id="86" xr3:uid="{3DCA9A14-FC22-47CE-87AF-7B3E37AA7C24}" name="Spalte3447" dataDxfId="179" dataCellStyle="Prozent"/>
    <tableColumn id="85" xr3:uid="{3363C5E9-078D-4965-8358-EC1955741ED9}" name="Spalte3446" dataDxfId="178" dataCellStyle="Prozent"/>
    <tableColumn id="84" xr3:uid="{84EA67DE-16FD-4CFF-840E-9F7A9E8CC40C}" name="Spalte3445" dataDxfId="177" dataCellStyle="Prozent"/>
    <tableColumn id="83" xr3:uid="{42AA23EB-DE1F-44D2-912C-CF1548B72D67}" name="Spalte3444" dataDxfId="176" dataCellStyle="Prozent"/>
    <tableColumn id="82" xr3:uid="{17D87042-3BF5-4346-8F6F-E9CEC300CBBF}" name="Spalte3443" dataDxfId="175" dataCellStyle="Prozent"/>
    <tableColumn id="81" xr3:uid="{B5F1955E-513F-48FC-9FEB-4EEECFA836E1}" name="Spalte3442" dataDxfId="174" dataCellStyle="Prozent"/>
    <tableColumn id="80" xr3:uid="{BF857979-142D-4CBB-B472-145D637F615B}" name="Spalte3441" dataDxfId="173" dataCellStyle="Prozent"/>
    <tableColumn id="79" xr3:uid="{728E1505-4773-4FB1-870E-AFA32994B0F3}" name="Spalte3440" dataDxfId="172" dataCellStyle="Prozent"/>
    <tableColumn id="78" xr3:uid="{7BC4A577-135B-46A9-9616-A1A0F7486B7A}" name="Spalte3439" dataDxfId="171" dataCellStyle="Prozent"/>
    <tableColumn id="77" xr3:uid="{565E1691-0EC6-4D7A-809E-4A75049AEE2B}" name="Spalte3438" dataDxfId="170" dataCellStyle="Prozent"/>
    <tableColumn id="76" xr3:uid="{B46CAEF0-CB4D-40CA-A196-DCC61037700A}" name="Spalte3437" dataDxfId="169" dataCellStyle="Prozent"/>
    <tableColumn id="75" xr3:uid="{A093DA21-424D-46E3-9324-12D804457037}" name="Spalte3436" dataDxfId="168" dataCellStyle="Prozent"/>
    <tableColumn id="74" xr3:uid="{0314EA58-E6F7-4108-98A7-2A2FA002D729}" name="Spalte3435" dataDxfId="167" dataCellStyle="Prozent"/>
    <tableColumn id="73" xr3:uid="{036816D1-D522-4AC2-BB4B-8846D09328C5}" name="Spalte3434" dataDxfId="166" dataCellStyle="Prozent"/>
    <tableColumn id="72" xr3:uid="{51DE1119-C384-4062-A4B0-2B36FB15D21B}" name="Spalte3433" dataDxfId="165" dataCellStyle="Prozent"/>
    <tableColumn id="71" xr3:uid="{BC0A129B-4223-4AE9-B1DB-5190EAD3A199}" name="Spalte3432" dataDxfId="164" dataCellStyle="Prozent"/>
    <tableColumn id="70" xr3:uid="{6919D35F-836A-480D-B133-C6878A240822}" name="Spalte3431" dataDxfId="163" dataCellStyle="Prozent"/>
    <tableColumn id="69" xr3:uid="{3D1F85C3-FF6A-45E0-B9B4-43F2017F6AF8}" name="Spalte3430" dataDxfId="162" dataCellStyle="Prozent"/>
    <tableColumn id="68" xr3:uid="{350E9910-9DB2-4B26-8846-A37C513C8EB5}" name="Spalte3429" dataDxfId="161" dataCellStyle="Prozent"/>
    <tableColumn id="67" xr3:uid="{9E7BF1D0-5082-4030-8C7A-CAE11DEF27B5}" name="Spalte3428" dataDxfId="160" dataCellStyle="Prozent"/>
    <tableColumn id="66" xr3:uid="{8D10F491-86E6-4F7C-820E-63AC4E59358C}" name="Spalte3427" dataDxfId="159" dataCellStyle="Prozent"/>
    <tableColumn id="65" xr3:uid="{E23F8666-68EF-4A2D-A8E8-3A5F6F489E60}" name="Spalte3426" dataDxfId="158" dataCellStyle="Prozent"/>
    <tableColumn id="64" xr3:uid="{15484CA7-970F-40D1-A136-4F9B32AB941C}" name="Spalte3425" dataDxfId="157" dataCellStyle="Prozent"/>
    <tableColumn id="63" xr3:uid="{DF521BF9-7944-45C4-A015-88A37FFCF086}" name="Spalte3424" dataDxfId="156" dataCellStyle="Prozent"/>
    <tableColumn id="62" xr3:uid="{A5FACF6F-1603-4DB1-9E63-742A375B3D1F}" name="Spalte3423" dataDxfId="155" dataCellStyle="Prozent"/>
    <tableColumn id="61" xr3:uid="{CCCCA19D-4972-4E0A-9FA2-CCAC711620C8}" name="Spalte3422" dataDxfId="154" dataCellStyle="Prozent"/>
    <tableColumn id="60" xr3:uid="{54800F64-6591-4E6D-A4B9-1718B16C1B00}" name="Spalte3421" dataDxfId="153" dataCellStyle="Prozent"/>
    <tableColumn id="59" xr3:uid="{4C3E93C5-95E5-4E34-9BB0-3C6C35233444}" name="Spalte3420" dataDxfId="152" dataCellStyle="Prozent"/>
    <tableColumn id="58" xr3:uid="{0C3F0AF3-33F9-46D5-BAA6-4C324BEEFF76}" name="Spalte3419" dataDxfId="151" dataCellStyle="Prozent"/>
    <tableColumn id="57" xr3:uid="{3E8A523A-7C89-4E86-A37A-BED3941D78AA}" name="Spalte3418" dataDxfId="150" dataCellStyle="Prozent"/>
    <tableColumn id="56" xr3:uid="{56E36E95-AD51-4BC7-8739-17C7613C585B}" name="Spalte3417" dataDxfId="149" dataCellStyle="Prozent"/>
    <tableColumn id="55" xr3:uid="{75F6812D-DF53-4599-8969-C2F85BC2BB75}" name="Spalte3416" dataDxfId="148" dataCellStyle="Prozent"/>
    <tableColumn id="35" xr3:uid="{66076E2B-37B0-4DE0-AB08-21302F0992A0}" name="Spalte34512" dataDxfId="147" dataCellStyle="Prozent"/>
    <tableColumn id="36" xr3:uid="{8349BA59-7570-4738-A974-FA52B91E6248}" name="Spalte34503" dataDxfId="146" dataCellStyle="Prozent"/>
    <tableColumn id="40" xr3:uid="{1DD53510-6866-41FC-AE6D-B79E96AC6E73}" name="Spalte34494" dataDxfId="145" dataCellStyle="Prozent"/>
    <tableColumn id="44" xr3:uid="{89B06F10-A4DC-4150-A464-9772CEF575AE}" name="Spalte34485" dataDxfId="144" dataCellStyle="Prozent"/>
    <tableColumn id="45" xr3:uid="{F2F68A15-9683-475C-BE30-19ED397C2BA5}" name="Spalte34476" dataDxfId="143" dataCellStyle="Prozent"/>
    <tableColumn id="46" xr3:uid="{4F3E62C9-080E-4898-8503-DE5DFE2FE552}" name="Spalte34467" dataDxfId="142" dataCellStyle="Prozent"/>
    <tableColumn id="47" xr3:uid="{AA8B8045-90E8-4679-9CB5-8CE7938DA2D3}" name="Spalte34458" dataDxfId="141" dataCellStyle="Prozent"/>
    <tableColumn id="48" xr3:uid="{D253D7FA-0643-4FCC-9C25-B77BD66CC852}" name="Spalte34449" dataDxfId="140" dataCellStyle="Prozent"/>
    <tableColumn id="49" xr3:uid="{32953E89-2098-4DD4-8D24-D2D65537A65A}" name="Spalte344310" dataDxfId="139" dataCellStyle="Prozent"/>
    <tableColumn id="50" xr3:uid="{7EBFCE7C-08A1-4152-BBD3-FAF71F92EA99}" name="Spalte344211" dataDxfId="138" dataCellStyle="Prozent"/>
    <tableColumn id="51" xr3:uid="{E513E55F-48E7-4198-B1D5-C70C8116AF14}" name="Spalte344112" dataDxfId="137" dataCellStyle="Prozent"/>
    <tableColumn id="52" xr3:uid="{610DB4C5-E037-46B9-948B-8FD176519F97}" name="Spalte344013" dataDxfId="136" dataCellStyle="Prozent"/>
    <tableColumn id="53" xr3:uid="{5DC3BB08-995E-47D6-BCED-9DAC85CE618A}" name="Spalte343914" dataDxfId="135" dataCellStyle="Prozent"/>
    <tableColumn id="54" xr3:uid="{314661EA-692D-444A-BA10-566EE3949E97}" name="Spalte343815" dataDxfId="134" dataCellStyle="Prozent"/>
    <tableColumn id="91" xr3:uid="{5D9504FA-5BF4-4290-96C8-1EBB32C67BBE}" name="Spalte343716" dataDxfId="133" dataCellStyle="Prozent"/>
    <tableColumn id="92" xr3:uid="{2BD1CD0E-DD3D-4A16-9B07-354733DF1043}" name="Spalte343617" dataDxfId="132" dataCellStyle="Prozent"/>
    <tableColumn id="93" xr3:uid="{AF6E7C2F-04D2-45D0-9399-6DD21E386EE8}" name="Spalte343518" dataDxfId="131" dataCellStyle="Prozent"/>
    <tableColumn id="94" xr3:uid="{F628C421-9193-479C-9AB8-01D1D0B5338A}" name="Spalte343419" dataDxfId="130" dataCellStyle="Prozent"/>
    <tableColumn id="95" xr3:uid="{8B38DDAE-4C82-41FF-9813-324C8C00ED29}" name="Spalte343320" dataDxfId="129" dataCellStyle="Prozent"/>
    <tableColumn id="96" xr3:uid="{7FAEECFC-67A7-4B78-872E-BEAA6A4D95B1}" name="Spalte343221" dataDxfId="128" dataCellStyle="Prozent"/>
    <tableColumn id="97" xr3:uid="{D6C69644-F016-4005-8F68-20159130D880}" name="Spalte343122" dataDxfId="127" dataCellStyle="Prozent"/>
    <tableColumn id="98" xr3:uid="{7809B778-9A19-4A36-A0EC-F711D319BC19}" name="Spalte343023" dataDxfId="126" dataCellStyle="Prozent"/>
    <tableColumn id="99" xr3:uid="{D1F2564A-1FFE-4FDA-B6C9-328AC801FC3C}" name="Spalte342924" dataDxfId="125" dataCellStyle="Prozent"/>
    <tableColumn id="100" xr3:uid="{1D131AB6-7E9C-47BD-9CF9-5CDED6EF496C}" name="Spalte342825" dataDxfId="124" dataCellStyle="Prozent"/>
    <tableColumn id="101" xr3:uid="{67E60908-1E2B-445E-A77B-84DB844BAC0D}" name="Spalte342726" dataDxfId="123" dataCellStyle="Prozent"/>
    <tableColumn id="102" xr3:uid="{4207F3AE-4BAA-434C-BDF0-44FB2AAC8AE5}" name="Spalte342627" dataDxfId="122" dataCellStyle="Prozent"/>
    <tableColumn id="103" xr3:uid="{D21E9B26-9311-4FAD-A515-7AE8D2281E59}" name="Spalte342528" dataDxfId="121" dataCellStyle="Prozent"/>
    <tableColumn id="104" xr3:uid="{2FA449D8-28AC-40FF-A489-E5715F6F765D}" name="Spalte342429" dataDxfId="120" dataCellStyle="Prozent"/>
    <tableColumn id="105" xr3:uid="{470EF481-2195-40BB-825A-6FA93BAD0473}" name="Spalte342330" dataDxfId="119" dataCellStyle="Prozent"/>
    <tableColumn id="106" xr3:uid="{B2F9821E-BC55-44AF-9579-A6FB62A87C7B}" name="Spalte342231" dataDxfId="118" dataCellStyle="Prozent"/>
    <tableColumn id="107" xr3:uid="{02C11133-DB98-4542-8ED3-963D7BDC2A97}" name="Spalte342132" dataDxfId="117" dataCellStyle="Prozent"/>
    <tableColumn id="108" xr3:uid="{EEF599B4-BEE6-4001-BD5D-AA059C1D2974}" name="Spalte342033" dataDxfId="116" dataCellStyle="Prozent"/>
    <tableColumn id="109" xr3:uid="{17376EF3-6FE8-4B2F-A273-B57A2A747B7C}" name="Spalte341934" dataDxfId="115" dataCellStyle="Prozent"/>
    <tableColumn id="110" xr3:uid="{15569454-7D46-4965-A4E8-10B9630FE97C}" name="Spalte341835" dataDxfId="114" dataCellStyle="Prozent"/>
    <tableColumn id="111" xr3:uid="{4BAF08A8-3820-4268-8F49-F1CFB1EF045D}" name="Spalte341736" dataDxfId="113" dataCellStyle="Prozent"/>
    <tableColumn id="112" xr3:uid="{F96CA1BC-823A-468D-AF2A-DFA52EAABDEC}" name="Spalte341637" dataDxfId="112" dataCellStyle="Prozent"/>
    <tableColumn id="152" xr3:uid="{611C2E1D-6344-4B97-8D71-68072A509938}" name="Spalte34163739" dataDxfId="111" dataCellStyle="Prozent"/>
    <tableColumn id="151" xr3:uid="{E8A384E5-C5BB-4CF8-BE88-3923ACF7B27E}" name="Spalte34163738" dataDxfId="110" dataCellStyle="Prozent"/>
    <tableColumn id="150" xr3:uid="{7455AF86-047C-461C-89A3-D77E3EC7797D}" name="Spalte34163737" dataDxfId="109" dataCellStyle="Prozent"/>
    <tableColumn id="149" xr3:uid="{18B6F0E0-0BAE-4247-81AD-475A313D83F8}" name="Spalte34163736" dataDxfId="108" dataCellStyle="Prozent"/>
    <tableColumn id="148" xr3:uid="{90FEA1C0-4BCC-4BAA-928D-A72CD0097EAF}" name="Spalte34163735" dataDxfId="107" dataCellStyle="Prozent"/>
    <tableColumn id="147" xr3:uid="{41103C99-DA75-4967-8DA9-B75F2457ABBC}" name="Spalte34163734" dataDxfId="106" dataCellStyle="Prozent"/>
    <tableColumn id="146" xr3:uid="{B5CA66A9-1751-4B53-8C1F-DCF69BBADEF1}" name="Spalte34163733" dataDxfId="105" dataCellStyle="Prozent"/>
    <tableColumn id="145" xr3:uid="{EFDCF545-CE29-4495-B001-952A73D48006}" name="Spalte34163732" dataDxfId="104" dataCellStyle="Prozent"/>
    <tableColumn id="144" xr3:uid="{25DC355B-0C05-4F1C-89B1-3BB490F7397A}" name="Spalte34163731" dataDxfId="103" dataCellStyle="Prozent"/>
    <tableColumn id="143" xr3:uid="{D93804EC-CA7A-4CE6-899B-CAB8B7F8483B}" name="Spalte34163730" dataDxfId="102" dataCellStyle="Prozent"/>
    <tableColumn id="142" xr3:uid="{D308D964-4D37-435B-9FE1-753FA0BC6EA6}" name="Spalte34163729" dataDxfId="101" dataCellStyle="Prozent"/>
    <tableColumn id="141" xr3:uid="{C1CF55B1-63AF-4624-A16C-FE0529F284BD}" name="Spalte34163728" dataDxfId="100" dataCellStyle="Prozent"/>
    <tableColumn id="140" xr3:uid="{718699D9-BEBE-446C-9F20-37B8DF83E02B}" name="Spalte34163727" dataDxfId="99" dataCellStyle="Prozent"/>
    <tableColumn id="139" xr3:uid="{DB576EBF-4F3E-47D6-987F-58BFA5D22CA7}" name="Spalte34163726" dataDxfId="98" dataCellStyle="Prozent"/>
    <tableColumn id="138" xr3:uid="{73F3788C-5DD8-4BF9-97BC-4AE4D5F8D973}" name="Spalte34163725" dataDxfId="97" dataCellStyle="Prozent"/>
    <tableColumn id="137" xr3:uid="{78231314-7719-4BDC-BBD2-235F07C15D40}" name="Spalte34163724" dataDxfId="96" dataCellStyle="Prozent"/>
    <tableColumn id="136" xr3:uid="{DB6848D6-57B4-4FC7-971C-17A1932C28CF}" name="Spalte34163723" dataDxfId="95" dataCellStyle="Prozent"/>
    <tableColumn id="135" xr3:uid="{B95A7FCB-F662-4449-9ABF-FA5F46FB2385}" name="Spalte34163722" dataDxfId="94" dataCellStyle="Prozent"/>
    <tableColumn id="134" xr3:uid="{B1A3D887-575D-42BE-B81B-113B41C7D6AA}" name="Spalte34163721" dataDxfId="93" dataCellStyle="Prozent"/>
    <tableColumn id="133" xr3:uid="{C912768D-7C76-4077-BB7B-5BBBF3F13B13}" name="Spalte34163720" dataDxfId="92" dataCellStyle="Prozent"/>
    <tableColumn id="132" xr3:uid="{2A327E8B-3093-422A-A0C1-FC04A9C00C7F}" name="Spalte34163719" dataDxfId="91" dataCellStyle="Prozent"/>
    <tableColumn id="131" xr3:uid="{E14C75E3-BA99-4CE0-854C-A0172A6191A4}" name="Spalte34163718" dataDxfId="90" dataCellStyle="Prozent"/>
    <tableColumn id="130" xr3:uid="{4DCC6BA4-1B1C-486F-8F02-6A9997BCE71E}" name="Spalte34163717" dataDxfId="89" dataCellStyle="Prozent"/>
    <tableColumn id="129" xr3:uid="{780D7055-F4F7-4478-950B-5D07264666D4}" name="Spalte34163716" dataDxfId="88" dataCellStyle="Prozent"/>
    <tableColumn id="128" xr3:uid="{988E222B-A110-4B3C-A039-97789F033DF1}" name="Spalte34163715" dataDxfId="87" dataCellStyle="Prozent"/>
    <tableColumn id="127" xr3:uid="{06B27E23-3B2F-4FCF-9A57-B5D70A278EE5}" name="Spalte34163714" dataDxfId="86" dataCellStyle="Prozent"/>
    <tableColumn id="126" xr3:uid="{BAB17918-1F72-4FDF-B94B-8EAA40FDA611}" name="Spalte34163713" dataDxfId="85" dataCellStyle="Prozent"/>
    <tableColumn id="125" xr3:uid="{246DB4DD-E8BE-4D0A-99D3-1DFA6081A798}" name="Spalte34163712" dataDxfId="84" dataCellStyle="Prozent"/>
    <tableColumn id="124" xr3:uid="{2A5B223A-7335-4419-A644-B11151BBAFD1}" name="Spalte34163711" dataDxfId="83" dataCellStyle="Prozent"/>
    <tableColumn id="123" xr3:uid="{356B76DB-FE25-4E9C-A47F-5123E040E09D}" name="Spalte34163710" dataDxfId="82" dataCellStyle="Prozent"/>
    <tableColumn id="122" xr3:uid="{81B875EE-4B09-4800-A75A-5617C07094AC}" name="Spalte3416379" dataDxfId="81" dataCellStyle="Prozent"/>
    <tableColumn id="121" xr3:uid="{50111D52-8C70-445B-AD3B-3D58E0730D66}" name="Spalte3416378" dataDxfId="80" dataCellStyle="Prozent"/>
    <tableColumn id="120" xr3:uid="{BBEADEE1-1F9A-45B3-A8F5-D5DED0326368}" name="Spalte3416377" dataDxfId="79" dataCellStyle="Prozent"/>
    <tableColumn id="119" xr3:uid="{223A2526-0019-45C2-9F56-5A093B8F33E3}" name="Spalte3416376" dataDxfId="78" dataCellStyle="Prozent"/>
    <tableColumn id="118" xr3:uid="{3EA1B92B-1D2B-4373-B716-60935D21A5EE}" name="Spalte3416375" dataDxfId="77" dataCellStyle="Prozent"/>
    <tableColumn id="117" xr3:uid="{03B7111A-5BF1-4F96-ABE0-6EAD55001E03}" name="Spalte3416374" dataDxfId="76" dataCellStyle="Prozent"/>
    <tableColumn id="160" xr3:uid="{3DBF7A79-9619-41EC-AC23-40505ED21C7F}" name="Spalte341637447" dataDxfId="75" dataCellStyle="Prozent"/>
    <tableColumn id="159" xr3:uid="{6089511E-403C-4EFA-98F7-C91510313EE5}" name="Spalte341637446" dataDxfId="74" dataCellStyle="Prozent"/>
    <tableColumn id="158" xr3:uid="{0B3F6204-CADB-4049-AD8C-9838AD82A005}" name="Spalte341637445" dataDxfId="73" dataCellStyle="Prozent"/>
    <tableColumn id="157" xr3:uid="{2C6F1017-1897-4CD6-B05D-8A0627C91D22}" name="Spalte341637444" dataDxfId="72" dataCellStyle="Prozent"/>
    <tableColumn id="156" xr3:uid="{7A4381FD-1E04-41AB-8DDB-D2C70626911E}" name="Spalte341637443" dataDxfId="71" dataCellStyle="Prozent"/>
    <tableColumn id="155" xr3:uid="{E59EBE8C-B4CC-4BEA-BB95-6E248FCC5D81}" name="Spalte341637442" dataDxfId="70" dataCellStyle="Prozent"/>
    <tableColumn id="114" xr3:uid="{DCA4FF21-9A24-4D42-9413-FAEAE666BCFF}" name="Spalte341637441" dataDxfId="69" dataCellStyle="Prozent"/>
    <tableColumn id="113" xr3:uid="{BD2331F6-DD9C-45E8-8DE6-F97264241F67}" name="Spalte341637440" dataDxfId="68" dataCellStyle="Prozent"/>
    <tableColumn id="43" xr3:uid="{9AAA4DCB-1223-4E37-AF69-8580FC9D4A00}" name="Spalte341637439" dataDxfId="67" dataCellStyle="Prozent"/>
    <tableColumn id="42" xr3:uid="{742B95B1-B3E6-4137-9751-9D106EF33E52}" name="Spalte341637438" dataDxfId="66" dataCellStyle="Prozent"/>
    <tableColumn id="41" xr3:uid="{0376E457-60C7-4E58-9924-B0BAC76C46C0}" name="Spalte341637437" dataDxfId="65" dataCellStyle="Prozent"/>
    <tableColumn id="39" xr3:uid="{0966112B-B601-4075-B1AE-27E91C053CF4}" name="Spalte341637436" dataDxfId="64" dataCellStyle="Prozent"/>
    <tableColumn id="38" xr3:uid="{6E98FC9E-9223-40B2-B36C-852F10067A8A}" name="Spalte341637435" dataDxfId="63" dataCellStyle="Prozent"/>
    <tableColumn id="37" xr3:uid="{98300A46-A1CD-4D2D-A55D-E8C6EC032D20}" name="Spalte341637434" dataDxfId="62" dataCellStyle="Prozent"/>
    <tableColumn id="34" xr3:uid="{DA9DEB0C-25A9-4C27-A1D7-BDF8CD4F25F1}" name="Spalte341637433" dataDxfId="61" dataCellStyle="Prozent"/>
    <tableColumn id="33" xr3:uid="{DBE31056-34DD-4633-83A2-D6F80ABFAF7A}" name="Spalte341637432" dataDxfId="60" dataCellStyle="Prozent"/>
    <tableColumn id="32" xr3:uid="{61B9310A-C92F-45C1-97A7-FC80701EBEBF}" name="Spalte341637431" dataDxfId="59" dataCellStyle="Prozent"/>
    <tableColumn id="31" xr3:uid="{1433FC30-8AA2-49DF-8AB1-D39AB57E5F12}" name="Spalte341637430" dataDxfId="58" dataCellStyle="Prozent"/>
    <tableColumn id="30" xr3:uid="{10B9F672-C921-45A2-AA99-4C611956E121}" name="Spalte341637429" dataDxfId="57" dataCellStyle="Prozent"/>
    <tableColumn id="29" xr3:uid="{97B77873-47C5-4063-A97D-2837D7B63DC8}" name="Spalte341637428" dataDxfId="56" dataCellStyle="Prozent"/>
    <tableColumn id="28" xr3:uid="{7C5D78A1-48F1-43D7-A1EB-FE7CC545EF29}" name="Spalte341637427" dataDxfId="55" dataCellStyle="Prozent"/>
    <tableColumn id="27" xr3:uid="{D7BFC7A5-7836-4AD1-94C1-34D876E49F88}" name="Spalte341637426" dataDxfId="54" dataCellStyle="Prozent"/>
    <tableColumn id="26" xr3:uid="{4C30C4BA-91A0-4775-A9F0-9E3B139A130C}" name="Spalte341637425" dataDxfId="53" dataCellStyle="Prozent"/>
    <tableColumn id="25" xr3:uid="{A754E419-59CC-4B47-BBCE-6DF534374FAB}" name="Spalte341637424" dataDxfId="52" dataCellStyle="Prozent"/>
    <tableColumn id="24" xr3:uid="{B86535FF-2D8F-4E94-A2E1-F7F2AF8C307B}" name="Spalte341637423" dataDxfId="51" dataCellStyle="Prozent"/>
    <tableColumn id="23" xr3:uid="{F9FFEB8C-6317-4C32-A86F-5977223A4842}" name="Spalte341637422" dataDxfId="50" dataCellStyle="Prozent"/>
    <tableColumn id="22" xr3:uid="{A73101E6-1B74-4610-B37D-92AA648636F7}" name="Spalte341637421" dataDxfId="49" dataCellStyle="Prozent"/>
    <tableColumn id="21" xr3:uid="{5F8EA76F-E802-44BC-9E00-92B1B641DF80}" name="Spalte341637420" dataDxfId="48" dataCellStyle="Prozent"/>
    <tableColumn id="20" xr3:uid="{8D3E77C2-FA54-4C16-AB0A-0427889AAF3F}" name="Spalte341637419" dataDxfId="47" dataCellStyle="Prozent"/>
    <tableColumn id="19" xr3:uid="{9099FFF3-D714-4E53-856D-7669E766B714}" name="Spalte341637418" dataDxfId="46" dataCellStyle="Prozent"/>
    <tableColumn id="18" xr3:uid="{84076F30-5AAD-4C36-9F9E-B1E6670C1044}" name="Spalte341637417" dataDxfId="45" dataCellStyle="Prozent"/>
    <tableColumn id="17" xr3:uid="{7AB8F5DF-8644-49A4-AFA9-58906327C480}" name="Spalte341637416" dataDxfId="44" dataCellStyle="Prozent"/>
    <tableColumn id="16" xr3:uid="{0C9343D7-573A-43C4-A1B0-28310DE9EE0B}" name="Spalte341637415" dataDxfId="43" dataCellStyle="Prozent"/>
    <tableColumn id="15" xr3:uid="{1BB8F218-A995-4CE0-897F-6E2AECF9E878}" name="Spalte341637414" dataDxfId="42" dataCellStyle="Prozent"/>
    <tableColumn id="14" xr3:uid="{A2FDD5C1-CFF3-4B58-B14E-2C9094CC46FA}" name="Spalte341637413" dataDxfId="41" dataCellStyle="Prozent"/>
    <tableColumn id="13" xr3:uid="{586CD433-3AB6-4949-B07B-8069C6672C0D}" name="Spalte341637412" dataDxfId="40" dataCellStyle="Prozent"/>
    <tableColumn id="185" xr3:uid="{1222F0E8-AE13-43D0-B9EF-3C7E52C20128}" name="Spalte34163741236" dataDxfId="39" dataCellStyle="Prozent"/>
    <tableColumn id="194" xr3:uid="{B638D2FC-415A-4CB0-8654-C274B2AC29AD}" name="Spalte10" dataDxfId="38" dataCellStyle="Prozent"/>
    <tableColumn id="193" xr3:uid="{D6FD4D25-0018-4025-AA07-C03BF69A1204}" name="Spalte9" dataDxfId="37" dataCellStyle="Prozent"/>
    <tableColumn id="192" xr3:uid="{2F308E22-F997-4621-B98A-145BA43DC66A}" name="Spalte8" dataDxfId="36" dataCellStyle="Prozent"/>
    <tableColumn id="191" xr3:uid="{305ABA0E-7D47-4ACD-BC51-4C677E75E1FE}" name="Spalte7" dataDxfId="35" dataCellStyle="Prozent"/>
    <tableColumn id="190" xr3:uid="{A38040EA-E7F8-4CC2-B395-5452D7AC9C73}" name="Spalte6" dataDxfId="34" dataCellStyle="Prozent"/>
    <tableColumn id="189" xr3:uid="{A8D01219-39F1-4380-8B2A-CB5621471D60}" name="Spalte5" dataDxfId="33" dataCellStyle="Prozent"/>
    <tableColumn id="188" xr3:uid="{9120FC75-C83A-4C65-A54C-0D57C3CA2D12}" name="Spalte4" dataDxfId="32" dataCellStyle="Prozent"/>
    <tableColumn id="187" xr3:uid="{23B0E350-7FA4-483C-BFF1-AD33B6D6AA81}" name="Spalte3" dataDxfId="31" dataCellStyle="Prozent"/>
    <tableColumn id="186" xr3:uid="{056255CA-6036-40D7-9715-03CCEC2C243D}" name="Spalte2" dataDxfId="30" dataCellStyle="Prozent"/>
    <tableColumn id="184" xr3:uid="{D42B9A97-E7FB-443E-A319-9F72BCEC858B}" name="Spalte34163741235" dataDxfId="29" dataCellStyle="Prozent"/>
    <tableColumn id="183" xr3:uid="{7680E9B7-9AA3-4043-A713-470A25DCEDE5}" name="Spalte34163741234" dataDxfId="28" dataCellStyle="Prozent"/>
    <tableColumn id="182" xr3:uid="{0F389CDA-CA9E-49B1-81CB-D86CFA11340C}" name="Spalte34163741233" dataDxfId="27" dataCellStyle="Prozent"/>
    <tableColumn id="181" xr3:uid="{A2BE953F-4F2D-45D1-914D-B3F041D3CBE6}" name="Spalte34163741232" dataDxfId="26" dataCellStyle="Prozent"/>
    <tableColumn id="180" xr3:uid="{A052445E-66FE-44BA-A566-E96199C1DFEA}" name="Spalte34163741231" dataDxfId="25" dataCellStyle="Prozent"/>
    <tableColumn id="179" xr3:uid="{DDA34904-1990-48F9-BCF5-893BA8D9F147}" name="Spalte34163741230" dataDxfId="24" dataCellStyle="Prozent"/>
    <tableColumn id="178" xr3:uid="{374F66E1-79B4-4A95-B101-4FFE433BFCBA}" name="Spalte34163741229" dataDxfId="23" dataCellStyle="Prozent"/>
    <tableColumn id="177" xr3:uid="{1282A66D-813F-49F2-AE8F-F7E3AA4C3EFF}" name="Spalte34163741228" dataDxfId="22" dataCellStyle="Prozent"/>
    <tableColumn id="176" xr3:uid="{8BF0DAD0-BFBF-4CDB-8D76-5D69AD7ADF2D}" name="Spalte34163741227" dataDxfId="21" dataCellStyle="Prozent"/>
    <tableColumn id="175" xr3:uid="{A659B993-E642-407F-94D9-99317459605C}" name="Spalte34163741226" dataDxfId="20" dataCellStyle="Prozent"/>
    <tableColumn id="174" xr3:uid="{FAC2F6E5-D482-403E-BF02-E65997B723B9}" name="Spalte34163741225" dataDxfId="19" dataCellStyle="Prozent"/>
    <tableColumn id="173" xr3:uid="{AA51183F-1F34-45DD-92FE-D1327A02305A}" name="Spalte34163741224" dataDxfId="18" dataCellStyle="Prozent"/>
    <tableColumn id="172" xr3:uid="{AB2DACBA-5BDD-45F0-A4CF-2EC4E561992B}" name="Spalte34163741223" dataDxfId="17" dataCellStyle="Prozent"/>
    <tableColumn id="171" xr3:uid="{A200525C-B813-4C80-90FC-76E5EDD48AAA}" name="Spalte34163741222" dataDxfId="16" dataCellStyle="Prozent"/>
    <tableColumn id="170" xr3:uid="{38E51A93-8CED-4AA6-B7BA-37568E228FC4}" name="Spalte34163741221" dataDxfId="15" dataCellStyle="Prozent"/>
    <tableColumn id="169" xr3:uid="{B0312C89-D4C8-4491-93CA-217365F00518}" name="Spalte34163741220" dataDxfId="14" dataCellStyle="Prozent"/>
    <tableColumn id="168" xr3:uid="{F1807990-7315-4FCD-AE98-C0A9FD9B83C6}" name="Spalte34163741219" dataDxfId="13" dataCellStyle="Prozent"/>
    <tableColumn id="167" xr3:uid="{80F6ACCB-AA23-4C86-AFA6-25507EC0D1BB}" name="Spalte34163741218" dataDxfId="12" dataCellStyle="Prozent"/>
    <tableColumn id="166" xr3:uid="{9A1B16F1-19F8-4259-A670-0E4761269ED6}" name="Spalte34163741217" dataDxfId="11" dataCellStyle="Prozent"/>
    <tableColumn id="165" xr3:uid="{156BFA5A-064D-4810-86C9-B99595BAB466}" name="Spalte34163741216" dataDxfId="10" dataCellStyle="Prozent"/>
    <tableColumn id="164" xr3:uid="{733F1D86-06DF-49AD-8133-1514C40DF449}" name="Spalte34163741215" dataDxfId="9" dataCellStyle="Prozent"/>
    <tableColumn id="163" xr3:uid="{33DFBBFE-0110-4E33-84E1-A319D86C72FE}" name="Spalte34163741214" dataDxfId="8" dataCellStyle="Prozent"/>
    <tableColumn id="162" xr3:uid="{D676C29C-0511-41A1-816D-51BCFBA976A1}" name="Spalte34163741213" dataDxfId="7" dataCellStyle="Prozent"/>
    <tableColumn id="161" xr3:uid="{072B20B0-6995-48C8-B3EA-84326E0AA128}" name="Spalte34163741212" dataDxfId="6" dataCellStyle="Prozent"/>
    <tableColumn id="12" xr3:uid="{16F041D3-0014-43A3-9D99-A326ED927FA8}" name="Spalte34163741211" dataDxfId="5" dataCellStyle="Prozent"/>
    <tableColumn id="11" xr3:uid="{9E5C7BE0-C6D7-43C2-AEC3-E5C3F5A5535C}" name="Spalte34163741210" dataDxfId="4" dataCellStyle="Prozent"/>
    <tableColumn id="153" xr3:uid="{77EC8C7D-CC00-4710-A4AE-FF7F70D01910}" name="Spalte4042" dataDxfId="3" dataCellStyle="Prozent"/>
    <tableColumn id="2" xr3:uid="{0ED58C2B-4AF5-4764-88DE-531D4A387974}" name="Spalte40422" dataDxfId="2" dataCellStyle="Prozent"/>
    <tableColumn id="195" xr3:uid="{93CFD633-C022-4EF4-970F-AA78590530C8}" name="Spalte40423" dataDxfId="1" dataCellStyle="Prozent"/>
    <tableColumn id="116" xr3:uid="{40627027-C1E8-4A7C-A1A2-E634D59F90A1}" name="Spalte405" dataDxfId="0" dataCellStyle="Prozent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4" dT="2024-11-13T10:11:09.67" personId="{00000000-0000-0000-0000-000000000000}" id="{C3427A7F-6D7C-468F-9C14-51CD43F827D3}">
    <text>IWF Messkonzept</text>
  </threadedComment>
  <threadedComment ref="A5" dT="2025-04-23T06:40:12.65" personId="{00000000-0000-0000-0000-000000000000}" id="{DCE0F9BE-9874-45F2-8631-5228A52EBBA3}">
    <text>kaufkraftgewichtet</text>
  </threadedComment>
  <threadedComment ref="A6" dT="2025-03-17T10:03:39.77" personId="{00000000-0000-0000-0000-000000000000}" id="{FB9159BD-CA82-4E22-9EEC-D70B6F0AA4F9}">
    <text xml:space="preserve">Gewichtet mit dem Bruttoinlandsprodukt von 2022 in US-Dollar </text>
  </threadedComment>
  <threadedComment ref="A7" dT="2025-03-13T12:14:45.99" personId="{00000000-0000-0000-0000-000000000000}" id="{D126B372-4D04-4042-93C0-635B29CD1EDA}">
    <text xml:space="preserve">Gewichtet mit dem Bruttoinlandsprodukt von 2024 in US-Dollar </text>
  </threadedComment>
  <threadedComment ref="A8" dT="2024-09-04T09:12:14.53" personId="{00000000-0000-0000-0000-000000000000}" id="{43376028-B4BB-4056-A859-E820D261DE26}">
    <text xml:space="preserve">Gewicht: gemäß Bruttoinlandsprodukt im Jahr 2022 nach Kaufkraftparität </text>
  </threadedComment>
  <threadedComment ref="A9" dT="2025-03-14T10:01:26.46" personId="{00000000-0000-0000-0000-000000000000}" id="{853C3783-4B3A-47BA-86BE-367F80E74E29}">
    <text xml:space="preserve">BIP in USD gewichtet </text>
  </threadedComment>
  <threadedComment ref="A10" dT="2025-06-23T09:02:47.63" personId="{00000000-0000-0000-0000-000000000000}" id="{796008EA-BA4C-4028-8E36-6CD2FB8487A6}">
    <text>Insgesamt in Kaufkraftparitäten, Gewichteter Durchschnitt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A13" dT="2025-09-04T09:16:31.08" personId="{00000000-0000-0000-0000-000000000000}" id="{A20745BC-4744-467D-98AC-191096F9FC1B}">
    <text xml:space="preserve">Real, Welthandel von Waren in Abgrenzung von CPB. </text>
  </threadedComment>
  <threadedComment ref="A15" dT="2025-12-11T12:32:36.69" personId="{00000000-0000-0000-0000-000000000000}" id="{87BE89DC-33CB-4B67-ABE7-AD84087F24D9}">
    <text xml:space="preserve">Realer Güterhandel. Wert für 2024 von CPB </text>
  </threadedComment>
  <threadedComment ref="A16" dT="2025-12-11T12:40:31.35" personId="{00000000-0000-0000-0000-000000000000}" id="{23DBAAEA-FF9C-45CC-AE88-2811D1DA4EEC}">
    <text>Nach Definition
des CPB.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BS23" dT="2022-12-19T07:12:37.61" personId="{00000000-0000-0000-0000-000000000000}" id="{572772C6-22D2-4D87-9981-0EA59E9D0070}">
    <text>HVPI</text>
  </threadedComment>
</ThreadedComment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Relationship Id="rId5" Type="http://schemas.microsoft.com/office/2017/10/relationships/threadedComment" Target="../threadedComments/threadedComment2.xml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Relationship Id="rId4" Type="http://schemas.microsoft.com/office/2017/10/relationships/threadedComment" Target="../threadedComments/threadedComment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4AE7ED-9661-4CD0-A147-DF08380BD6B2}">
  <dimension ref="A1:HM26"/>
  <sheetViews>
    <sheetView tabSelected="1" zoomScale="115" zoomScaleNormal="115" workbookViewId="0">
      <pane xSplit="1" ySplit="2" topLeftCell="FN3" activePane="bottomRight" state="frozen"/>
      <selection pane="topRight" activeCell="B1" sqref="B1"/>
      <selection pane="bottomLeft" activeCell="A5" sqref="A5"/>
      <selection pane="bottomRight" activeCell="HL3" sqref="HL3"/>
    </sheetView>
  </sheetViews>
  <sheetFormatPr baseColWidth="10" defaultColWidth="11.42578125" defaultRowHeight="15" x14ac:dyDescent="0.25"/>
  <cols>
    <col min="1" max="1" width="40.5703125" bestFit="1" customWidth="1"/>
    <col min="2" max="6" width="5.85546875" style="3" hidden="1" customWidth="1"/>
    <col min="7" max="7" width="6.7109375" style="3" hidden="1" customWidth="1"/>
    <col min="8" max="9" width="5.85546875" style="3" hidden="1" customWidth="1"/>
    <col min="10" max="10" width="6.7109375" style="3" hidden="1" customWidth="1"/>
    <col min="11" max="12" width="5.85546875" style="3" hidden="1" customWidth="1"/>
    <col min="13" max="13" width="6.7109375" style="3" hidden="1" customWidth="1"/>
    <col min="14" max="15" width="5.85546875" style="3" hidden="1" customWidth="1"/>
    <col min="16" max="16" width="6.7109375" style="3" hidden="1" customWidth="1"/>
    <col min="17" max="18" width="5.85546875" style="3" hidden="1" customWidth="1"/>
    <col min="19" max="19" width="6.7109375" style="3" hidden="1" customWidth="1"/>
    <col min="20" max="21" width="5.85546875" style="3" hidden="1" customWidth="1"/>
    <col min="22" max="22" width="6.7109375" style="3" hidden="1" customWidth="1"/>
    <col min="23" max="24" width="5.85546875" style="3" hidden="1" customWidth="1"/>
    <col min="25" max="25" width="6.7109375" style="3" hidden="1" customWidth="1"/>
    <col min="26" max="27" width="5.85546875" style="3" hidden="1" customWidth="1"/>
    <col min="28" max="28" width="6.7109375" style="3" hidden="1" customWidth="1"/>
    <col min="29" max="30" width="5.85546875" style="3" hidden="1" customWidth="1"/>
    <col min="31" max="31" width="6.7109375" style="3" hidden="1" customWidth="1"/>
    <col min="32" max="33" width="5.85546875" style="3" hidden="1" customWidth="1"/>
    <col min="34" max="34" width="6.7109375" style="3" hidden="1" customWidth="1"/>
    <col min="35" max="38" width="5.85546875" style="3" hidden="1" customWidth="1"/>
    <col min="39" max="39" width="7" style="3" hidden="1" customWidth="1"/>
    <col min="40" max="40" width="6.7109375" style="3" hidden="1" customWidth="1"/>
    <col min="41" max="42" width="5.85546875" style="3" hidden="1" customWidth="1"/>
    <col min="43" max="43" width="6.7109375" style="3" hidden="1" customWidth="1"/>
    <col min="44" max="45" width="5.85546875" style="3" hidden="1" customWidth="1"/>
    <col min="46" max="46" width="6.7109375" style="3" hidden="1" customWidth="1"/>
    <col min="47" max="48" width="5.85546875" style="3" hidden="1" customWidth="1"/>
    <col min="49" max="49" width="6.7109375" style="3" hidden="1" customWidth="1"/>
    <col min="50" max="51" width="5.85546875" style="3" hidden="1" customWidth="1"/>
    <col min="52" max="52" width="6.7109375" style="3" hidden="1" customWidth="1"/>
    <col min="53" max="54" width="5.85546875" style="3" hidden="1" customWidth="1"/>
    <col min="55" max="55" width="6.7109375" style="3" hidden="1" customWidth="1"/>
    <col min="56" max="57" width="5.85546875" style="3" hidden="1" customWidth="1"/>
    <col min="58" max="58" width="6.7109375" style="3" hidden="1" customWidth="1"/>
    <col min="59" max="60" width="5.85546875" style="3" hidden="1" customWidth="1"/>
    <col min="61" max="61" width="6.7109375" style="3" hidden="1" customWidth="1"/>
    <col min="62" max="63" width="5.85546875" style="3" hidden="1" customWidth="1"/>
    <col min="64" max="64" width="6.7109375" style="3" hidden="1" customWidth="1"/>
    <col min="65" max="65" width="5.85546875" style="3" hidden="1" customWidth="1"/>
    <col min="66" max="67" width="6.7109375" style="3" hidden="1" customWidth="1"/>
    <col min="68" max="69" width="5.85546875" style="3" hidden="1" customWidth="1"/>
    <col min="70" max="70" width="6.7109375" style="3" hidden="1" customWidth="1"/>
    <col min="71" max="71" width="5.85546875" style="3" hidden="1" customWidth="1"/>
    <col min="72" max="72" width="6.28515625" style="3" hidden="1" customWidth="1"/>
    <col min="73" max="73" width="5.85546875" style="3" hidden="1" customWidth="1"/>
    <col min="74" max="75" width="7" hidden="1" customWidth="1"/>
    <col min="76" max="76" width="6.7109375" hidden="1" customWidth="1"/>
    <col min="77" max="77" width="7.7109375" hidden="1" customWidth="1"/>
    <col min="78" max="109" width="7.28515625" hidden="1" customWidth="1"/>
    <col min="110" max="114" width="6.5703125" style="3" hidden="1" customWidth="1"/>
    <col min="115" max="145" width="6.5703125" hidden="1" customWidth="1"/>
    <col min="146" max="150" width="6.5703125" style="3" hidden="1" customWidth="1"/>
    <col min="151" max="169" width="6.5703125" hidden="1" customWidth="1"/>
    <col min="170" max="171" width="6.5703125" customWidth="1"/>
    <col min="172" max="172" width="6.5703125" hidden="1" customWidth="1"/>
    <col min="173" max="174" width="6.5703125" customWidth="1"/>
    <col min="175" max="175" width="6.5703125" hidden="1" customWidth="1"/>
    <col min="176" max="177" width="6.5703125" customWidth="1"/>
    <col min="178" max="178" width="6.5703125" hidden="1" customWidth="1"/>
    <col min="179" max="181" width="6.5703125" customWidth="1"/>
    <col min="182" max="183" width="7" customWidth="1"/>
    <col min="184" max="184" width="7" hidden="1" customWidth="1"/>
    <col min="185" max="186" width="7" customWidth="1"/>
    <col min="187" max="217" width="7" hidden="1" customWidth="1"/>
    <col min="218" max="218" width="6.5703125" hidden="1" customWidth="1"/>
    <col min="219" max="220" width="6.5703125" customWidth="1"/>
    <col min="221" max="221" width="6.5703125" hidden="1" customWidth="1"/>
  </cols>
  <sheetData>
    <row r="1" spans="1:221" s="9" customFormat="1" ht="18.75" x14ac:dyDescent="0.3">
      <c r="A1" s="30" t="s">
        <v>0</v>
      </c>
      <c r="B1" s="186">
        <v>44197</v>
      </c>
      <c r="C1" s="187"/>
      <c r="D1" s="188"/>
      <c r="E1" s="186">
        <v>44228</v>
      </c>
      <c r="F1" s="187"/>
      <c r="G1" s="188"/>
      <c r="H1" s="186">
        <v>44256</v>
      </c>
      <c r="I1" s="191"/>
      <c r="J1" s="192"/>
      <c r="K1" s="186">
        <v>44287</v>
      </c>
      <c r="L1" s="191"/>
      <c r="M1" s="192"/>
      <c r="N1" s="186">
        <v>44317</v>
      </c>
      <c r="O1" s="191"/>
      <c r="P1" s="192"/>
      <c r="Q1" s="186">
        <v>44348</v>
      </c>
      <c r="R1" s="191"/>
      <c r="S1" s="192"/>
      <c r="T1" s="186">
        <v>44378</v>
      </c>
      <c r="U1" s="191"/>
      <c r="V1" s="192"/>
      <c r="W1" s="186">
        <v>44409</v>
      </c>
      <c r="X1" s="191"/>
      <c r="Y1" s="192"/>
      <c r="Z1" s="186">
        <v>44440</v>
      </c>
      <c r="AA1" s="191"/>
      <c r="AB1" s="192"/>
      <c r="AC1" s="186">
        <v>44470</v>
      </c>
      <c r="AD1" s="191"/>
      <c r="AE1" s="192"/>
      <c r="AF1" s="186">
        <v>44501</v>
      </c>
      <c r="AG1" s="191"/>
      <c r="AH1" s="192"/>
      <c r="AI1" s="186">
        <v>44540</v>
      </c>
      <c r="AJ1" s="191"/>
      <c r="AK1" s="192"/>
      <c r="AL1" s="186">
        <v>44562</v>
      </c>
      <c r="AM1" s="187"/>
      <c r="AN1" s="188"/>
      <c r="AO1" s="186">
        <v>44593</v>
      </c>
      <c r="AP1" s="187"/>
      <c r="AQ1" s="188"/>
      <c r="AR1" s="186">
        <v>44621</v>
      </c>
      <c r="AS1" s="191"/>
      <c r="AT1" s="192"/>
      <c r="AU1" s="186">
        <v>44652</v>
      </c>
      <c r="AV1" s="191"/>
      <c r="AW1" s="192"/>
      <c r="AX1" s="186">
        <v>44682</v>
      </c>
      <c r="AY1" s="191"/>
      <c r="AZ1" s="192"/>
      <c r="BA1" s="186">
        <v>44713</v>
      </c>
      <c r="BB1" s="191"/>
      <c r="BC1" s="192"/>
      <c r="BD1" s="186">
        <v>44743</v>
      </c>
      <c r="BE1" s="191"/>
      <c r="BF1" s="192"/>
      <c r="BG1" s="186">
        <v>44774</v>
      </c>
      <c r="BH1" s="191"/>
      <c r="BI1" s="192"/>
      <c r="BJ1" s="186">
        <v>44805</v>
      </c>
      <c r="BK1" s="191"/>
      <c r="BL1" s="192"/>
      <c r="BM1" s="186">
        <v>44835</v>
      </c>
      <c r="BN1" s="191"/>
      <c r="BO1" s="192"/>
      <c r="BP1" s="186">
        <v>44866</v>
      </c>
      <c r="BQ1" s="191"/>
      <c r="BR1" s="192"/>
      <c r="BS1" s="186">
        <v>44905</v>
      </c>
      <c r="BT1" s="191"/>
      <c r="BU1" s="192"/>
      <c r="BV1" s="186">
        <v>44927</v>
      </c>
      <c r="BW1" s="187"/>
      <c r="BX1" s="188"/>
      <c r="BY1" s="186">
        <v>44958</v>
      </c>
      <c r="BZ1" s="187"/>
      <c r="CA1" s="188"/>
      <c r="CB1" s="186">
        <v>44986</v>
      </c>
      <c r="CC1" s="187"/>
      <c r="CD1" s="188"/>
      <c r="CE1" s="186">
        <v>45017</v>
      </c>
      <c r="CF1" s="187"/>
      <c r="CG1" s="188"/>
      <c r="CH1" s="186">
        <v>45047</v>
      </c>
      <c r="CI1" s="187"/>
      <c r="CJ1" s="188"/>
      <c r="CK1" s="186">
        <v>45078</v>
      </c>
      <c r="CL1" s="187"/>
      <c r="CM1" s="188"/>
      <c r="CN1" s="186">
        <v>45108</v>
      </c>
      <c r="CO1" s="187"/>
      <c r="CP1" s="188"/>
      <c r="CQ1" s="186">
        <v>45139</v>
      </c>
      <c r="CR1" s="187"/>
      <c r="CS1" s="188"/>
      <c r="CT1" s="186">
        <v>45170</v>
      </c>
      <c r="CU1" s="187"/>
      <c r="CV1" s="188"/>
      <c r="CW1" s="186">
        <v>45200</v>
      </c>
      <c r="CX1" s="187"/>
      <c r="CY1" s="188"/>
      <c r="CZ1" s="186">
        <v>45231</v>
      </c>
      <c r="DA1" s="187"/>
      <c r="DB1" s="188"/>
      <c r="DC1" s="186">
        <v>45261</v>
      </c>
      <c r="DD1" s="187"/>
      <c r="DE1" s="188"/>
      <c r="DF1" s="186">
        <v>45292</v>
      </c>
      <c r="DG1" s="187"/>
      <c r="DH1" s="188"/>
      <c r="DI1" s="186">
        <v>45323</v>
      </c>
      <c r="DJ1" s="187"/>
      <c r="DK1" s="188"/>
      <c r="DL1" s="186">
        <v>45352</v>
      </c>
      <c r="DM1" s="187"/>
      <c r="DN1" s="188"/>
      <c r="DO1" s="186">
        <v>45383</v>
      </c>
      <c r="DP1" s="187"/>
      <c r="DQ1" s="188"/>
      <c r="DR1" s="186">
        <v>45413</v>
      </c>
      <c r="DS1" s="187"/>
      <c r="DT1" s="188"/>
      <c r="DU1" s="186">
        <v>45444</v>
      </c>
      <c r="DV1" s="187"/>
      <c r="DW1" s="188"/>
      <c r="DX1" s="186">
        <v>45474</v>
      </c>
      <c r="DY1" s="187"/>
      <c r="DZ1" s="188"/>
      <c r="EA1" s="186">
        <v>45505</v>
      </c>
      <c r="EB1" s="187"/>
      <c r="EC1" s="188"/>
      <c r="ED1" s="186">
        <v>45536</v>
      </c>
      <c r="EE1" s="187"/>
      <c r="EF1" s="188"/>
      <c r="EG1" s="186">
        <v>45566</v>
      </c>
      <c r="EH1" s="187"/>
      <c r="EI1" s="188"/>
      <c r="EJ1" s="186">
        <v>45597</v>
      </c>
      <c r="EK1" s="187"/>
      <c r="EL1" s="188"/>
      <c r="EM1" s="186">
        <v>45627</v>
      </c>
      <c r="EN1" s="187"/>
      <c r="EO1" s="188"/>
      <c r="EP1" s="186">
        <v>45658</v>
      </c>
      <c r="EQ1" s="187"/>
      <c r="ER1" s="188"/>
      <c r="ES1" s="186">
        <v>45689</v>
      </c>
      <c r="ET1" s="187"/>
      <c r="EU1" s="188"/>
      <c r="EV1" s="186">
        <v>45717</v>
      </c>
      <c r="EW1" s="187"/>
      <c r="EX1" s="188"/>
      <c r="EY1" s="186">
        <v>45748</v>
      </c>
      <c r="EZ1" s="187"/>
      <c r="FA1" s="188"/>
      <c r="FB1" s="186">
        <v>45778</v>
      </c>
      <c r="FC1" s="187"/>
      <c r="FD1" s="188"/>
      <c r="FE1" s="186">
        <v>45809</v>
      </c>
      <c r="FF1" s="187"/>
      <c r="FG1" s="188"/>
      <c r="FH1" s="186">
        <v>45839</v>
      </c>
      <c r="FI1" s="187"/>
      <c r="FJ1" s="188"/>
      <c r="FK1" s="186">
        <v>45870</v>
      </c>
      <c r="FL1" s="187"/>
      <c r="FM1" s="188"/>
      <c r="FN1" s="186">
        <v>45901</v>
      </c>
      <c r="FO1" s="187"/>
      <c r="FP1" s="188"/>
      <c r="FQ1" s="186">
        <v>45931</v>
      </c>
      <c r="FR1" s="187"/>
      <c r="FS1" s="188"/>
      <c r="FT1" s="186">
        <v>45962</v>
      </c>
      <c r="FU1" s="187"/>
      <c r="FV1" s="188"/>
      <c r="FW1" s="186">
        <v>45992</v>
      </c>
      <c r="FX1" s="187"/>
      <c r="FY1" s="188"/>
      <c r="FZ1" s="186">
        <v>46023</v>
      </c>
      <c r="GA1" s="187"/>
      <c r="GB1" s="188"/>
      <c r="GC1" s="186">
        <v>46054</v>
      </c>
      <c r="GD1" s="187"/>
      <c r="GE1" s="188"/>
      <c r="GF1" s="186">
        <v>46082</v>
      </c>
      <c r="GG1" s="187"/>
      <c r="GH1" s="188"/>
      <c r="GI1" s="186">
        <v>46113</v>
      </c>
      <c r="GJ1" s="187"/>
      <c r="GK1" s="188"/>
      <c r="GL1" s="186">
        <v>46143</v>
      </c>
      <c r="GM1" s="187"/>
      <c r="GN1" s="188"/>
      <c r="GO1" s="186">
        <v>46174</v>
      </c>
      <c r="GP1" s="187"/>
      <c r="GQ1" s="188"/>
      <c r="GR1" s="186">
        <v>46204</v>
      </c>
      <c r="GS1" s="187"/>
      <c r="GT1" s="188"/>
      <c r="GU1" s="186">
        <v>46235</v>
      </c>
      <c r="GV1" s="187"/>
      <c r="GW1" s="188"/>
      <c r="GX1" s="186">
        <v>46266</v>
      </c>
      <c r="GY1" s="187"/>
      <c r="GZ1" s="188"/>
      <c r="HA1" s="186">
        <v>46296</v>
      </c>
      <c r="HB1" s="187"/>
      <c r="HC1" s="188"/>
      <c r="HD1" s="186">
        <v>46327</v>
      </c>
      <c r="HE1" s="187"/>
      <c r="HF1" s="188"/>
      <c r="HG1" s="186">
        <v>46357</v>
      </c>
      <c r="HH1" s="187"/>
      <c r="HI1" s="188"/>
      <c r="HJ1" s="189" t="s">
        <v>1</v>
      </c>
      <c r="HK1" s="189"/>
      <c r="HL1" s="189"/>
      <c r="HM1" s="190"/>
    </row>
    <row r="2" spans="1:221" s="9" customFormat="1" ht="19.5" thickBot="1" x14ac:dyDescent="0.35">
      <c r="A2" s="31" t="s">
        <v>2</v>
      </c>
      <c r="B2" s="32">
        <v>2020</v>
      </c>
      <c r="C2" s="33">
        <v>2021</v>
      </c>
      <c r="D2" s="34">
        <v>2022</v>
      </c>
      <c r="E2" s="32">
        <v>2021</v>
      </c>
      <c r="F2" s="33">
        <v>2022</v>
      </c>
      <c r="G2" s="34">
        <v>2023</v>
      </c>
      <c r="H2" s="32">
        <v>2021</v>
      </c>
      <c r="I2" s="33">
        <v>2022</v>
      </c>
      <c r="J2" s="34">
        <v>2023</v>
      </c>
      <c r="K2" s="32">
        <v>2021</v>
      </c>
      <c r="L2" s="33">
        <v>2022</v>
      </c>
      <c r="M2" s="34">
        <v>2023</v>
      </c>
      <c r="N2" s="32">
        <v>2021</v>
      </c>
      <c r="O2" s="33">
        <v>2022</v>
      </c>
      <c r="P2" s="34">
        <v>2023</v>
      </c>
      <c r="Q2" s="32">
        <v>2021</v>
      </c>
      <c r="R2" s="33">
        <v>2022</v>
      </c>
      <c r="S2" s="34">
        <v>2023</v>
      </c>
      <c r="T2" s="32">
        <v>2021</v>
      </c>
      <c r="U2" s="33">
        <v>2022</v>
      </c>
      <c r="V2" s="34">
        <v>2023</v>
      </c>
      <c r="W2" s="32">
        <v>2021</v>
      </c>
      <c r="X2" s="33">
        <v>2022</v>
      </c>
      <c r="Y2" s="34">
        <v>2023</v>
      </c>
      <c r="Z2" s="32">
        <v>2021</v>
      </c>
      <c r="AA2" s="33">
        <v>2022</v>
      </c>
      <c r="AB2" s="34">
        <v>2023</v>
      </c>
      <c r="AC2" s="32">
        <v>2021</v>
      </c>
      <c r="AD2" s="33">
        <v>2022</v>
      </c>
      <c r="AE2" s="34">
        <v>2023</v>
      </c>
      <c r="AF2" s="32">
        <v>2021</v>
      </c>
      <c r="AG2" s="33">
        <v>2022</v>
      </c>
      <c r="AH2" s="34">
        <v>2023</v>
      </c>
      <c r="AI2" s="32">
        <v>2021</v>
      </c>
      <c r="AJ2" s="33">
        <v>2022</v>
      </c>
      <c r="AK2" s="34">
        <v>2023</v>
      </c>
      <c r="AL2" s="32">
        <v>2022</v>
      </c>
      <c r="AM2" s="33">
        <v>2023</v>
      </c>
      <c r="AN2" s="34">
        <v>2024</v>
      </c>
      <c r="AO2" s="32">
        <v>2022</v>
      </c>
      <c r="AP2" s="33">
        <v>2023</v>
      </c>
      <c r="AQ2" s="34">
        <v>2024</v>
      </c>
      <c r="AR2" s="32">
        <v>2022</v>
      </c>
      <c r="AS2" s="33">
        <v>2023</v>
      </c>
      <c r="AT2" s="34">
        <v>2024</v>
      </c>
      <c r="AU2" s="32">
        <v>2022</v>
      </c>
      <c r="AV2" s="33">
        <v>2023</v>
      </c>
      <c r="AW2" s="34">
        <v>2024</v>
      </c>
      <c r="AX2" s="32">
        <v>2022</v>
      </c>
      <c r="AY2" s="33">
        <v>2023</v>
      </c>
      <c r="AZ2" s="34">
        <v>2024</v>
      </c>
      <c r="BA2" s="32">
        <v>2022</v>
      </c>
      <c r="BB2" s="33">
        <v>2023</v>
      </c>
      <c r="BC2" s="34">
        <v>2024</v>
      </c>
      <c r="BD2" s="32">
        <v>2022</v>
      </c>
      <c r="BE2" s="33">
        <v>2023</v>
      </c>
      <c r="BF2" s="34">
        <v>2024</v>
      </c>
      <c r="BG2" s="32">
        <v>2022</v>
      </c>
      <c r="BH2" s="33">
        <v>2023</v>
      </c>
      <c r="BI2" s="34">
        <v>2024</v>
      </c>
      <c r="BJ2" s="32">
        <v>2022</v>
      </c>
      <c r="BK2" s="33">
        <v>2023</v>
      </c>
      <c r="BL2" s="34">
        <v>2024</v>
      </c>
      <c r="BM2" s="32">
        <v>2022</v>
      </c>
      <c r="BN2" s="33">
        <v>2023</v>
      </c>
      <c r="BO2" s="34">
        <v>2024</v>
      </c>
      <c r="BP2" s="32">
        <v>2022</v>
      </c>
      <c r="BQ2" s="33">
        <v>2023</v>
      </c>
      <c r="BR2" s="34">
        <v>2024</v>
      </c>
      <c r="BS2" s="32">
        <v>2022</v>
      </c>
      <c r="BT2" s="33">
        <v>2023</v>
      </c>
      <c r="BU2" s="34">
        <v>2024</v>
      </c>
      <c r="BV2" s="32">
        <v>2023</v>
      </c>
      <c r="BW2" s="33">
        <v>2024</v>
      </c>
      <c r="BX2" s="34">
        <v>2025</v>
      </c>
      <c r="BY2" s="32">
        <v>2023</v>
      </c>
      <c r="BZ2" s="33">
        <v>2024</v>
      </c>
      <c r="CA2" s="34">
        <v>2025</v>
      </c>
      <c r="CB2" s="32">
        <v>2023</v>
      </c>
      <c r="CC2" s="33">
        <v>2024</v>
      </c>
      <c r="CD2" s="34">
        <v>2025</v>
      </c>
      <c r="CE2" s="32">
        <v>2023</v>
      </c>
      <c r="CF2" s="33">
        <v>2024</v>
      </c>
      <c r="CG2" s="34">
        <v>2025</v>
      </c>
      <c r="CH2" s="32">
        <v>2023</v>
      </c>
      <c r="CI2" s="33">
        <v>2024</v>
      </c>
      <c r="CJ2" s="34">
        <v>2025</v>
      </c>
      <c r="CK2" s="32">
        <v>2023</v>
      </c>
      <c r="CL2" s="33">
        <v>2024</v>
      </c>
      <c r="CM2" s="34">
        <v>2025</v>
      </c>
      <c r="CN2" s="32">
        <v>2023</v>
      </c>
      <c r="CO2" s="33">
        <v>2024</v>
      </c>
      <c r="CP2" s="34">
        <v>2025</v>
      </c>
      <c r="CQ2" s="32">
        <v>2023</v>
      </c>
      <c r="CR2" s="33">
        <v>2024</v>
      </c>
      <c r="CS2" s="34">
        <v>2025</v>
      </c>
      <c r="CT2" s="32">
        <v>2023</v>
      </c>
      <c r="CU2" s="33">
        <v>2024</v>
      </c>
      <c r="CV2" s="34">
        <v>2025</v>
      </c>
      <c r="CW2" s="32">
        <v>2023</v>
      </c>
      <c r="CX2" s="33">
        <v>2024</v>
      </c>
      <c r="CY2" s="34">
        <v>2025</v>
      </c>
      <c r="CZ2" s="32">
        <v>2023</v>
      </c>
      <c r="DA2" s="33">
        <v>2024</v>
      </c>
      <c r="DB2" s="34">
        <v>2025</v>
      </c>
      <c r="DC2" s="32">
        <v>2023</v>
      </c>
      <c r="DD2" s="33">
        <v>2024</v>
      </c>
      <c r="DE2" s="34">
        <v>2025</v>
      </c>
      <c r="DF2" s="32">
        <v>2024</v>
      </c>
      <c r="DG2" s="33">
        <v>2025</v>
      </c>
      <c r="DH2" s="34">
        <v>2026</v>
      </c>
      <c r="DI2" s="32">
        <v>2024</v>
      </c>
      <c r="DJ2" s="33">
        <v>2025</v>
      </c>
      <c r="DK2" s="34">
        <v>2026</v>
      </c>
      <c r="DL2" s="32">
        <v>2024</v>
      </c>
      <c r="DM2" s="33">
        <v>2025</v>
      </c>
      <c r="DN2" s="34">
        <v>2026</v>
      </c>
      <c r="DO2" s="32">
        <v>2024</v>
      </c>
      <c r="DP2" s="33">
        <v>2025</v>
      </c>
      <c r="DQ2" s="34">
        <v>2026</v>
      </c>
      <c r="DR2" s="32">
        <v>2024</v>
      </c>
      <c r="DS2" s="33">
        <v>2025</v>
      </c>
      <c r="DT2" s="34">
        <v>2026</v>
      </c>
      <c r="DU2" s="32">
        <v>2024</v>
      </c>
      <c r="DV2" s="33">
        <v>2025</v>
      </c>
      <c r="DW2" s="34">
        <v>2026</v>
      </c>
      <c r="DX2" s="32">
        <v>2024</v>
      </c>
      <c r="DY2" s="33">
        <v>2025</v>
      </c>
      <c r="DZ2" s="34">
        <v>2026</v>
      </c>
      <c r="EA2" s="32">
        <v>2024</v>
      </c>
      <c r="EB2" s="33">
        <v>2025</v>
      </c>
      <c r="EC2" s="34">
        <v>2026</v>
      </c>
      <c r="ED2" s="32">
        <v>2024</v>
      </c>
      <c r="EE2" s="33">
        <v>2025</v>
      </c>
      <c r="EF2" s="34">
        <v>2026</v>
      </c>
      <c r="EG2" s="32">
        <v>2024</v>
      </c>
      <c r="EH2" s="33">
        <v>2025</v>
      </c>
      <c r="EI2" s="34">
        <v>2026</v>
      </c>
      <c r="EJ2" s="32">
        <v>2024</v>
      </c>
      <c r="EK2" s="33">
        <v>2025</v>
      </c>
      <c r="EL2" s="34">
        <v>2026</v>
      </c>
      <c r="EM2" s="32">
        <v>2024</v>
      </c>
      <c r="EN2" s="33">
        <v>2025</v>
      </c>
      <c r="EO2" s="34">
        <v>2026</v>
      </c>
      <c r="EP2" s="32">
        <v>2025</v>
      </c>
      <c r="EQ2" s="33">
        <v>2026</v>
      </c>
      <c r="ER2" s="34">
        <v>2027</v>
      </c>
      <c r="ES2" s="32">
        <v>2025</v>
      </c>
      <c r="ET2" s="33">
        <v>2026</v>
      </c>
      <c r="EU2" s="34">
        <v>2027</v>
      </c>
      <c r="EV2" s="32">
        <v>2025</v>
      </c>
      <c r="EW2" s="33">
        <v>2026</v>
      </c>
      <c r="EX2" s="34">
        <v>2027</v>
      </c>
      <c r="EY2" s="32">
        <v>2025</v>
      </c>
      <c r="EZ2" s="33">
        <v>2026</v>
      </c>
      <c r="FA2" s="34">
        <v>2027</v>
      </c>
      <c r="FB2" s="32">
        <v>2025</v>
      </c>
      <c r="FC2" s="33">
        <v>2026</v>
      </c>
      <c r="FD2" s="34">
        <v>2027</v>
      </c>
      <c r="FE2" s="32">
        <v>2025</v>
      </c>
      <c r="FF2" s="33">
        <v>2026</v>
      </c>
      <c r="FG2" s="34">
        <v>2027</v>
      </c>
      <c r="FH2" s="32">
        <v>2025</v>
      </c>
      <c r="FI2" s="33">
        <v>2026</v>
      </c>
      <c r="FJ2" s="34">
        <v>2027</v>
      </c>
      <c r="FK2" s="32">
        <v>2025</v>
      </c>
      <c r="FL2" s="33">
        <v>2026</v>
      </c>
      <c r="FM2" s="34">
        <v>2027</v>
      </c>
      <c r="FN2" s="32">
        <v>2025</v>
      </c>
      <c r="FO2" s="33">
        <v>2026</v>
      </c>
      <c r="FP2" s="34">
        <v>2027</v>
      </c>
      <c r="FQ2" s="32">
        <v>2025</v>
      </c>
      <c r="FR2" s="33">
        <v>2026</v>
      </c>
      <c r="FS2" s="34">
        <v>2027</v>
      </c>
      <c r="FT2" s="32">
        <v>2025</v>
      </c>
      <c r="FU2" s="33">
        <v>2026</v>
      </c>
      <c r="FV2" s="34">
        <v>2027</v>
      </c>
      <c r="FW2" s="32">
        <v>2025</v>
      </c>
      <c r="FX2" s="33">
        <v>2026</v>
      </c>
      <c r="FY2" s="34">
        <v>2027</v>
      </c>
      <c r="FZ2" s="32">
        <v>2026</v>
      </c>
      <c r="GA2" s="33">
        <v>2027</v>
      </c>
      <c r="GB2" s="34">
        <v>2028</v>
      </c>
      <c r="GC2" s="32">
        <v>2026</v>
      </c>
      <c r="GD2" s="33">
        <v>2027</v>
      </c>
      <c r="GE2" s="34">
        <v>2028</v>
      </c>
      <c r="GF2" s="32">
        <v>2026</v>
      </c>
      <c r="GG2" s="33">
        <v>2027</v>
      </c>
      <c r="GH2" s="34">
        <v>2028</v>
      </c>
      <c r="GI2" s="32">
        <v>2026</v>
      </c>
      <c r="GJ2" s="33">
        <v>2027</v>
      </c>
      <c r="GK2" s="34">
        <v>2028</v>
      </c>
      <c r="GL2" s="32">
        <v>2026</v>
      </c>
      <c r="GM2" s="33">
        <v>2027</v>
      </c>
      <c r="GN2" s="34">
        <v>2028</v>
      </c>
      <c r="GO2" s="32">
        <v>2026</v>
      </c>
      <c r="GP2" s="33">
        <v>2027</v>
      </c>
      <c r="GQ2" s="34">
        <v>2028</v>
      </c>
      <c r="GR2" s="32">
        <v>2026</v>
      </c>
      <c r="GS2" s="33">
        <v>2027</v>
      </c>
      <c r="GT2" s="34">
        <v>2028</v>
      </c>
      <c r="GU2" s="32">
        <v>2026</v>
      </c>
      <c r="GV2" s="33">
        <v>2027</v>
      </c>
      <c r="GW2" s="34">
        <v>2028</v>
      </c>
      <c r="GX2" s="32">
        <v>2026</v>
      </c>
      <c r="GY2" s="33">
        <v>2027</v>
      </c>
      <c r="GZ2" s="34">
        <v>2028</v>
      </c>
      <c r="HA2" s="32">
        <v>2026</v>
      </c>
      <c r="HB2" s="33">
        <v>2027</v>
      </c>
      <c r="HC2" s="34">
        <v>2028</v>
      </c>
      <c r="HD2" s="32">
        <v>2026</v>
      </c>
      <c r="HE2" s="33">
        <v>2027</v>
      </c>
      <c r="HF2" s="34">
        <v>2028</v>
      </c>
      <c r="HG2" s="32">
        <v>2026</v>
      </c>
      <c r="HH2" s="33">
        <v>2027</v>
      </c>
      <c r="HI2" s="34">
        <v>2028</v>
      </c>
      <c r="HJ2" s="40">
        <v>2025</v>
      </c>
      <c r="HK2" s="40">
        <v>2026</v>
      </c>
      <c r="HL2" s="40">
        <v>2027</v>
      </c>
      <c r="HM2" s="34">
        <v>2028</v>
      </c>
    </row>
    <row r="3" spans="1:221" s="29" customFormat="1" ht="15.75" x14ac:dyDescent="0.25">
      <c r="A3" s="84" t="s">
        <v>3</v>
      </c>
      <c r="B3" s="85"/>
      <c r="C3" s="86"/>
      <c r="D3" s="87"/>
      <c r="E3" s="85">
        <v>2.8000000000000001E-2</v>
      </c>
      <c r="F3" s="86"/>
      <c r="G3" s="87"/>
      <c r="H3" s="85"/>
      <c r="I3" s="86"/>
      <c r="J3" s="87"/>
      <c r="K3" s="85"/>
      <c r="L3" s="86"/>
      <c r="M3" s="87"/>
      <c r="N3" s="85">
        <v>0.03</v>
      </c>
      <c r="O3" s="86"/>
      <c r="P3" s="87"/>
      <c r="Q3" s="85"/>
      <c r="R3" s="86"/>
      <c r="S3" s="87"/>
      <c r="T3" s="85"/>
      <c r="U3" s="86"/>
      <c r="V3" s="87"/>
      <c r="W3" s="85"/>
      <c r="X3" s="86"/>
      <c r="Y3" s="87"/>
      <c r="Z3" s="85"/>
      <c r="AA3" s="86"/>
      <c r="AB3" s="87"/>
      <c r="AC3" s="85">
        <v>2.3E-2</v>
      </c>
      <c r="AD3" s="86">
        <v>3.5999999999999997E-2</v>
      </c>
      <c r="AE3" s="87"/>
      <c r="AF3" s="85"/>
      <c r="AG3" s="86"/>
      <c r="AH3" s="87"/>
      <c r="AI3" s="85"/>
      <c r="AJ3" s="86"/>
      <c r="AK3" s="87"/>
      <c r="AL3" s="85"/>
      <c r="AM3" s="86"/>
      <c r="AN3" s="87"/>
      <c r="AO3" s="85">
        <v>0.03</v>
      </c>
      <c r="AP3" s="86"/>
      <c r="AQ3" s="87"/>
      <c r="AR3" s="85"/>
      <c r="AS3" s="86"/>
      <c r="AT3" s="87"/>
      <c r="AU3" s="85"/>
      <c r="AV3" s="86"/>
      <c r="AW3" s="87"/>
      <c r="AX3" s="85">
        <v>1.4999999999999999E-2</v>
      </c>
      <c r="AY3" s="86"/>
      <c r="AZ3" s="87"/>
      <c r="BA3" s="85"/>
      <c r="BB3" s="86"/>
      <c r="BC3" s="87"/>
      <c r="BD3" s="85"/>
      <c r="BE3" s="86"/>
      <c r="BF3" s="87"/>
      <c r="BG3" s="85"/>
      <c r="BH3" s="86"/>
      <c r="BI3" s="87"/>
      <c r="BJ3" s="85"/>
      <c r="BK3" s="86"/>
      <c r="BL3" s="87"/>
      <c r="BM3" s="85">
        <v>1.2E-2</v>
      </c>
      <c r="BN3" s="86">
        <v>-0.03</v>
      </c>
      <c r="BO3" s="87"/>
      <c r="BP3" s="85"/>
      <c r="BQ3" s="86"/>
      <c r="BR3" s="87"/>
      <c r="BS3" s="85"/>
      <c r="BT3" s="86"/>
      <c r="BU3" s="87"/>
      <c r="BV3" s="85"/>
      <c r="BW3" s="86"/>
      <c r="BX3" s="87"/>
      <c r="BY3" s="85">
        <v>0</v>
      </c>
      <c r="BZ3" s="86"/>
      <c r="CA3" s="87"/>
      <c r="CB3" s="85"/>
      <c r="CC3" s="86"/>
      <c r="CD3" s="87"/>
      <c r="CE3" s="85"/>
      <c r="CF3" s="86"/>
      <c r="CG3" s="87"/>
      <c r="CH3" s="85">
        <v>0</v>
      </c>
      <c r="CI3" s="86"/>
      <c r="CJ3" s="87"/>
      <c r="CK3" s="85"/>
      <c r="CL3" s="86"/>
      <c r="CM3" s="87"/>
      <c r="CN3" s="85"/>
      <c r="CO3" s="86"/>
      <c r="CP3" s="87"/>
      <c r="CQ3" s="85"/>
      <c r="CR3" s="86"/>
      <c r="CS3" s="87"/>
      <c r="CT3" s="85"/>
      <c r="CU3" s="86"/>
      <c r="CV3" s="87"/>
      <c r="CW3" s="85">
        <v>-5.0000000000000001E-3</v>
      </c>
      <c r="CX3" s="86">
        <v>0</v>
      </c>
      <c r="CY3" s="87"/>
      <c r="CZ3" s="85"/>
      <c r="DA3" s="86"/>
      <c r="DB3" s="87"/>
      <c r="DC3" s="85"/>
      <c r="DD3" s="86"/>
      <c r="DE3" s="87"/>
      <c r="DF3" s="85"/>
      <c r="DG3" s="86"/>
      <c r="DH3" s="87"/>
      <c r="DI3" s="85">
        <v>-5.0000000000000001E-3</v>
      </c>
      <c r="DJ3" s="86"/>
      <c r="DK3" s="87"/>
      <c r="DL3" s="85"/>
      <c r="DM3" s="86"/>
      <c r="DN3" s="87"/>
      <c r="DO3" s="85"/>
      <c r="DP3" s="86"/>
      <c r="DQ3" s="87"/>
      <c r="DR3" s="85">
        <v>0</v>
      </c>
      <c r="DS3" s="86"/>
      <c r="DT3" s="87"/>
      <c r="DU3" s="85"/>
      <c r="DV3" s="86"/>
      <c r="DW3" s="87"/>
      <c r="DX3" s="85"/>
      <c r="DY3" s="86"/>
      <c r="DZ3" s="87"/>
      <c r="EA3" s="85"/>
      <c r="EB3" s="86"/>
      <c r="EC3" s="87"/>
      <c r="ED3" s="85"/>
      <c r="EE3" s="86"/>
      <c r="EF3" s="87"/>
      <c r="EG3" s="85">
        <v>-2E-3</v>
      </c>
      <c r="EH3" s="86">
        <v>0</v>
      </c>
      <c r="EI3" s="87"/>
      <c r="EJ3" s="85"/>
      <c r="EK3" s="86"/>
      <c r="EL3" s="87"/>
      <c r="EM3" s="85"/>
      <c r="EN3" s="86"/>
      <c r="EO3" s="87"/>
      <c r="EP3" s="85"/>
      <c r="EQ3" s="86"/>
      <c r="ER3" s="87"/>
      <c r="ES3" s="85">
        <v>-5.0000000000000001E-3</v>
      </c>
      <c r="ET3" s="86"/>
      <c r="EU3" s="87"/>
      <c r="EV3" s="85"/>
      <c r="EW3" s="86"/>
      <c r="EX3" s="87"/>
      <c r="EY3" s="85"/>
      <c r="EZ3" s="86"/>
      <c r="FA3" s="87"/>
      <c r="FB3" s="85">
        <v>-3.0000000000000001E-3</v>
      </c>
      <c r="FC3" s="86"/>
      <c r="FD3" s="87"/>
      <c r="FE3" s="85"/>
      <c r="FF3" s="86"/>
      <c r="FG3" s="87"/>
      <c r="FH3" s="85"/>
      <c r="FI3" s="86"/>
      <c r="FJ3" s="87"/>
      <c r="FK3" s="85"/>
      <c r="FL3" s="86"/>
      <c r="FM3" s="87"/>
      <c r="FN3" s="85"/>
      <c r="FO3" s="86"/>
      <c r="FP3" s="87"/>
      <c r="FQ3" s="85"/>
      <c r="FR3" s="86"/>
      <c r="FS3" s="87"/>
      <c r="FT3" s="85">
        <v>0</v>
      </c>
      <c r="FU3" s="86">
        <v>7.0000000000000001E-3</v>
      </c>
      <c r="FV3" s="87"/>
      <c r="FW3" s="85"/>
      <c r="FX3" s="86"/>
      <c r="FY3" s="87"/>
      <c r="FZ3" s="182"/>
      <c r="GA3" s="181"/>
      <c r="GB3" s="87"/>
      <c r="GC3" s="182">
        <v>0.01</v>
      </c>
      <c r="GD3" s="181"/>
      <c r="GE3" s="87"/>
      <c r="GF3" s="182"/>
      <c r="GG3" s="181"/>
      <c r="GH3" s="87"/>
      <c r="GI3" s="182"/>
      <c r="GJ3" s="181"/>
      <c r="GK3" s="87"/>
      <c r="GL3" s="182"/>
      <c r="GM3" s="181"/>
      <c r="GN3" s="87"/>
      <c r="GO3" s="182"/>
      <c r="GP3" s="181"/>
      <c r="GQ3" s="87"/>
      <c r="GR3" s="182"/>
      <c r="GS3" s="181"/>
      <c r="GT3" s="87"/>
      <c r="GU3" s="182"/>
      <c r="GV3" s="181"/>
      <c r="GW3" s="87"/>
      <c r="GX3" s="182"/>
      <c r="GY3" s="181"/>
      <c r="GZ3" s="87"/>
      <c r="HA3" s="182"/>
      <c r="HB3" s="181"/>
      <c r="HC3" s="87"/>
      <c r="HD3" s="182"/>
      <c r="HE3" s="181"/>
      <c r="HF3" s="87"/>
      <c r="HG3" s="182"/>
      <c r="HH3" s="181"/>
      <c r="HI3" s="87"/>
      <c r="HJ3" s="88">
        <v>0</v>
      </c>
      <c r="HK3" s="88">
        <v>0.01</v>
      </c>
      <c r="HL3" s="88"/>
      <c r="HM3" s="89"/>
    </row>
    <row r="4" spans="1:221" x14ac:dyDescent="0.25">
      <c r="A4" s="35" t="s">
        <v>4</v>
      </c>
      <c r="B4" s="36"/>
      <c r="C4" s="37"/>
      <c r="D4" s="38"/>
      <c r="E4" s="36"/>
      <c r="F4" s="37"/>
      <c r="G4" s="38"/>
      <c r="H4" s="36">
        <v>3.1E-2</v>
      </c>
      <c r="I4" s="37">
        <v>0.04</v>
      </c>
      <c r="J4" s="38"/>
      <c r="K4" s="36"/>
      <c r="L4" s="37"/>
      <c r="M4" s="38"/>
      <c r="N4" s="36"/>
      <c r="O4" s="37"/>
      <c r="P4" s="38"/>
      <c r="Q4" s="36"/>
      <c r="R4" s="37"/>
      <c r="S4" s="38"/>
      <c r="T4" s="36"/>
      <c r="U4" s="37"/>
      <c r="V4" s="38"/>
      <c r="W4" s="36"/>
      <c r="X4" s="37"/>
      <c r="Y4" s="38"/>
      <c r="Z4" s="36"/>
      <c r="AA4" s="37"/>
      <c r="AB4" s="38"/>
      <c r="AC4" s="36"/>
      <c r="AD4" s="37"/>
      <c r="AE4" s="38"/>
      <c r="AF4" s="36">
        <v>2.7E-2</v>
      </c>
      <c r="AG4" s="37">
        <v>4.5999999999999999E-2</v>
      </c>
      <c r="AH4" s="38"/>
      <c r="AI4" s="36"/>
      <c r="AJ4" s="37"/>
      <c r="AK4" s="38"/>
      <c r="AL4" s="36"/>
      <c r="AM4" s="37"/>
      <c r="AN4" s="38"/>
      <c r="AO4" s="36"/>
      <c r="AP4" s="37"/>
      <c r="AQ4" s="38"/>
      <c r="AR4" s="36">
        <v>1.7999999999999999E-2</v>
      </c>
      <c r="AS4" s="37">
        <v>3.5999999999999997E-2</v>
      </c>
      <c r="AT4" s="38"/>
      <c r="AU4" s="36"/>
      <c r="AV4" s="37"/>
      <c r="AW4" s="38"/>
      <c r="AX4" s="36"/>
      <c r="AY4" s="37"/>
      <c r="AZ4" s="38"/>
      <c r="BA4" s="36"/>
      <c r="BB4" s="37"/>
      <c r="BC4" s="38"/>
      <c r="BD4" s="36"/>
      <c r="BE4" s="37"/>
      <c r="BF4" s="38"/>
      <c r="BG4" s="36"/>
      <c r="BH4" s="37"/>
      <c r="BI4" s="38"/>
      <c r="BJ4" s="36"/>
      <c r="BK4" s="37"/>
      <c r="BL4" s="38"/>
      <c r="BM4" s="36"/>
      <c r="BN4" s="37"/>
      <c r="BO4" s="38"/>
      <c r="BP4" s="36">
        <v>1.7000000000000001E-2</v>
      </c>
      <c r="BQ4" s="37">
        <v>-2E-3</v>
      </c>
      <c r="BR4" s="38"/>
      <c r="BS4" s="36"/>
      <c r="BT4" s="37"/>
      <c r="BU4" s="38"/>
      <c r="BV4" s="36"/>
      <c r="BW4" s="37"/>
      <c r="BX4" s="38"/>
      <c r="BY4" s="36"/>
      <c r="BZ4" s="37"/>
      <c r="CA4" s="38"/>
      <c r="CB4" s="36">
        <v>2E-3</v>
      </c>
      <c r="CC4" s="37">
        <v>1.2999999999999999E-2</v>
      </c>
      <c r="CD4" s="38"/>
      <c r="CE4" s="36"/>
      <c r="CF4" s="37"/>
      <c r="CG4" s="38"/>
      <c r="CH4" s="36"/>
      <c r="CI4" s="37"/>
      <c r="CJ4" s="38"/>
      <c r="CK4" s="36"/>
      <c r="CL4" s="37"/>
      <c r="CM4" s="38"/>
      <c r="CN4" s="36"/>
      <c r="CO4" s="37"/>
      <c r="CP4" s="38"/>
      <c r="CQ4" s="36"/>
      <c r="CR4" s="37"/>
      <c r="CS4" s="38"/>
      <c r="CT4" s="36"/>
      <c r="CU4" s="37"/>
      <c r="CV4" s="38"/>
      <c r="CW4" s="36"/>
      <c r="CX4" s="37"/>
      <c r="CY4" s="38"/>
      <c r="CZ4" s="36">
        <v>-4.0000000000000001E-3</v>
      </c>
      <c r="DA4" s="37">
        <v>7.0000000000000001E-3</v>
      </c>
      <c r="DB4" s="38"/>
      <c r="DC4" s="36"/>
      <c r="DD4" s="37"/>
      <c r="DE4" s="38"/>
      <c r="DF4" s="36"/>
      <c r="DG4" s="37"/>
      <c r="DH4" s="38"/>
      <c r="DI4" s="36"/>
      <c r="DJ4" s="37"/>
      <c r="DK4" s="38"/>
      <c r="DL4" s="36"/>
      <c r="DM4" s="37"/>
      <c r="DN4" s="38"/>
      <c r="DO4" s="36"/>
      <c r="DP4" s="37"/>
      <c r="DQ4" s="38"/>
      <c r="DR4" s="36">
        <v>2E-3</v>
      </c>
      <c r="DS4" s="37">
        <v>8.9999999999999993E-3</v>
      </c>
      <c r="DT4" s="38"/>
      <c r="DU4" s="36"/>
      <c r="DV4" s="37"/>
      <c r="DW4" s="38"/>
      <c r="DX4" s="36"/>
      <c r="DY4" s="37"/>
      <c r="DZ4" s="38"/>
      <c r="EA4" s="36"/>
      <c r="EB4" s="37"/>
      <c r="EC4" s="38"/>
      <c r="ED4" s="36"/>
      <c r="EE4" s="37"/>
      <c r="EF4" s="38"/>
      <c r="EG4" s="36"/>
      <c r="EH4" s="37"/>
      <c r="EI4" s="38"/>
      <c r="EJ4" s="36">
        <v>-1E-3</v>
      </c>
      <c r="EK4" s="37">
        <v>4.0000000000000001E-3</v>
      </c>
      <c r="EL4" s="38"/>
      <c r="EM4" s="36"/>
      <c r="EN4" s="37"/>
      <c r="EO4" s="38"/>
      <c r="EP4" s="36"/>
      <c r="EQ4" s="37"/>
      <c r="ER4" s="38"/>
      <c r="ES4" s="36"/>
      <c r="ET4" s="37"/>
      <c r="EU4" s="38"/>
      <c r="EV4" s="36"/>
      <c r="EW4" s="37"/>
      <c r="EX4" s="38"/>
      <c r="EY4" s="36"/>
      <c r="EZ4" s="37"/>
      <c r="FA4" s="38"/>
      <c r="FB4" s="36">
        <v>0</v>
      </c>
      <c r="FC4" s="37">
        <v>0.01</v>
      </c>
      <c r="FD4" s="38"/>
      <c r="FE4" s="36"/>
      <c r="FF4" s="37"/>
      <c r="FG4" s="38"/>
      <c r="FH4" s="36"/>
      <c r="FI4" s="37"/>
      <c r="FJ4" s="38"/>
      <c r="FK4" s="36"/>
      <c r="FL4" s="37"/>
      <c r="FM4" s="38"/>
      <c r="FN4" s="36"/>
      <c r="FO4" s="37"/>
      <c r="FP4" s="38"/>
      <c r="FQ4" s="36"/>
      <c r="FR4" s="37"/>
      <c r="FS4" s="38"/>
      <c r="FT4" s="36">
        <v>2E-3</v>
      </c>
      <c r="FU4" s="37">
        <v>8.9999999999999993E-3</v>
      </c>
      <c r="FV4" s="38"/>
      <c r="FW4" s="36"/>
      <c r="FX4" s="37"/>
      <c r="FY4" s="38"/>
      <c r="FZ4" s="183"/>
      <c r="GA4" s="153"/>
      <c r="GB4" s="38"/>
      <c r="GC4" s="183"/>
      <c r="GD4" s="153"/>
      <c r="GE4" s="38"/>
      <c r="GF4" s="183"/>
      <c r="GG4" s="153"/>
      <c r="GH4" s="38"/>
      <c r="GI4" s="183"/>
      <c r="GJ4" s="153"/>
      <c r="GK4" s="38"/>
      <c r="GL4" s="183"/>
      <c r="GM4" s="153"/>
      <c r="GN4" s="38"/>
      <c r="GO4" s="183"/>
      <c r="GP4" s="153"/>
      <c r="GQ4" s="38"/>
      <c r="GR4" s="183"/>
      <c r="GS4" s="153"/>
      <c r="GT4" s="38"/>
      <c r="GU4" s="183"/>
      <c r="GV4" s="153"/>
      <c r="GW4" s="38"/>
      <c r="GX4" s="183"/>
      <c r="GY4" s="153"/>
      <c r="GZ4" s="38"/>
      <c r="HA4" s="183"/>
      <c r="HB4" s="153"/>
      <c r="HC4" s="38"/>
      <c r="HD4" s="183"/>
      <c r="HE4" s="153"/>
      <c r="HF4" s="38"/>
      <c r="HG4" s="183"/>
      <c r="HH4" s="153"/>
      <c r="HI4" s="38"/>
      <c r="HJ4" s="41">
        <v>2E-3</v>
      </c>
      <c r="HK4" s="41">
        <v>8.9999999999999993E-3</v>
      </c>
      <c r="HL4" s="41"/>
      <c r="HM4" s="39"/>
    </row>
    <row r="5" spans="1:221" x14ac:dyDescent="0.25">
      <c r="A5" s="14" t="s">
        <v>5</v>
      </c>
      <c r="B5" s="21"/>
      <c r="C5" s="12"/>
      <c r="D5" s="22"/>
      <c r="E5" s="21"/>
      <c r="F5" s="12"/>
      <c r="G5" s="22"/>
      <c r="H5" s="21"/>
      <c r="I5" s="12"/>
      <c r="J5" s="22"/>
      <c r="K5" s="21">
        <v>3.6999999999999998E-2</v>
      </c>
      <c r="L5" s="12">
        <v>3.9E-2</v>
      </c>
      <c r="M5" s="22"/>
      <c r="N5" s="21"/>
      <c r="O5" s="12"/>
      <c r="P5" s="22"/>
      <c r="Q5" s="21"/>
      <c r="R5" s="12"/>
      <c r="S5" s="22"/>
      <c r="T5" s="21"/>
      <c r="U5" s="12"/>
      <c r="V5" s="22"/>
      <c r="W5" s="21"/>
      <c r="X5" s="12"/>
      <c r="Y5" s="22"/>
      <c r="Z5" s="21"/>
      <c r="AA5" s="12"/>
      <c r="AB5" s="22"/>
      <c r="AC5" s="21">
        <v>2.4E-2</v>
      </c>
      <c r="AD5" s="12">
        <v>4.8000000000000001E-2</v>
      </c>
      <c r="AE5" s="22"/>
      <c r="AF5" s="21"/>
      <c r="AG5" s="12"/>
      <c r="AH5" s="22"/>
      <c r="AI5" s="21"/>
      <c r="AJ5" s="12"/>
      <c r="AK5" s="22"/>
      <c r="AL5" s="21"/>
      <c r="AM5" s="12"/>
      <c r="AN5" s="22"/>
      <c r="AO5" s="21"/>
      <c r="AP5" s="12"/>
      <c r="AQ5" s="22"/>
      <c r="AR5" s="21"/>
      <c r="AS5" s="12"/>
      <c r="AT5" s="22"/>
      <c r="AU5" s="21">
        <v>2.7E-2</v>
      </c>
      <c r="AV5" s="12">
        <v>3.1E-2</v>
      </c>
      <c r="AW5" s="22"/>
      <c r="AX5" s="21"/>
      <c r="AY5" s="12"/>
      <c r="AZ5" s="22"/>
      <c r="BA5" s="21"/>
      <c r="BB5" s="12"/>
      <c r="BC5" s="22"/>
      <c r="BD5" s="21"/>
      <c r="BE5" s="12"/>
      <c r="BF5" s="22"/>
      <c r="BG5" s="21"/>
      <c r="BH5" s="12"/>
      <c r="BI5" s="22"/>
      <c r="BJ5" s="21">
        <v>1.4E-2</v>
      </c>
      <c r="BK5" s="12">
        <v>-4.0000000000000001E-3</v>
      </c>
      <c r="BL5" s="22"/>
      <c r="BM5" s="21"/>
      <c r="BN5" s="12"/>
      <c r="BO5" s="22"/>
      <c r="BP5" s="21"/>
      <c r="BQ5" s="12"/>
      <c r="BR5" s="22"/>
      <c r="BS5" s="21"/>
      <c r="BT5" s="12"/>
      <c r="BU5" s="22"/>
      <c r="BV5" s="21"/>
      <c r="BW5" s="12"/>
      <c r="BX5" s="22"/>
      <c r="BY5" s="21"/>
      <c r="BZ5" s="12"/>
      <c r="CA5" s="22"/>
      <c r="CB5" s="21"/>
      <c r="CC5" s="12"/>
      <c r="CD5" s="22"/>
      <c r="CE5" s="21">
        <v>3.0000000000000001E-3</v>
      </c>
      <c r="CF5" s="12">
        <v>1.4999999999999999E-2</v>
      </c>
      <c r="CG5" s="22"/>
      <c r="CH5" s="21"/>
      <c r="CI5" s="12"/>
      <c r="CJ5" s="22"/>
      <c r="CK5" s="21"/>
      <c r="CL5" s="12"/>
      <c r="CM5" s="22"/>
      <c r="CN5" s="21"/>
      <c r="CO5" s="12"/>
      <c r="CP5" s="22"/>
      <c r="CQ5" s="21"/>
      <c r="CR5" s="12"/>
      <c r="CS5" s="22"/>
      <c r="CT5" s="21">
        <v>-6.0000000000000001E-3</v>
      </c>
      <c r="CU5" s="12">
        <v>1.2999999999999999E-2</v>
      </c>
      <c r="CV5" s="22"/>
      <c r="CW5" s="21"/>
      <c r="CX5" s="12"/>
      <c r="CY5" s="22"/>
      <c r="CZ5" s="21"/>
      <c r="DA5" s="12"/>
      <c r="DB5" s="22"/>
      <c r="DC5" s="21"/>
      <c r="DD5" s="12"/>
      <c r="DE5" s="22"/>
      <c r="DF5" s="21"/>
      <c r="DG5" s="12"/>
      <c r="DH5" s="22"/>
      <c r="DI5" s="21"/>
      <c r="DJ5" s="12"/>
      <c r="DK5" s="22"/>
      <c r="DL5" s="21">
        <v>1E-3</v>
      </c>
      <c r="DM5" s="12">
        <v>1.4E-2</v>
      </c>
      <c r="DN5" s="22"/>
      <c r="DO5" s="21"/>
      <c r="DP5" s="12"/>
      <c r="DQ5" s="22"/>
      <c r="DR5" s="21"/>
      <c r="DS5" s="12"/>
      <c r="DT5" s="22"/>
      <c r="DU5" s="21"/>
      <c r="DV5" s="12"/>
      <c r="DW5" s="22"/>
      <c r="DX5" s="21"/>
      <c r="DY5" s="12"/>
      <c r="DZ5" s="22"/>
      <c r="EA5" s="21"/>
      <c r="EB5" s="12"/>
      <c r="EC5" s="22"/>
      <c r="ED5" s="21">
        <v>-1E-3</v>
      </c>
      <c r="EE5" s="12">
        <v>8.0000000000000002E-3</v>
      </c>
      <c r="EF5" s="22"/>
      <c r="EG5" s="21"/>
      <c r="EH5" s="12"/>
      <c r="EI5" s="22"/>
      <c r="EJ5" s="21"/>
      <c r="EK5" s="12"/>
      <c r="EL5" s="22"/>
      <c r="EM5" s="21"/>
      <c r="EN5" s="12"/>
      <c r="EO5" s="22"/>
      <c r="EP5" s="21"/>
      <c r="EQ5" s="12"/>
      <c r="ER5" s="22"/>
      <c r="ES5" s="21"/>
      <c r="ET5" s="12"/>
      <c r="EU5" s="22"/>
      <c r="EV5" s="21"/>
      <c r="EW5" s="12"/>
      <c r="EX5" s="22"/>
      <c r="EY5" s="21">
        <v>1E-3</v>
      </c>
      <c r="EZ5" s="12">
        <v>1.2999999999999999E-2</v>
      </c>
      <c r="FA5" s="22"/>
      <c r="FB5" s="21"/>
      <c r="FC5" s="12"/>
      <c r="FD5" s="22"/>
      <c r="FE5" s="21"/>
      <c r="FF5" s="12"/>
      <c r="FG5" s="22"/>
      <c r="FH5" s="21"/>
      <c r="FI5" s="12"/>
      <c r="FJ5" s="22"/>
      <c r="FK5" s="21"/>
      <c r="FL5" s="12"/>
      <c r="FM5" s="22"/>
      <c r="FN5" s="21">
        <v>2E-3</v>
      </c>
      <c r="FO5" s="12">
        <v>1.2999999999999999E-2</v>
      </c>
      <c r="FP5" s="22"/>
      <c r="FQ5" s="21"/>
      <c r="FR5" s="12"/>
      <c r="FS5" s="22"/>
      <c r="FT5" s="21"/>
      <c r="FU5" s="12"/>
      <c r="FV5" s="22"/>
      <c r="FW5" s="21"/>
      <c r="FX5" s="12"/>
      <c r="FY5" s="22"/>
      <c r="FZ5" s="184"/>
      <c r="GA5" s="154"/>
      <c r="GB5" s="22"/>
      <c r="GC5" s="184"/>
      <c r="GD5" s="154"/>
      <c r="GE5" s="22"/>
      <c r="GF5" s="184"/>
      <c r="GG5" s="154"/>
      <c r="GH5" s="22"/>
      <c r="GI5" s="184"/>
      <c r="GJ5" s="154"/>
      <c r="GK5" s="22"/>
      <c r="GL5" s="184"/>
      <c r="GM5" s="154"/>
      <c r="GN5" s="22"/>
      <c r="GO5" s="184"/>
      <c r="GP5" s="154"/>
      <c r="GQ5" s="22"/>
      <c r="GR5" s="184"/>
      <c r="GS5" s="154"/>
      <c r="GT5" s="22"/>
      <c r="GU5" s="184"/>
      <c r="GV5" s="154"/>
      <c r="GW5" s="22"/>
      <c r="GX5" s="184"/>
      <c r="GY5" s="154"/>
      <c r="GZ5" s="22"/>
      <c r="HA5" s="184"/>
      <c r="HB5" s="154"/>
      <c r="HC5" s="22"/>
      <c r="HD5" s="184"/>
      <c r="HE5" s="154"/>
      <c r="HF5" s="22"/>
      <c r="HG5" s="184"/>
      <c r="HH5" s="154"/>
      <c r="HI5" s="22"/>
      <c r="HJ5" s="42">
        <v>2E-3</v>
      </c>
      <c r="HK5" s="42">
        <v>1.2999999999999999E-2</v>
      </c>
      <c r="HL5" s="42"/>
      <c r="HM5" s="19"/>
    </row>
    <row r="6" spans="1:221" x14ac:dyDescent="0.25">
      <c r="A6" s="35" t="s">
        <v>6</v>
      </c>
      <c r="B6" s="36"/>
      <c r="C6" s="37"/>
      <c r="D6" s="38"/>
      <c r="E6" s="36"/>
      <c r="F6" s="37"/>
      <c r="G6" s="38"/>
      <c r="H6" s="36">
        <v>3.6999999999999998E-2</v>
      </c>
      <c r="I6" s="37">
        <v>3.2000000000000001E-2</v>
      </c>
      <c r="J6" s="38"/>
      <c r="K6" s="36"/>
      <c r="L6" s="37"/>
      <c r="M6" s="38"/>
      <c r="N6" s="36"/>
      <c r="O6" s="37"/>
      <c r="P6" s="38"/>
      <c r="Q6" s="36">
        <v>3.3000000000000002E-2</v>
      </c>
      <c r="R6" s="37">
        <v>4.2999999999999997E-2</v>
      </c>
      <c r="S6" s="38"/>
      <c r="T6" s="36"/>
      <c r="U6" s="37"/>
      <c r="V6" s="38"/>
      <c r="W6" s="36"/>
      <c r="X6" s="37"/>
      <c r="Y6" s="38"/>
      <c r="Z6" s="36">
        <v>2.5000000000000001E-2</v>
      </c>
      <c r="AA6" s="37">
        <v>5.0999999999999997E-2</v>
      </c>
      <c r="AB6" s="38"/>
      <c r="AC6" s="36"/>
      <c r="AD6" s="37"/>
      <c r="AE6" s="38"/>
      <c r="AF6" s="36"/>
      <c r="AG6" s="37"/>
      <c r="AH6" s="38"/>
      <c r="AI6" s="36">
        <v>2.5000000000000001E-2</v>
      </c>
      <c r="AJ6" s="37">
        <v>3.6999999999999998E-2</v>
      </c>
      <c r="AK6" s="38">
        <v>2.9000000000000001E-2</v>
      </c>
      <c r="AL6" s="36"/>
      <c r="AM6" s="37"/>
      <c r="AN6" s="38"/>
      <c r="AO6" s="36"/>
      <c r="AP6" s="37"/>
      <c r="AQ6" s="38"/>
      <c r="AR6" s="36">
        <v>3.1E-2</v>
      </c>
      <c r="AS6" s="37">
        <v>3.3000000000000002E-2</v>
      </c>
      <c r="AT6" s="38"/>
      <c r="AU6" s="36"/>
      <c r="AV6" s="37"/>
      <c r="AW6" s="38"/>
      <c r="AX6" s="36"/>
      <c r="AY6" s="37"/>
      <c r="AZ6" s="38"/>
      <c r="BA6" s="36">
        <v>2.5000000000000001E-2</v>
      </c>
      <c r="BB6" s="37">
        <v>3.6999999999999998E-2</v>
      </c>
      <c r="BC6" s="38"/>
      <c r="BD6" s="36"/>
      <c r="BE6" s="37"/>
      <c r="BF6" s="38"/>
      <c r="BG6" s="36"/>
      <c r="BH6" s="37"/>
      <c r="BI6" s="38"/>
      <c r="BJ6" s="36">
        <v>1.6E-2</v>
      </c>
      <c r="BK6" s="37">
        <v>-3.0000000000000001E-3</v>
      </c>
      <c r="BL6" s="38"/>
      <c r="BM6" s="36"/>
      <c r="BN6" s="37"/>
      <c r="BO6" s="38"/>
      <c r="BP6" s="36"/>
      <c r="BQ6" s="37"/>
      <c r="BR6" s="38"/>
      <c r="BS6" s="36">
        <v>1.7999999999999999E-2</v>
      </c>
      <c r="BT6" s="37">
        <v>-1E-3</v>
      </c>
      <c r="BU6" s="38">
        <v>1.6E-2</v>
      </c>
      <c r="BV6" s="36"/>
      <c r="BW6" s="37"/>
      <c r="BX6" s="38"/>
      <c r="BY6" s="36"/>
      <c r="BZ6" s="37"/>
      <c r="CA6" s="38"/>
      <c r="CB6" s="36">
        <v>-1E-3</v>
      </c>
      <c r="CC6" s="37">
        <v>1.7000000000000001E-2</v>
      </c>
      <c r="CD6" s="38"/>
      <c r="CE6" s="36"/>
      <c r="CF6" s="37"/>
      <c r="CG6" s="38"/>
      <c r="CH6" s="36"/>
      <c r="CI6" s="37"/>
      <c r="CJ6" s="38"/>
      <c r="CK6" s="36">
        <v>-4.0000000000000001E-3</v>
      </c>
      <c r="CL6" s="37">
        <v>1.4999999999999999E-2</v>
      </c>
      <c r="CM6" s="38"/>
      <c r="CN6" s="36"/>
      <c r="CO6" s="37"/>
      <c r="CP6" s="38"/>
      <c r="CQ6" s="36"/>
      <c r="CR6" s="37"/>
      <c r="CS6" s="38"/>
      <c r="CT6" s="36">
        <v>-4.0000000000000001E-3</v>
      </c>
      <c r="CU6" s="37">
        <v>1.4E-2</v>
      </c>
      <c r="CV6" s="38"/>
      <c r="CW6" s="36"/>
      <c r="CX6" s="37"/>
      <c r="CY6" s="38"/>
      <c r="CZ6" s="36"/>
      <c r="DA6" s="37"/>
      <c r="DB6" s="38"/>
      <c r="DC6" s="36">
        <v>-3.0000000000000001E-3</v>
      </c>
      <c r="DD6" s="37">
        <v>8.9999999999999993E-3</v>
      </c>
      <c r="DE6" s="38">
        <v>1.2999999999999999E-2</v>
      </c>
      <c r="DF6" s="36">
        <v>7.0000000000000001E-3</v>
      </c>
      <c r="DG6" s="37"/>
      <c r="DH6" s="38"/>
      <c r="DI6" s="36"/>
      <c r="DJ6" s="37"/>
      <c r="DK6" s="38"/>
      <c r="DL6" s="36">
        <v>2E-3</v>
      </c>
      <c r="DM6" s="37">
        <v>1.4999999999999999E-2</v>
      </c>
      <c r="DN6" s="38"/>
      <c r="DO6" s="36"/>
      <c r="DP6" s="37"/>
      <c r="DQ6" s="38"/>
      <c r="DR6" s="36"/>
      <c r="DS6" s="37"/>
      <c r="DT6" s="38"/>
      <c r="DU6" s="36">
        <v>4.0000000000000001E-3</v>
      </c>
      <c r="DV6" s="37">
        <v>1.4999999999999999E-2</v>
      </c>
      <c r="DW6" s="38"/>
      <c r="DX6" s="36"/>
      <c r="DY6" s="37"/>
      <c r="DZ6" s="38"/>
      <c r="EA6" s="36"/>
      <c r="EB6" s="37"/>
      <c r="EC6" s="38"/>
      <c r="ED6" s="36">
        <v>0</v>
      </c>
      <c r="EE6" s="37">
        <v>8.9999999999999993E-3</v>
      </c>
      <c r="EF6" s="38"/>
      <c r="EG6" s="36"/>
      <c r="EH6" s="37"/>
      <c r="EI6" s="38"/>
      <c r="EJ6" s="36"/>
      <c r="EK6" s="37"/>
      <c r="EL6" s="38"/>
      <c r="EM6" s="36">
        <v>-1E-3</v>
      </c>
      <c r="EN6" s="37">
        <v>4.0000000000000001E-3</v>
      </c>
      <c r="EO6" s="38">
        <v>8.0000000000000002E-3</v>
      </c>
      <c r="EP6" s="36"/>
      <c r="EQ6" s="37"/>
      <c r="ER6" s="38"/>
      <c r="ES6" s="36"/>
      <c r="ET6" s="37"/>
      <c r="EU6" s="38"/>
      <c r="EV6" s="36">
        <v>2E-3</v>
      </c>
      <c r="EW6" s="37">
        <v>8.0000000000000002E-3</v>
      </c>
      <c r="EX6" s="38"/>
      <c r="EY6" s="36"/>
      <c r="EZ6" s="37"/>
      <c r="FA6" s="38"/>
      <c r="FB6" s="36"/>
      <c r="FC6" s="37"/>
      <c r="FD6" s="38"/>
      <c r="FE6" s="36">
        <v>3.0000000000000001E-3</v>
      </c>
      <c r="FF6" s="37">
        <v>1.4999999999999999E-2</v>
      </c>
      <c r="FG6" s="38"/>
      <c r="FH6" s="36"/>
      <c r="FI6" s="37"/>
      <c r="FJ6" s="38"/>
      <c r="FK6" s="36"/>
      <c r="FL6" s="37"/>
      <c r="FM6" s="38"/>
      <c r="FN6" s="36">
        <v>2E-3</v>
      </c>
      <c r="FO6" s="37">
        <v>1.2999999999999999E-2</v>
      </c>
      <c r="FP6" s="38"/>
      <c r="FQ6" s="36"/>
      <c r="FR6" s="37"/>
      <c r="FS6" s="38"/>
      <c r="FT6" s="36"/>
      <c r="FU6" s="37"/>
      <c r="FV6" s="38"/>
      <c r="FW6" s="36">
        <v>1E-3</v>
      </c>
      <c r="FX6" s="37">
        <v>8.0000000000000002E-3</v>
      </c>
      <c r="FY6" s="38">
        <v>1.0999999999999999E-2</v>
      </c>
      <c r="FZ6" s="183"/>
      <c r="GA6" s="153"/>
      <c r="GB6" s="38"/>
      <c r="GC6" s="183"/>
      <c r="GD6" s="153"/>
      <c r="GE6" s="38"/>
      <c r="GF6" s="183"/>
      <c r="GG6" s="153"/>
      <c r="GH6" s="38"/>
      <c r="GI6" s="183"/>
      <c r="GJ6" s="153"/>
      <c r="GK6" s="38"/>
      <c r="GL6" s="183"/>
      <c r="GM6" s="153"/>
      <c r="GN6" s="38"/>
      <c r="GO6" s="183"/>
      <c r="GP6" s="153"/>
      <c r="GQ6" s="38"/>
      <c r="GR6" s="183"/>
      <c r="GS6" s="153"/>
      <c r="GT6" s="38"/>
      <c r="GU6" s="183"/>
      <c r="GV6" s="153"/>
      <c r="GW6" s="38"/>
      <c r="GX6" s="183"/>
      <c r="GY6" s="153"/>
      <c r="GZ6" s="38"/>
      <c r="HA6" s="183"/>
      <c r="HB6" s="153"/>
      <c r="HC6" s="38"/>
      <c r="HD6" s="183"/>
      <c r="HE6" s="153"/>
      <c r="HF6" s="38"/>
      <c r="HG6" s="183"/>
      <c r="HH6" s="153"/>
      <c r="HI6" s="38"/>
      <c r="HJ6" s="41">
        <v>1E-3</v>
      </c>
      <c r="HK6" s="41">
        <v>8.0000000000000002E-3</v>
      </c>
      <c r="HL6" s="41">
        <v>1.0999999999999999E-2</v>
      </c>
      <c r="HM6" s="39"/>
    </row>
    <row r="7" spans="1:221" x14ac:dyDescent="0.25">
      <c r="A7" s="14" t="s">
        <v>7</v>
      </c>
      <c r="B7" s="21"/>
      <c r="C7" s="12"/>
      <c r="D7" s="22"/>
      <c r="E7" s="21"/>
      <c r="F7" s="12"/>
      <c r="G7" s="22"/>
      <c r="H7" s="21">
        <v>0.03</v>
      </c>
      <c r="I7" s="12">
        <v>0.03</v>
      </c>
      <c r="J7" s="22"/>
      <c r="K7" s="21"/>
      <c r="L7" s="12"/>
      <c r="M7" s="22"/>
      <c r="N7" s="21"/>
      <c r="O7" s="12"/>
      <c r="P7" s="22"/>
      <c r="Q7" s="21">
        <v>0.03</v>
      </c>
      <c r="R7" s="12">
        <v>0.03</v>
      </c>
      <c r="S7" s="22"/>
      <c r="T7" s="21"/>
      <c r="U7" s="12"/>
      <c r="V7" s="22"/>
      <c r="W7" s="21"/>
      <c r="X7" s="12"/>
      <c r="Y7" s="22"/>
      <c r="Z7" s="21">
        <v>2.5000000000000001E-2</v>
      </c>
      <c r="AA7" s="12">
        <v>3.5000000000000003E-2</v>
      </c>
      <c r="AB7" s="22"/>
      <c r="AC7" s="21"/>
      <c r="AD7" s="12"/>
      <c r="AE7" s="22"/>
      <c r="AF7" s="21"/>
      <c r="AG7" s="12"/>
      <c r="AH7" s="22"/>
      <c r="AI7" s="21">
        <v>2.8000000000000001E-2</v>
      </c>
      <c r="AJ7" s="12">
        <v>3.5000000000000003E-2</v>
      </c>
      <c r="AK7" s="22">
        <v>0.02</v>
      </c>
      <c r="AL7" s="21"/>
      <c r="AM7" s="12"/>
      <c r="AN7" s="22"/>
      <c r="AO7" s="21"/>
      <c r="AP7" s="12"/>
      <c r="AQ7" s="22"/>
      <c r="AR7" s="21">
        <v>0.02</v>
      </c>
      <c r="AS7" s="12">
        <v>0.03</v>
      </c>
      <c r="AT7" s="22"/>
      <c r="AU7" s="21"/>
      <c r="AV7" s="12"/>
      <c r="AW7" s="22"/>
      <c r="AX7" s="21"/>
      <c r="AY7" s="12"/>
      <c r="AZ7" s="22"/>
      <c r="BA7" s="21">
        <v>1.7000000000000001E-2</v>
      </c>
      <c r="BB7" s="12">
        <v>2.5000000000000001E-2</v>
      </c>
      <c r="BC7" s="22"/>
      <c r="BD7" s="21"/>
      <c r="BE7" s="12"/>
      <c r="BF7" s="22"/>
      <c r="BG7" s="21"/>
      <c r="BH7" s="12"/>
      <c r="BI7" s="22"/>
      <c r="BJ7" s="21">
        <v>1.2E-2</v>
      </c>
      <c r="BK7" s="12">
        <v>-5.0000000000000001E-3</v>
      </c>
      <c r="BL7" s="22"/>
      <c r="BM7" s="21"/>
      <c r="BN7" s="12"/>
      <c r="BO7" s="22"/>
      <c r="BP7" s="21"/>
      <c r="BQ7" s="12"/>
      <c r="BR7" s="22"/>
      <c r="BS7" s="21">
        <v>1.6E-2</v>
      </c>
      <c r="BT7" s="12">
        <v>-5.0000000000000001E-3</v>
      </c>
      <c r="BU7" s="22">
        <v>1.9E-2</v>
      </c>
      <c r="BV7" s="21"/>
      <c r="BW7" s="12"/>
      <c r="BX7" s="22"/>
      <c r="BY7" s="21"/>
      <c r="BZ7" s="12"/>
      <c r="CA7" s="22"/>
      <c r="CB7" s="21">
        <v>0</v>
      </c>
      <c r="CC7" s="12">
        <v>1.9E-2</v>
      </c>
      <c r="CD7" s="22"/>
      <c r="CE7" s="21"/>
      <c r="CF7" s="12"/>
      <c r="CG7" s="22"/>
      <c r="CH7" s="21"/>
      <c r="CI7" s="12"/>
      <c r="CJ7" s="22"/>
      <c r="CK7" s="21">
        <v>-5.0000000000000001E-3</v>
      </c>
      <c r="CL7" s="12">
        <v>1.2999999999999999E-2</v>
      </c>
      <c r="CM7" s="22"/>
      <c r="CN7" s="21"/>
      <c r="CO7" s="12"/>
      <c r="CP7" s="22"/>
      <c r="CQ7" s="21"/>
      <c r="CR7" s="12"/>
      <c r="CS7" s="22"/>
      <c r="CT7" s="21">
        <v>-5.0000000000000001E-3</v>
      </c>
      <c r="CU7" s="12">
        <v>0.01</v>
      </c>
      <c r="CV7" s="22"/>
      <c r="CW7" s="21"/>
      <c r="CX7" s="12"/>
      <c r="CY7" s="22"/>
      <c r="CZ7" s="21"/>
      <c r="DA7" s="12"/>
      <c r="DB7" s="22"/>
      <c r="DC7" s="21">
        <v>-3.0000000000000001E-3</v>
      </c>
      <c r="DD7" s="12">
        <v>5.0000000000000001E-3</v>
      </c>
      <c r="DE7" s="22">
        <v>0.01</v>
      </c>
      <c r="DF7" s="21"/>
      <c r="DG7" s="12"/>
      <c r="DH7" s="22"/>
      <c r="DI7" s="21"/>
      <c r="DJ7" s="12"/>
      <c r="DK7" s="22"/>
      <c r="DL7" s="21">
        <v>2E-3</v>
      </c>
      <c r="DM7" s="12">
        <v>0.01</v>
      </c>
      <c r="DN7" s="22"/>
      <c r="DO7" s="21"/>
      <c r="DP7" s="12"/>
      <c r="DQ7" s="22"/>
      <c r="DR7" s="21"/>
      <c r="DS7" s="12"/>
      <c r="DT7" s="22"/>
      <c r="DU7" s="21">
        <v>2E-3</v>
      </c>
      <c r="DV7" s="12">
        <v>0.01</v>
      </c>
      <c r="DW7" s="22"/>
      <c r="DX7" s="21"/>
      <c r="DY7" s="12"/>
      <c r="DZ7" s="22"/>
      <c r="EA7" s="21"/>
      <c r="EB7" s="12"/>
      <c r="EC7" s="22"/>
      <c r="ED7" s="21">
        <v>2E-3</v>
      </c>
      <c r="EE7" s="12">
        <v>0.01</v>
      </c>
      <c r="EF7" s="22"/>
      <c r="EG7" s="21"/>
      <c r="EH7" s="12"/>
      <c r="EI7" s="22"/>
      <c r="EJ7" s="21"/>
      <c r="EK7" s="12"/>
      <c r="EL7" s="22"/>
      <c r="EM7" s="21">
        <v>-2E-3</v>
      </c>
      <c r="EN7" s="12">
        <v>5.0000000000000001E-3</v>
      </c>
      <c r="EO7" s="22">
        <v>1.4999999999999999E-2</v>
      </c>
      <c r="EP7" s="21"/>
      <c r="EQ7" s="12"/>
      <c r="ER7" s="22"/>
      <c r="ES7" s="21"/>
      <c r="ET7" s="12"/>
      <c r="EU7" s="22"/>
      <c r="EV7" s="21"/>
      <c r="EW7" s="12"/>
      <c r="EX7" s="22"/>
      <c r="EY7" s="21"/>
      <c r="EZ7" s="12"/>
      <c r="FA7" s="22"/>
      <c r="FB7" s="21"/>
      <c r="FC7" s="12"/>
      <c r="FD7" s="22"/>
      <c r="FE7" s="21">
        <v>2E-3</v>
      </c>
      <c r="FF7" s="12">
        <v>1.4999999999999999E-2</v>
      </c>
      <c r="FG7" s="22"/>
      <c r="FH7" s="21"/>
      <c r="FI7" s="12"/>
      <c r="FJ7" s="22"/>
      <c r="FK7" s="21">
        <v>2E-3</v>
      </c>
      <c r="FL7" s="12">
        <v>1.4999999999999999E-2</v>
      </c>
      <c r="FM7" s="22"/>
      <c r="FN7" s="21"/>
      <c r="FO7" s="12"/>
      <c r="FP7" s="22"/>
      <c r="FQ7" s="21"/>
      <c r="FR7" s="12"/>
      <c r="FS7" s="22"/>
      <c r="FT7" s="21"/>
      <c r="FU7" s="12"/>
      <c r="FV7" s="22"/>
      <c r="FW7" s="21"/>
      <c r="FX7" s="12"/>
      <c r="FY7" s="22"/>
      <c r="FZ7" s="184"/>
      <c r="GA7" s="154"/>
      <c r="GB7" s="22"/>
      <c r="GC7" s="184"/>
      <c r="GD7" s="154"/>
      <c r="GE7" s="22"/>
      <c r="GF7" s="184"/>
      <c r="GG7" s="154"/>
      <c r="GH7" s="22"/>
      <c r="GI7" s="184"/>
      <c r="GJ7" s="154"/>
      <c r="GK7" s="22"/>
      <c r="GL7" s="184"/>
      <c r="GM7" s="154"/>
      <c r="GN7" s="22"/>
      <c r="GO7" s="184"/>
      <c r="GP7" s="154"/>
      <c r="GQ7" s="22"/>
      <c r="GR7" s="184"/>
      <c r="GS7" s="154"/>
      <c r="GT7" s="22"/>
      <c r="GU7" s="184"/>
      <c r="GV7" s="154"/>
      <c r="GW7" s="22"/>
      <c r="GX7" s="184"/>
      <c r="GY7" s="154"/>
      <c r="GZ7" s="22"/>
      <c r="HA7" s="184"/>
      <c r="HB7" s="154"/>
      <c r="HC7" s="22"/>
      <c r="HD7" s="184"/>
      <c r="HE7" s="154"/>
      <c r="HF7" s="22"/>
      <c r="HG7" s="184"/>
      <c r="HH7" s="154"/>
      <c r="HI7" s="22"/>
      <c r="HJ7" s="42">
        <v>2E-3</v>
      </c>
      <c r="HK7" s="42">
        <v>1.4999999999999999E-2</v>
      </c>
      <c r="HL7" s="42"/>
      <c r="HM7" s="19"/>
    </row>
    <row r="8" spans="1:221" x14ac:dyDescent="0.25">
      <c r="A8" s="35" t="s">
        <v>8</v>
      </c>
      <c r="B8" s="36"/>
      <c r="C8" s="37"/>
      <c r="D8" s="38"/>
      <c r="E8" s="36"/>
      <c r="F8" s="37"/>
      <c r="G8" s="38"/>
      <c r="H8" s="36">
        <v>3.6999999999999998E-2</v>
      </c>
      <c r="I8" s="37">
        <v>3.5999999999999997E-2</v>
      </c>
      <c r="J8" s="38"/>
      <c r="K8" s="36"/>
      <c r="L8" s="37"/>
      <c r="M8" s="38"/>
      <c r="N8" s="36"/>
      <c r="O8" s="37"/>
      <c r="P8" s="38"/>
      <c r="Q8" s="36">
        <v>3.9E-2</v>
      </c>
      <c r="R8" s="37">
        <v>0.04</v>
      </c>
      <c r="S8" s="38"/>
      <c r="T8" s="36"/>
      <c r="U8" s="37"/>
      <c r="V8" s="38"/>
      <c r="W8" s="36"/>
      <c r="X8" s="37"/>
      <c r="Y8" s="38"/>
      <c r="Z8" s="36">
        <v>2.1999999999999999E-2</v>
      </c>
      <c r="AA8" s="37">
        <v>3.5999999999999997E-2</v>
      </c>
      <c r="AB8" s="38"/>
      <c r="AC8" s="36"/>
      <c r="AD8" s="37"/>
      <c r="AE8" s="38"/>
      <c r="AF8" s="36"/>
      <c r="AG8" s="37"/>
      <c r="AH8" s="38"/>
      <c r="AI8" s="36">
        <v>2.7E-2</v>
      </c>
      <c r="AJ8" s="37">
        <v>3.5000000000000003E-2</v>
      </c>
      <c r="AK8" s="38">
        <v>1.7999999999999999E-2</v>
      </c>
      <c r="AL8" s="36"/>
      <c r="AM8" s="37"/>
      <c r="AN8" s="38"/>
      <c r="AO8" s="36"/>
      <c r="AP8" s="37"/>
      <c r="AQ8" s="38"/>
      <c r="AR8" s="36">
        <v>3.1E-2</v>
      </c>
      <c r="AS8" s="37">
        <v>1.4999999999999999E-2</v>
      </c>
      <c r="AT8" s="38"/>
      <c r="AU8" s="36"/>
      <c r="AV8" s="37"/>
      <c r="AW8" s="38"/>
      <c r="AX8" s="36"/>
      <c r="AY8" s="37"/>
      <c r="AZ8" s="38"/>
      <c r="BA8" s="36">
        <v>1.4999999999999999E-2</v>
      </c>
      <c r="BB8" s="37">
        <v>0.02</v>
      </c>
      <c r="BC8" s="38"/>
      <c r="BD8" s="36"/>
      <c r="BE8" s="37"/>
      <c r="BF8" s="38"/>
      <c r="BG8" s="36"/>
      <c r="BH8" s="37"/>
      <c r="BI8" s="38"/>
      <c r="BJ8" s="36">
        <v>1.0999999999999999E-2</v>
      </c>
      <c r="BK8" s="37">
        <v>-1.4E-2</v>
      </c>
      <c r="BL8" s="38"/>
      <c r="BM8" s="36"/>
      <c r="BN8" s="37"/>
      <c r="BO8" s="38"/>
      <c r="BP8" s="36"/>
      <c r="BQ8" s="37"/>
      <c r="BR8" s="38"/>
      <c r="BS8" s="36">
        <v>1.7999999999999999E-2</v>
      </c>
      <c r="BT8" s="37">
        <v>0</v>
      </c>
      <c r="BU8" s="38">
        <v>1.9E-2</v>
      </c>
      <c r="BV8" s="36"/>
      <c r="BW8" s="37"/>
      <c r="BX8" s="38"/>
      <c r="BY8" s="36"/>
      <c r="BZ8" s="37"/>
      <c r="CA8" s="38"/>
      <c r="CB8" s="36">
        <v>4.0000000000000001E-3</v>
      </c>
      <c r="CC8" s="37">
        <v>1.9E-2</v>
      </c>
      <c r="CD8" s="38"/>
      <c r="CE8" s="36"/>
      <c r="CF8" s="37"/>
      <c r="CG8" s="38"/>
      <c r="CH8" s="36"/>
      <c r="CI8" s="37"/>
      <c r="CJ8" s="38"/>
      <c r="CK8" s="36">
        <v>-3.0000000000000001E-3</v>
      </c>
      <c r="CL8" s="37">
        <v>1.7000000000000001E-2</v>
      </c>
      <c r="CM8" s="38"/>
      <c r="CN8" s="36"/>
      <c r="CO8" s="37"/>
      <c r="CP8" s="38"/>
      <c r="CQ8" s="36"/>
      <c r="CR8" s="37"/>
      <c r="CS8" s="38"/>
      <c r="CT8" s="36">
        <v>-5.0000000000000001E-3</v>
      </c>
      <c r="CU8" s="37">
        <v>8.9999999999999993E-3</v>
      </c>
      <c r="CV8" s="38"/>
      <c r="CW8" s="36"/>
      <c r="CX8" s="37"/>
      <c r="CY8" s="38"/>
      <c r="CZ8" s="36"/>
      <c r="DA8" s="37"/>
      <c r="DB8" s="38"/>
      <c r="DC8" s="36">
        <v>-3.0000000000000001E-3</v>
      </c>
      <c r="DD8" s="37">
        <v>5.0000000000000001E-3</v>
      </c>
      <c r="DE8" s="38">
        <v>1.2E-2</v>
      </c>
      <c r="DF8" s="36"/>
      <c r="DG8" s="37"/>
      <c r="DH8" s="38"/>
      <c r="DI8" s="36"/>
      <c r="DJ8" s="37"/>
      <c r="DK8" s="38"/>
      <c r="DL8" s="36">
        <v>2E-3</v>
      </c>
      <c r="DM8" s="37">
        <v>1.4999999999999999E-2</v>
      </c>
      <c r="DN8" s="38"/>
      <c r="DO8" s="36"/>
      <c r="DP8" s="37"/>
      <c r="DQ8" s="38"/>
      <c r="DR8" s="36"/>
      <c r="DS8" s="37"/>
      <c r="DT8" s="38"/>
      <c r="DU8" s="36">
        <v>3.0000000000000001E-3</v>
      </c>
      <c r="DV8" s="37">
        <v>1.4999999999999999E-2</v>
      </c>
      <c r="DW8" s="38"/>
      <c r="DX8" s="36"/>
      <c r="DY8" s="37"/>
      <c r="DZ8" s="38"/>
      <c r="EA8" s="36"/>
      <c r="EB8" s="37"/>
      <c r="EC8" s="38"/>
      <c r="ED8" s="36">
        <v>0</v>
      </c>
      <c r="EE8" s="37">
        <v>0.01</v>
      </c>
      <c r="EF8" s="38"/>
      <c r="EG8" s="36"/>
      <c r="EH8" s="37"/>
      <c r="EI8" s="38"/>
      <c r="EJ8" s="36"/>
      <c r="EK8" s="37"/>
      <c r="EL8" s="38"/>
      <c r="EM8" s="36">
        <v>-2E-3</v>
      </c>
      <c r="EN8" s="37">
        <v>4.0000000000000001E-3</v>
      </c>
      <c r="EO8" s="38">
        <v>1.2999999999999999E-2</v>
      </c>
      <c r="EP8" s="36"/>
      <c r="EQ8" s="37"/>
      <c r="ER8" s="38"/>
      <c r="ES8" s="36"/>
      <c r="ET8" s="37"/>
      <c r="EU8" s="38"/>
      <c r="EV8" s="36">
        <v>1E-3</v>
      </c>
      <c r="EW8" s="37">
        <v>1.2999999999999999E-2</v>
      </c>
      <c r="EX8" s="38"/>
      <c r="EY8" s="36"/>
      <c r="EZ8" s="37"/>
      <c r="FA8" s="38"/>
      <c r="FB8" s="36"/>
      <c r="FC8" s="37"/>
      <c r="FD8" s="38"/>
      <c r="FE8" s="36">
        <v>4.0000000000000001E-3</v>
      </c>
      <c r="FF8" s="37">
        <v>1.0999999999999999E-2</v>
      </c>
      <c r="FG8" s="38"/>
      <c r="FH8" s="36"/>
      <c r="FI8" s="37"/>
      <c r="FJ8" s="38"/>
      <c r="FK8" s="36"/>
      <c r="FL8" s="37"/>
      <c r="FM8" s="38"/>
      <c r="FN8" s="36">
        <v>2E-3</v>
      </c>
      <c r="FO8" s="37">
        <v>8.0000000000000002E-3</v>
      </c>
      <c r="FP8" s="38"/>
      <c r="FQ8" s="36"/>
      <c r="FR8" s="37"/>
      <c r="FS8" s="38"/>
      <c r="FT8" s="36"/>
      <c r="FU8" s="37"/>
      <c r="FV8" s="38"/>
      <c r="FW8" s="36">
        <v>2E-3</v>
      </c>
      <c r="FX8" s="37">
        <v>0.01</v>
      </c>
      <c r="FY8" s="38">
        <v>0.01</v>
      </c>
      <c r="FZ8" s="183"/>
      <c r="GA8" s="153"/>
      <c r="GB8" s="38"/>
      <c r="GC8" s="183"/>
      <c r="GD8" s="153"/>
      <c r="GE8" s="38"/>
      <c r="GF8" s="183"/>
      <c r="GG8" s="153"/>
      <c r="GH8" s="38"/>
      <c r="GI8" s="183"/>
      <c r="GJ8" s="153"/>
      <c r="GK8" s="38"/>
      <c r="GL8" s="183"/>
      <c r="GM8" s="153"/>
      <c r="GN8" s="38"/>
      <c r="GO8" s="183"/>
      <c r="GP8" s="153"/>
      <c r="GQ8" s="38"/>
      <c r="GR8" s="183"/>
      <c r="GS8" s="153"/>
      <c r="GT8" s="38"/>
      <c r="GU8" s="183"/>
      <c r="GV8" s="153"/>
      <c r="GW8" s="38"/>
      <c r="GX8" s="183"/>
      <c r="GY8" s="153"/>
      <c r="GZ8" s="38"/>
      <c r="HA8" s="183"/>
      <c r="HB8" s="153"/>
      <c r="HC8" s="38"/>
      <c r="HD8" s="183"/>
      <c r="HE8" s="153"/>
      <c r="HF8" s="38"/>
      <c r="HG8" s="183"/>
      <c r="HH8" s="153"/>
      <c r="HI8" s="38"/>
      <c r="HJ8" s="41">
        <v>2E-3</v>
      </c>
      <c r="HK8" s="41">
        <v>0.01</v>
      </c>
      <c r="HL8" s="41">
        <v>0.01</v>
      </c>
      <c r="HM8" s="39"/>
    </row>
    <row r="9" spans="1:221" x14ac:dyDescent="0.25">
      <c r="A9" s="14" t="s">
        <v>9</v>
      </c>
      <c r="B9" s="21"/>
      <c r="C9" s="12">
        <v>3.5000000000000003E-2</v>
      </c>
      <c r="D9" s="22"/>
      <c r="E9" s="21"/>
      <c r="F9" s="12"/>
      <c r="G9" s="22"/>
      <c r="H9" s="21">
        <v>0.03</v>
      </c>
      <c r="I9" s="12">
        <v>3.7999999999999999E-2</v>
      </c>
      <c r="J9" s="22"/>
      <c r="K9" s="21"/>
      <c r="L9" s="12"/>
      <c r="M9" s="22"/>
      <c r="N9" s="21"/>
      <c r="O9" s="12"/>
      <c r="P9" s="22"/>
      <c r="Q9" s="21">
        <v>3.2000000000000001E-2</v>
      </c>
      <c r="R9" s="12">
        <v>4.2999999999999997E-2</v>
      </c>
      <c r="S9" s="22"/>
      <c r="T9" s="21"/>
      <c r="U9" s="12"/>
      <c r="V9" s="22"/>
      <c r="W9" s="21"/>
      <c r="X9" s="12"/>
      <c r="Y9" s="22"/>
      <c r="Z9" s="21">
        <v>2.1000000000000001E-2</v>
      </c>
      <c r="AA9" s="12">
        <v>4.9000000000000002E-2</v>
      </c>
      <c r="AB9" s="22"/>
      <c r="AC9" s="21"/>
      <c r="AD9" s="12"/>
      <c r="AE9" s="22"/>
      <c r="AF9" s="21"/>
      <c r="AG9" s="12"/>
      <c r="AH9" s="22"/>
      <c r="AI9" s="21"/>
      <c r="AJ9" s="12"/>
      <c r="AK9" s="22"/>
      <c r="AL9" s="21"/>
      <c r="AM9" s="12"/>
      <c r="AN9" s="22"/>
      <c r="AO9" s="21">
        <v>0.03</v>
      </c>
      <c r="AP9" s="12">
        <v>2.9000000000000001E-2</v>
      </c>
      <c r="AQ9" s="22"/>
      <c r="AR9" s="21"/>
      <c r="AS9" s="12"/>
      <c r="AT9" s="22"/>
      <c r="AU9" s="21"/>
      <c r="AV9" s="12"/>
      <c r="AW9" s="22"/>
      <c r="AX9" s="21"/>
      <c r="AY9" s="12"/>
      <c r="AZ9" s="22"/>
      <c r="BA9" s="21"/>
      <c r="BB9" s="12"/>
      <c r="BC9" s="22"/>
      <c r="BD9" s="21"/>
      <c r="BE9" s="12"/>
      <c r="BF9" s="22"/>
      <c r="BG9" s="21"/>
      <c r="BH9" s="12"/>
      <c r="BI9" s="22"/>
      <c r="BJ9" s="21"/>
      <c r="BK9" s="12"/>
      <c r="BL9" s="22"/>
      <c r="BM9" s="21"/>
      <c r="BN9" s="12"/>
      <c r="BO9" s="22"/>
      <c r="BP9" s="21"/>
      <c r="BQ9" s="12"/>
      <c r="BR9" s="22"/>
      <c r="BS9" s="21"/>
      <c r="BT9" s="12"/>
      <c r="BU9" s="22"/>
      <c r="BV9" s="21"/>
      <c r="BW9" s="12"/>
      <c r="BX9" s="22"/>
      <c r="BY9" s="21"/>
      <c r="BZ9" s="12"/>
      <c r="CA9" s="22"/>
      <c r="CB9" s="21"/>
      <c r="CC9" s="12"/>
      <c r="CD9" s="22"/>
      <c r="CE9" s="21"/>
      <c r="CF9" s="12"/>
      <c r="CG9" s="22"/>
      <c r="CH9" s="21"/>
      <c r="CI9" s="12"/>
      <c r="CJ9" s="22"/>
      <c r="CK9" s="21">
        <v>-2E-3</v>
      </c>
      <c r="CL9" s="12">
        <v>1.4999999999999999E-2</v>
      </c>
      <c r="CM9" s="22"/>
      <c r="CN9" s="21"/>
      <c r="CO9" s="12"/>
      <c r="CP9" s="22"/>
      <c r="CQ9" s="21"/>
      <c r="CR9" s="12"/>
      <c r="CS9" s="22"/>
      <c r="CT9" s="21">
        <v>-4.0000000000000001E-3</v>
      </c>
      <c r="CU9" s="12">
        <v>1.2E-2</v>
      </c>
      <c r="CV9" s="22"/>
      <c r="CW9" s="21"/>
      <c r="CX9" s="12"/>
      <c r="CY9" s="22"/>
      <c r="CZ9" s="21"/>
      <c r="DA9" s="12"/>
      <c r="DB9" s="22"/>
      <c r="DC9" s="21">
        <v>-3.0000000000000001E-3</v>
      </c>
      <c r="DD9" s="12">
        <v>6.0000000000000001E-3</v>
      </c>
      <c r="DE9" s="22">
        <v>0.01</v>
      </c>
      <c r="DF9" s="21"/>
      <c r="DG9" s="12"/>
      <c r="DH9" s="22"/>
      <c r="DI9" s="21"/>
      <c r="DJ9" s="12"/>
      <c r="DK9" s="22"/>
      <c r="DL9" s="21">
        <v>0</v>
      </c>
      <c r="DM9" s="12">
        <v>1.2E-2</v>
      </c>
      <c r="DN9" s="22"/>
      <c r="DO9" s="21"/>
      <c r="DP9" s="12"/>
      <c r="DQ9" s="22"/>
      <c r="DR9" s="21"/>
      <c r="DS9" s="12"/>
      <c r="DT9" s="22"/>
      <c r="DU9" s="21">
        <v>3.0000000000000001E-3</v>
      </c>
      <c r="DV9" s="12">
        <v>1.2999999999999999E-2</v>
      </c>
      <c r="DW9" s="22"/>
      <c r="DX9" s="21"/>
      <c r="DY9" s="12"/>
      <c r="DZ9" s="22"/>
      <c r="EA9" s="21"/>
      <c r="EB9" s="12"/>
      <c r="EC9" s="22"/>
      <c r="ED9" s="21">
        <v>0</v>
      </c>
      <c r="EE9" s="12">
        <v>8.9999999999999993E-3</v>
      </c>
      <c r="EF9" s="22"/>
      <c r="EG9" s="21"/>
      <c r="EH9" s="12"/>
      <c r="EI9" s="22"/>
      <c r="EJ9" s="21"/>
      <c r="EK9" s="12"/>
      <c r="EL9" s="22"/>
      <c r="EM9" s="21">
        <v>-2E-3</v>
      </c>
      <c r="EN9" s="12">
        <v>2E-3</v>
      </c>
      <c r="EO9" s="22">
        <v>1.2E-2</v>
      </c>
      <c r="EP9" s="21"/>
      <c r="EQ9" s="12"/>
      <c r="ER9" s="22"/>
      <c r="ES9" s="21"/>
      <c r="ET9" s="12"/>
      <c r="EU9" s="22"/>
      <c r="EV9" s="21">
        <v>0</v>
      </c>
      <c r="EW9" s="12">
        <v>1.0999999999999999E-2</v>
      </c>
      <c r="EX9" s="22"/>
      <c r="EY9" s="21"/>
      <c r="EZ9" s="12"/>
      <c r="FA9" s="22"/>
      <c r="FB9" s="21"/>
      <c r="FC9" s="12"/>
      <c r="FD9" s="22"/>
      <c r="FE9" s="21">
        <v>3.0000000000000001E-3</v>
      </c>
      <c r="FF9" s="12">
        <v>1.7000000000000001E-2</v>
      </c>
      <c r="FG9" s="22"/>
      <c r="FH9" s="21"/>
      <c r="FI9" s="12"/>
      <c r="FJ9" s="22"/>
      <c r="FK9" s="21"/>
      <c r="FL9" s="12"/>
      <c r="FM9" s="22"/>
      <c r="FN9" s="21">
        <v>2E-3</v>
      </c>
      <c r="FO9" s="12">
        <v>1.7000000000000001E-2</v>
      </c>
      <c r="FP9" s="22"/>
      <c r="FQ9" s="21"/>
      <c r="FR9" s="12"/>
      <c r="FS9" s="22"/>
      <c r="FT9" s="21"/>
      <c r="FU9" s="12"/>
      <c r="FV9" s="22"/>
      <c r="FW9" s="21">
        <v>2E-3</v>
      </c>
      <c r="FX9" s="12">
        <v>1.2999999999999999E-2</v>
      </c>
      <c r="FY9" s="22">
        <v>1.6E-2</v>
      </c>
      <c r="FZ9" s="184"/>
      <c r="GA9" s="154"/>
      <c r="GB9" s="22"/>
      <c r="GC9" s="184"/>
      <c r="GD9" s="154"/>
      <c r="GE9" s="22"/>
      <c r="GF9" s="184"/>
      <c r="GG9" s="154"/>
      <c r="GH9" s="22"/>
      <c r="GI9" s="184"/>
      <c r="GJ9" s="154"/>
      <c r="GK9" s="22"/>
      <c r="GL9" s="184"/>
      <c r="GM9" s="154"/>
      <c r="GN9" s="22"/>
      <c r="GO9" s="184"/>
      <c r="GP9" s="154"/>
      <c r="GQ9" s="22"/>
      <c r="GR9" s="184"/>
      <c r="GS9" s="154"/>
      <c r="GT9" s="22"/>
      <c r="GU9" s="184"/>
      <c r="GV9" s="154"/>
      <c r="GW9" s="22"/>
      <c r="GX9" s="184"/>
      <c r="GY9" s="154"/>
      <c r="GZ9" s="22"/>
      <c r="HA9" s="184"/>
      <c r="HB9" s="154"/>
      <c r="HC9" s="22"/>
      <c r="HD9" s="184"/>
      <c r="HE9" s="154"/>
      <c r="HF9" s="22"/>
      <c r="HG9" s="184"/>
      <c r="HH9" s="154"/>
      <c r="HI9" s="22"/>
      <c r="HJ9" s="42">
        <v>2E-3</v>
      </c>
      <c r="HK9" s="42">
        <v>1.2999999999999999E-2</v>
      </c>
      <c r="HL9" s="42">
        <v>1.6E-2</v>
      </c>
      <c r="HM9" s="19"/>
    </row>
    <row r="10" spans="1:221" x14ac:dyDescent="0.25">
      <c r="A10" s="35" t="s">
        <v>10</v>
      </c>
      <c r="B10" s="36"/>
      <c r="C10" s="37"/>
      <c r="D10" s="38"/>
      <c r="E10" s="36"/>
      <c r="F10" s="37"/>
      <c r="G10" s="38"/>
      <c r="H10" s="36"/>
      <c r="I10" s="37"/>
      <c r="J10" s="38"/>
      <c r="K10" s="36"/>
      <c r="L10" s="37"/>
      <c r="M10" s="38"/>
      <c r="N10" s="36"/>
      <c r="O10" s="37"/>
      <c r="P10" s="38"/>
      <c r="Q10" s="36"/>
      <c r="R10" s="37"/>
      <c r="S10" s="38"/>
      <c r="T10" s="36"/>
      <c r="U10" s="37"/>
      <c r="V10" s="38"/>
      <c r="W10" s="36"/>
      <c r="X10" s="37"/>
      <c r="Y10" s="38"/>
      <c r="Z10" s="36">
        <v>3.5000000000000003E-2</v>
      </c>
      <c r="AA10" s="37">
        <v>4.9000000000000002E-2</v>
      </c>
      <c r="AB10" s="38"/>
      <c r="AC10" s="36"/>
      <c r="AD10" s="37"/>
      <c r="AE10" s="38"/>
      <c r="AF10" s="36"/>
      <c r="AG10" s="37"/>
      <c r="AH10" s="38"/>
      <c r="AI10" s="36">
        <v>2.8000000000000001E-2</v>
      </c>
      <c r="AJ10" s="37">
        <v>3.9E-2</v>
      </c>
      <c r="AK10" s="38">
        <v>2.5000000000000001E-2</v>
      </c>
      <c r="AL10" s="36"/>
      <c r="AM10" s="37"/>
      <c r="AN10" s="38"/>
      <c r="AO10" s="36"/>
      <c r="AP10" s="37"/>
      <c r="AQ10" s="38"/>
      <c r="AR10" s="36">
        <v>2.5999999999999999E-2</v>
      </c>
      <c r="AS10" s="37">
        <v>3.7999999999999999E-2</v>
      </c>
      <c r="AT10" s="38"/>
      <c r="AU10" s="36"/>
      <c r="AV10" s="37"/>
      <c r="AW10" s="38"/>
      <c r="AX10" s="36"/>
      <c r="AY10" s="37"/>
      <c r="AZ10" s="38"/>
      <c r="BA10" s="36">
        <v>1.9E-2</v>
      </c>
      <c r="BB10" s="37">
        <v>2.7E-2</v>
      </c>
      <c r="BC10" s="38"/>
      <c r="BD10" s="36"/>
      <c r="BE10" s="37"/>
      <c r="BF10" s="38"/>
      <c r="BG10" s="36"/>
      <c r="BH10" s="37"/>
      <c r="BI10" s="38"/>
      <c r="BJ10" s="36">
        <v>1.0999999999999999E-2</v>
      </c>
      <c r="BK10" s="37">
        <v>8.0000000000000002E-3</v>
      </c>
      <c r="BL10" s="38"/>
      <c r="BM10" s="36"/>
      <c r="BN10" s="37"/>
      <c r="BO10" s="38"/>
      <c r="BP10" s="36"/>
      <c r="BQ10" s="37"/>
      <c r="BR10" s="38"/>
      <c r="BS10" s="36">
        <v>1.7999999999999999E-2</v>
      </c>
      <c r="BT10" s="37">
        <v>-1E-3</v>
      </c>
      <c r="BU10" s="38">
        <v>1.9E-2</v>
      </c>
      <c r="BV10" s="36"/>
      <c r="BW10" s="37"/>
      <c r="BX10" s="38"/>
      <c r="BY10" s="36"/>
      <c r="BZ10" s="37"/>
      <c r="CA10" s="38"/>
      <c r="CB10" s="36">
        <v>2E-3</v>
      </c>
      <c r="CC10" s="37">
        <v>1.7999999999999999E-2</v>
      </c>
      <c r="CD10" s="38"/>
      <c r="CE10" s="36"/>
      <c r="CF10" s="37"/>
      <c r="CG10" s="38"/>
      <c r="CH10" s="36"/>
      <c r="CI10" s="37"/>
      <c r="CJ10" s="38"/>
      <c r="CK10" s="36">
        <v>-3.0000000000000001E-3</v>
      </c>
      <c r="CL10" s="37">
        <v>0.02</v>
      </c>
      <c r="CM10" s="38"/>
      <c r="CN10" s="36"/>
      <c r="CO10" s="37"/>
      <c r="CP10" s="38"/>
      <c r="CQ10" s="36"/>
      <c r="CR10" s="37"/>
      <c r="CS10" s="38"/>
      <c r="CT10" s="36">
        <v>-6.0000000000000001E-3</v>
      </c>
      <c r="CU10" s="37">
        <v>1.0999999999999999E-2</v>
      </c>
      <c r="CV10" s="38"/>
      <c r="CW10" s="36"/>
      <c r="CX10" s="37"/>
      <c r="CY10" s="38"/>
      <c r="CZ10" s="36"/>
      <c r="DA10" s="37"/>
      <c r="DB10" s="38"/>
      <c r="DC10" s="36">
        <v>-3.0000000000000001E-3</v>
      </c>
      <c r="DD10" s="37">
        <v>8.0000000000000002E-3</v>
      </c>
      <c r="DE10" s="38">
        <v>1.4E-2</v>
      </c>
      <c r="DF10" s="36"/>
      <c r="DG10" s="37"/>
      <c r="DH10" s="38"/>
      <c r="DI10" s="36"/>
      <c r="DJ10" s="37"/>
      <c r="DK10" s="38"/>
      <c r="DL10" s="36">
        <v>3.0000000000000001E-3</v>
      </c>
      <c r="DM10" s="37">
        <v>1.2E-2</v>
      </c>
      <c r="DN10" s="38"/>
      <c r="DO10" s="36"/>
      <c r="DP10" s="37"/>
      <c r="DQ10" s="38"/>
      <c r="DR10" s="36"/>
      <c r="DS10" s="37"/>
      <c r="DT10" s="38"/>
      <c r="DU10" s="36">
        <v>4.0000000000000001E-3</v>
      </c>
      <c r="DV10" s="37">
        <v>1.4999999999999999E-2</v>
      </c>
      <c r="DW10" s="38"/>
      <c r="DX10" s="36"/>
      <c r="DY10" s="37"/>
      <c r="DZ10" s="38"/>
      <c r="EA10" s="36"/>
      <c r="EB10" s="37"/>
      <c r="EC10" s="38"/>
      <c r="ED10" s="36">
        <v>1E-3</v>
      </c>
      <c r="EE10" s="37">
        <v>8.9999999999999993E-3</v>
      </c>
      <c r="EF10" s="38"/>
      <c r="EG10" s="36"/>
      <c r="EH10" s="37"/>
      <c r="EI10" s="38"/>
      <c r="EJ10" s="36"/>
      <c r="EK10" s="37"/>
      <c r="EL10" s="38"/>
      <c r="EM10" s="36">
        <v>-2E-3</v>
      </c>
      <c r="EN10" s="37">
        <v>6.0000000000000001E-3</v>
      </c>
      <c r="EO10" s="38">
        <v>1.2999999999999999E-2</v>
      </c>
      <c r="EP10" s="36"/>
      <c r="EQ10" s="37"/>
      <c r="ER10" s="38"/>
      <c r="ES10" s="36"/>
      <c r="ET10" s="37"/>
      <c r="EU10" s="38"/>
      <c r="EV10" s="36">
        <v>-1E-3</v>
      </c>
      <c r="EW10" s="37">
        <v>1.2E-2</v>
      </c>
      <c r="EX10" s="38"/>
      <c r="EY10" s="36"/>
      <c r="EZ10" s="37"/>
      <c r="FA10" s="38"/>
      <c r="FB10" s="36"/>
      <c r="FC10" s="37"/>
      <c r="FD10" s="38"/>
      <c r="FE10" s="36">
        <v>3.0000000000000001E-3</v>
      </c>
      <c r="FF10" s="37">
        <v>1.4999999999999999E-2</v>
      </c>
      <c r="FG10" s="38"/>
      <c r="FH10" s="36"/>
      <c r="FI10" s="37"/>
      <c r="FJ10" s="38"/>
      <c r="FK10" s="36"/>
      <c r="FL10" s="37"/>
      <c r="FM10" s="38"/>
      <c r="FN10" s="36">
        <v>2E-3</v>
      </c>
      <c r="FO10" s="37">
        <v>1.0999999999999999E-2</v>
      </c>
      <c r="FP10" s="38"/>
      <c r="FQ10" s="36"/>
      <c r="FR10" s="37"/>
      <c r="FS10" s="38"/>
      <c r="FT10" s="36"/>
      <c r="FU10" s="37"/>
      <c r="FV10" s="38"/>
      <c r="FW10" s="36">
        <v>1E-3</v>
      </c>
      <c r="FX10" s="37">
        <v>0.01</v>
      </c>
      <c r="FY10" s="38">
        <v>1.4E-2</v>
      </c>
      <c r="FZ10" s="183"/>
      <c r="GA10" s="153"/>
      <c r="GB10" s="38"/>
      <c r="GC10" s="183"/>
      <c r="GD10" s="153"/>
      <c r="GE10" s="38"/>
      <c r="GF10" s="183"/>
      <c r="GG10" s="153"/>
      <c r="GH10" s="38"/>
      <c r="GI10" s="183"/>
      <c r="GJ10" s="153"/>
      <c r="GK10" s="38"/>
      <c r="GL10" s="183"/>
      <c r="GM10" s="153"/>
      <c r="GN10" s="38"/>
      <c r="GO10" s="183"/>
      <c r="GP10" s="153"/>
      <c r="GQ10" s="38"/>
      <c r="GR10" s="183"/>
      <c r="GS10" s="153"/>
      <c r="GT10" s="38"/>
      <c r="GU10" s="183"/>
      <c r="GV10" s="153"/>
      <c r="GW10" s="38"/>
      <c r="GX10" s="183"/>
      <c r="GY10" s="153"/>
      <c r="GZ10" s="38"/>
      <c r="HA10" s="183"/>
      <c r="HB10" s="153"/>
      <c r="HC10" s="38"/>
      <c r="HD10" s="183"/>
      <c r="HE10" s="153"/>
      <c r="HF10" s="38"/>
      <c r="HG10" s="183"/>
      <c r="HH10" s="153"/>
      <c r="HI10" s="38"/>
      <c r="HJ10" s="41">
        <v>1E-3</v>
      </c>
      <c r="HK10" s="41">
        <v>0.01</v>
      </c>
      <c r="HL10" s="41">
        <v>1.4E-2</v>
      </c>
      <c r="HM10" s="39"/>
    </row>
    <row r="11" spans="1:221" x14ac:dyDescent="0.25">
      <c r="A11" s="14" t="s">
        <v>11</v>
      </c>
      <c r="B11" s="21"/>
      <c r="C11" s="12"/>
      <c r="D11" s="22"/>
      <c r="E11" s="21"/>
      <c r="F11" s="12"/>
      <c r="G11" s="22"/>
      <c r="H11" s="21">
        <v>3.6999999999999998E-2</v>
      </c>
      <c r="I11" s="12">
        <v>4.8000000000000001E-2</v>
      </c>
      <c r="J11" s="22"/>
      <c r="K11" s="21"/>
      <c r="L11" s="12"/>
      <c r="M11" s="22"/>
      <c r="N11" s="21"/>
      <c r="O11" s="12"/>
      <c r="P11" s="22"/>
      <c r="Q11" s="21">
        <v>3.9E-2</v>
      </c>
      <c r="R11" s="12">
        <v>4.8000000000000001E-2</v>
      </c>
      <c r="S11" s="22"/>
      <c r="T11" s="21"/>
      <c r="U11" s="12"/>
      <c r="V11" s="22"/>
      <c r="W11" s="21"/>
      <c r="X11" s="12"/>
      <c r="Y11" s="22"/>
      <c r="Z11" s="21">
        <v>2.5999999999999999E-2</v>
      </c>
      <c r="AA11" s="12">
        <v>5.0999999999999997E-2</v>
      </c>
      <c r="AB11" s="22"/>
      <c r="AC11" s="21"/>
      <c r="AD11" s="12"/>
      <c r="AE11" s="22"/>
      <c r="AF11" s="21"/>
      <c r="AG11" s="12"/>
      <c r="AH11" s="22"/>
      <c r="AI11" s="21">
        <v>2.5999999999999999E-2</v>
      </c>
      <c r="AJ11" s="12">
        <v>0.04</v>
      </c>
      <c r="AK11" s="22">
        <v>3.3000000000000002E-2</v>
      </c>
      <c r="AL11" s="21"/>
      <c r="AM11" s="12"/>
      <c r="AN11" s="22"/>
      <c r="AO11" s="21"/>
      <c r="AP11" s="12"/>
      <c r="AQ11" s="22"/>
      <c r="AR11" s="21">
        <v>2.1000000000000001E-2</v>
      </c>
      <c r="AS11" s="12">
        <v>3.5000000000000003E-2</v>
      </c>
      <c r="AT11" s="22"/>
      <c r="AU11" s="21"/>
      <c r="AV11" s="12"/>
      <c r="AW11" s="22"/>
      <c r="AX11" s="21"/>
      <c r="AY11" s="12"/>
      <c r="AZ11" s="22"/>
      <c r="BA11" s="21">
        <v>2.1000000000000001E-2</v>
      </c>
      <c r="BB11" s="12">
        <v>3.3000000000000002E-2</v>
      </c>
      <c r="BC11" s="22"/>
      <c r="BD11" s="21"/>
      <c r="BE11" s="12"/>
      <c r="BF11" s="22"/>
      <c r="BG11" s="21"/>
      <c r="BH11" s="12"/>
      <c r="BI11" s="22"/>
      <c r="BJ11" s="21">
        <v>1.4E-2</v>
      </c>
      <c r="BK11" s="12">
        <v>-7.0000000000000001E-3</v>
      </c>
      <c r="BL11" s="22"/>
      <c r="BM11" s="21"/>
      <c r="BN11" s="12"/>
      <c r="BO11" s="22"/>
      <c r="BP11" s="21"/>
      <c r="BQ11" s="12"/>
      <c r="BR11" s="22"/>
      <c r="BS11" s="21">
        <v>1.9E-2</v>
      </c>
      <c r="BT11" s="12">
        <v>3.0000000000000001E-3</v>
      </c>
      <c r="BU11" s="22">
        <v>1.2999999999999999E-2</v>
      </c>
      <c r="BV11" s="21"/>
      <c r="BW11" s="12"/>
      <c r="BX11" s="22"/>
      <c r="BY11" s="21"/>
      <c r="BZ11" s="12"/>
      <c r="CA11" s="22"/>
      <c r="CB11" s="21">
        <v>5.0000000000000001E-3</v>
      </c>
      <c r="CC11" s="12">
        <v>1.4E-2</v>
      </c>
      <c r="CD11" s="22"/>
      <c r="CE11" s="21"/>
      <c r="CF11" s="12"/>
      <c r="CG11" s="22"/>
      <c r="CH11" s="21"/>
      <c r="CI11" s="12"/>
      <c r="CJ11" s="22"/>
      <c r="CK11" s="21">
        <v>-3.0000000000000001E-3</v>
      </c>
      <c r="CL11" s="12">
        <v>1.7999999999999999E-2</v>
      </c>
      <c r="CM11" s="22"/>
      <c r="CN11" s="21"/>
      <c r="CO11" s="12"/>
      <c r="CP11" s="22"/>
      <c r="CQ11" s="21"/>
      <c r="CR11" s="12"/>
      <c r="CS11" s="22"/>
      <c r="CT11" s="21">
        <v>-5.0000000000000001E-3</v>
      </c>
      <c r="CU11" s="12">
        <v>1.2999999999999999E-2</v>
      </c>
      <c r="CV11" s="22"/>
      <c r="CW11" s="21"/>
      <c r="CX11" s="12"/>
      <c r="CY11" s="22"/>
      <c r="CZ11" s="21"/>
      <c r="DA11" s="12"/>
      <c r="DB11" s="22"/>
      <c r="DC11" s="21">
        <v>-3.0000000000000001E-3</v>
      </c>
      <c r="DD11" s="12">
        <v>8.9999999999999993E-3</v>
      </c>
      <c r="DE11" s="22">
        <v>1.2E-2</v>
      </c>
      <c r="DF11" s="21"/>
      <c r="DG11" s="12"/>
      <c r="DH11" s="22"/>
      <c r="DI11" s="21"/>
      <c r="DJ11" s="12"/>
      <c r="DK11" s="22"/>
      <c r="DL11" s="21">
        <v>1E-3</v>
      </c>
      <c r="DM11" s="12">
        <v>1.2E-2</v>
      </c>
      <c r="DN11" s="22"/>
      <c r="DO11" s="21"/>
      <c r="DP11" s="12"/>
      <c r="DQ11" s="22"/>
      <c r="DR11" s="21"/>
      <c r="DS11" s="12"/>
      <c r="DT11" s="22"/>
      <c r="DU11" s="21">
        <v>2E-3</v>
      </c>
      <c r="DV11" s="12">
        <v>1.0999999999999999E-2</v>
      </c>
      <c r="DW11" s="22"/>
      <c r="DX11" s="21"/>
      <c r="DY11" s="12"/>
      <c r="DZ11" s="22"/>
      <c r="EA11" s="21"/>
      <c r="EB11" s="12"/>
      <c r="EC11" s="22"/>
      <c r="ED11" s="21">
        <v>-1E-3</v>
      </c>
      <c r="EE11" s="12">
        <v>5.0000000000000001E-3</v>
      </c>
      <c r="EF11" s="22"/>
      <c r="EG11" s="21"/>
      <c r="EH11" s="12"/>
      <c r="EI11" s="22"/>
      <c r="EJ11" s="21"/>
      <c r="EK11" s="12"/>
      <c r="EL11" s="22"/>
      <c r="EM11" s="21">
        <v>-2E-3</v>
      </c>
      <c r="EN11" s="12">
        <v>0</v>
      </c>
      <c r="EO11" s="22">
        <v>8.9999999999999993E-3</v>
      </c>
      <c r="EP11" s="21"/>
      <c r="EQ11" s="12"/>
      <c r="ER11" s="22"/>
      <c r="ES11" s="21"/>
      <c r="ET11" s="12"/>
      <c r="EU11" s="22"/>
      <c r="EV11" s="21">
        <v>0</v>
      </c>
      <c r="EW11" s="12">
        <v>1.4999999999999999E-2</v>
      </c>
      <c r="EX11" s="22"/>
      <c r="EY11" s="21"/>
      <c r="EZ11" s="12"/>
      <c r="FA11" s="22"/>
      <c r="FB11" s="21"/>
      <c r="FC11" s="12"/>
      <c r="FD11" s="22"/>
      <c r="FE11" s="21">
        <v>3.0000000000000001E-3</v>
      </c>
      <c r="FF11" s="12">
        <v>1.6E-2</v>
      </c>
      <c r="FG11" s="22"/>
      <c r="FH11" s="21"/>
      <c r="FI11" s="12"/>
      <c r="FJ11" s="22"/>
      <c r="FK11" s="21"/>
      <c r="FL11" s="12"/>
      <c r="FM11" s="22"/>
      <c r="FN11" s="21">
        <v>1E-3</v>
      </c>
      <c r="FO11" s="12">
        <v>1.2999999999999999E-2</v>
      </c>
      <c r="FP11" s="22"/>
      <c r="FQ11" s="21"/>
      <c r="FR11" s="12"/>
      <c r="FS11" s="22"/>
      <c r="FT11" s="21"/>
      <c r="FU11" s="12"/>
      <c r="FV11" s="22"/>
      <c r="FW11" s="21">
        <v>1E-3</v>
      </c>
      <c r="FX11" s="12">
        <v>0.01</v>
      </c>
      <c r="FY11" s="22">
        <v>1.2999999999999999E-2</v>
      </c>
      <c r="FZ11" s="184"/>
      <c r="GA11" s="154"/>
      <c r="GB11" s="22"/>
      <c r="GC11" s="184"/>
      <c r="GD11" s="154"/>
      <c r="GE11" s="22"/>
      <c r="GF11" s="184"/>
      <c r="GG11" s="154"/>
      <c r="GH11" s="22"/>
      <c r="GI11" s="184"/>
      <c r="GJ11" s="154"/>
      <c r="GK11" s="22"/>
      <c r="GL11" s="184"/>
      <c r="GM11" s="154"/>
      <c r="GN11" s="22"/>
      <c r="GO11" s="184"/>
      <c r="GP11" s="154"/>
      <c r="GQ11" s="22"/>
      <c r="GR11" s="184"/>
      <c r="GS11" s="154"/>
      <c r="GT11" s="22"/>
      <c r="GU11" s="184"/>
      <c r="GV11" s="154"/>
      <c r="GW11" s="22"/>
      <c r="GX11" s="184"/>
      <c r="GY11" s="154"/>
      <c r="GZ11" s="22"/>
      <c r="HA11" s="184"/>
      <c r="HB11" s="154"/>
      <c r="HC11" s="22"/>
      <c r="HD11" s="184"/>
      <c r="HE11" s="154"/>
      <c r="HF11" s="22"/>
      <c r="HG11" s="184"/>
      <c r="HH11" s="154"/>
      <c r="HI11" s="22"/>
      <c r="HJ11" s="42">
        <v>1E-3</v>
      </c>
      <c r="HK11" s="42">
        <v>0.01</v>
      </c>
      <c r="HL11" s="42">
        <v>1.2999999999999999E-2</v>
      </c>
      <c r="HM11" s="19"/>
    </row>
    <row r="12" spans="1:221" x14ac:dyDescent="0.25">
      <c r="A12" s="35" t="s">
        <v>309</v>
      </c>
      <c r="B12" s="36"/>
      <c r="C12" s="37"/>
      <c r="D12" s="38"/>
      <c r="E12" s="36"/>
      <c r="F12" s="37"/>
      <c r="G12" s="38"/>
      <c r="H12" s="36">
        <v>0.03</v>
      </c>
      <c r="I12" s="37">
        <v>0.04</v>
      </c>
      <c r="J12" s="38"/>
      <c r="K12" s="36"/>
      <c r="L12" s="37"/>
      <c r="M12" s="38"/>
      <c r="N12" s="36"/>
      <c r="O12" s="37"/>
      <c r="P12" s="38"/>
      <c r="Q12" s="36"/>
      <c r="R12" s="37"/>
      <c r="S12" s="38"/>
      <c r="T12" s="36"/>
      <c r="U12" s="37"/>
      <c r="V12" s="38"/>
      <c r="W12" s="36"/>
      <c r="X12" s="37"/>
      <c r="Y12" s="38"/>
      <c r="Z12" s="36"/>
      <c r="AA12" s="37"/>
      <c r="AB12" s="38"/>
      <c r="AC12" s="36"/>
      <c r="AD12" s="37"/>
      <c r="AE12" s="38"/>
      <c r="AF12" s="36">
        <v>2.5000000000000001E-2</v>
      </c>
      <c r="AG12" s="37">
        <v>0.04</v>
      </c>
      <c r="AH12" s="38"/>
      <c r="AI12" s="36"/>
      <c r="AJ12" s="37"/>
      <c r="AK12" s="38"/>
      <c r="AL12" s="36"/>
      <c r="AM12" s="37"/>
      <c r="AN12" s="38"/>
      <c r="AO12" s="36"/>
      <c r="AP12" s="37"/>
      <c r="AQ12" s="38"/>
      <c r="AR12" s="36"/>
      <c r="AS12" s="37"/>
      <c r="AT12" s="38"/>
      <c r="AU12" s="36"/>
      <c r="AV12" s="37"/>
      <c r="AW12" s="38"/>
      <c r="AX12" s="36">
        <v>1.7500000000000002E-2</v>
      </c>
      <c r="AY12" s="37">
        <v>2.75E-2</v>
      </c>
      <c r="AZ12" s="38"/>
      <c r="BA12" s="36"/>
      <c r="BB12" s="37"/>
      <c r="BC12" s="38"/>
      <c r="BD12" s="36"/>
      <c r="BE12" s="37"/>
      <c r="BF12" s="38"/>
      <c r="BG12" s="36"/>
      <c r="BH12" s="37"/>
      <c r="BI12" s="38"/>
      <c r="BJ12" s="36">
        <v>1.2500000000000001E-2</v>
      </c>
      <c r="BK12" s="37">
        <v>-1.7500000000000002E-2</v>
      </c>
      <c r="BL12" s="38"/>
      <c r="BM12" s="36"/>
      <c r="BN12" s="37"/>
      <c r="BO12" s="38"/>
      <c r="BP12" s="36"/>
      <c r="BQ12" s="37"/>
      <c r="BR12" s="38"/>
      <c r="BS12" s="36">
        <v>1.4999999999999999E-2</v>
      </c>
      <c r="BT12" s="37">
        <v>-7.4999999999999997E-3</v>
      </c>
      <c r="BU12" s="38"/>
      <c r="BV12" s="36"/>
      <c r="BW12" s="37"/>
      <c r="BX12" s="38"/>
      <c r="BY12" s="36"/>
      <c r="BZ12" s="37"/>
      <c r="CA12" s="38"/>
      <c r="CB12" s="36">
        <v>2.5000000000000001E-3</v>
      </c>
      <c r="CC12" s="37"/>
      <c r="CD12" s="38"/>
      <c r="CE12" s="36"/>
      <c r="CF12" s="37"/>
      <c r="CG12" s="38"/>
      <c r="CH12" s="36"/>
      <c r="CI12" s="37"/>
      <c r="CJ12" s="38"/>
      <c r="CK12" s="36"/>
      <c r="CL12" s="37"/>
      <c r="CM12" s="38"/>
      <c r="CN12" s="36"/>
      <c r="CO12" s="37"/>
      <c r="CP12" s="38"/>
      <c r="CQ12" s="36"/>
      <c r="CR12" s="37"/>
      <c r="CS12" s="38"/>
      <c r="CT12" s="36"/>
      <c r="CU12" s="37"/>
      <c r="CV12" s="38"/>
      <c r="CW12" s="36"/>
      <c r="CX12" s="37"/>
      <c r="CY12" s="38"/>
      <c r="CZ12" s="36"/>
      <c r="DA12" s="37"/>
      <c r="DB12" s="38"/>
      <c r="DC12" s="36">
        <v>-5.0000000000000001E-3</v>
      </c>
      <c r="DD12" s="37">
        <v>-5.0000000000000001E-3</v>
      </c>
      <c r="DE12" s="38"/>
      <c r="DF12" s="36"/>
      <c r="DG12" s="37"/>
      <c r="DH12" s="38"/>
      <c r="DI12" s="36"/>
      <c r="DJ12" s="37"/>
      <c r="DK12" s="38"/>
      <c r="DL12" s="36"/>
      <c r="DM12" s="37"/>
      <c r="DN12" s="38"/>
      <c r="DO12" s="36"/>
      <c r="DP12" s="37"/>
      <c r="DQ12" s="38"/>
      <c r="DR12" s="36"/>
      <c r="DS12" s="37"/>
      <c r="DT12" s="38"/>
      <c r="DU12" s="36"/>
      <c r="DV12" s="37"/>
      <c r="DW12" s="38"/>
      <c r="DX12" s="36"/>
      <c r="DY12" s="37"/>
      <c r="DZ12" s="38"/>
      <c r="EA12" s="36"/>
      <c r="EB12" s="37"/>
      <c r="EC12" s="38"/>
      <c r="ED12" s="36"/>
      <c r="EE12" s="37"/>
      <c r="EF12" s="38"/>
      <c r="EG12" s="36"/>
      <c r="EH12" s="37"/>
      <c r="EI12" s="38"/>
      <c r="EJ12" s="36"/>
      <c r="EK12" s="37"/>
      <c r="EL12" s="38"/>
      <c r="EM12" s="36">
        <v>-2E-3</v>
      </c>
      <c r="EN12" s="37">
        <v>1E-3</v>
      </c>
      <c r="EO12" s="38"/>
      <c r="EP12" s="36"/>
      <c r="EQ12" s="37"/>
      <c r="ER12" s="38"/>
      <c r="ES12" s="36"/>
      <c r="ET12" s="37"/>
      <c r="EU12" s="38"/>
      <c r="EV12" s="36"/>
      <c r="EW12" s="37"/>
      <c r="EX12" s="38"/>
      <c r="EY12" s="36"/>
      <c r="EZ12" s="37"/>
      <c r="FA12" s="38"/>
      <c r="FB12" s="36"/>
      <c r="FC12" s="37"/>
      <c r="FD12" s="38"/>
      <c r="FE12" s="36"/>
      <c r="FF12" s="37"/>
      <c r="FG12" s="38"/>
      <c r="FH12" s="36"/>
      <c r="FI12" s="37"/>
      <c r="FJ12" s="38"/>
      <c r="FK12" s="36"/>
      <c r="FL12" s="37"/>
      <c r="FM12" s="38"/>
      <c r="FN12" s="36">
        <v>0</v>
      </c>
      <c r="FO12" s="37">
        <v>0.01</v>
      </c>
      <c r="FP12" s="38"/>
      <c r="FQ12" s="36"/>
      <c r="FR12" s="37"/>
      <c r="FS12" s="38"/>
      <c r="FT12" s="36"/>
      <c r="FU12" s="37"/>
      <c r="FV12" s="38"/>
      <c r="FW12" s="36"/>
      <c r="FX12" s="37"/>
      <c r="FY12" s="38"/>
      <c r="FZ12" s="183"/>
      <c r="GA12" s="153"/>
      <c r="GB12" s="38"/>
      <c r="GC12" s="183"/>
      <c r="GD12" s="153"/>
      <c r="GE12" s="38"/>
      <c r="GF12" s="183"/>
      <c r="GG12" s="153"/>
      <c r="GH12" s="38"/>
      <c r="GI12" s="183"/>
      <c r="GJ12" s="153"/>
      <c r="GK12" s="38"/>
      <c r="GL12" s="183"/>
      <c r="GM12" s="153"/>
      <c r="GN12" s="38"/>
      <c r="GO12" s="183"/>
      <c r="GP12" s="153"/>
      <c r="GQ12" s="38"/>
      <c r="GR12" s="183"/>
      <c r="GS12" s="153"/>
      <c r="GT12" s="38"/>
      <c r="GU12" s="183"/>
      <c r="GV12" s="153"/>
      <c r="GW12" s="38"/>
      <c r="GX12" s="183"/>
      <c r="GY12" s="153"/>
      <c r="GZ12" s="38"/>
      <c r="HA12" s="183"/>
      <c r="HB12" s="153"/>
      <c r="HC12" s="38"/>
      <c r="HD12" s="183"/>
      <c r="HE12" s="153"/>
      <c r="HF12" s="38"/>
      <c r="HG12" s="183"/>
      <c r="HH12" s="153"/>
      <c r="HI12" s="38"/>
      <c r="HJ12" s="41">
        <v>0</v>
      </c>
      <c r="HK12" s="41">
        <v>0.01</v>
      </c>
      <c r="HL12" s="41"/>
      <c r="HM12" s="39"/>
    </row>
    <row r="13" spans="1:221" x14ac:dyDescent="0.25">
      <c r="A13" s="14" t="s">
        <v>12</v>
      </c>
      <c r="B13" s="21"/>
      <c r="C13" s="12"/>
      <c r="D13" s="22"/>
      <c r="E13" s="21"/>
      <c r="F13" s="12"/>
      <c r="G13" s="22"/>
      <c r="H13" s="21">
        <v>4.9000000000000002E-2</v>
      </c>
      <c r="I13" s="12">
        <v>4.2000000000000003E-2</v>
      </c>
      <c r="J13" s="22"/>
      <c r="K13" s="21"/>
      <c r="L13" s="12"/>
      <c r="M13" s="22"/>
      <c r="N13" s="21"/>
      <c r="O13" s="12"/>
      <c r="P13" s="22"/>
      <c r="Q13" s="21">
        <v>4.4999999999999998E-2</v>
      </c>
      <c r="R13" s="12">
        <v>4.9000000000000002E-2</v>
      </c>
      <c r="S13" s="22"/>
      <c r="T13" s="21"/>
      <c r="U13" s="12"/>
      <c r="V13" s="22"/>
      <c r="W13" s="21"/>
      <c r="X13" s="12"/>
      <c r="Y13" s="22"/>
      <c r="Z13" s="21">
        <v>2.5999999999999999E-2</v>
      </c>
      <c r="AA13" s="12">
        <v>5.0999999999999997E-2</v>
      </c>
      <c r="AB13" s="22"/>
      <c r="AC13" s="21"/>
      <c r="AD13" s="12"/>
      <c r="AE13" s="22"/>
      <c r="AF13" s="21"/>
      <c r="AG13" s="12"/>
      <c r="AH13" s="22"/>
      <c r="AI13" s="21">
        <v>2.5999999999999999E-2</v>
      </c>
      <c r="AJ13" s="12">
        <v>4.4999999999999998E-2</v>
      </c>
      <c r="AK13" s="22"/>
      <c r="AL13" s="21"/>
      <c r="AM13" s="12"/>
      <c r="AN13" s="22"/>
      <c r="AO13" s="21"/>
      <c r="AP13" s="12"/>
      <c r="AQ13" s="22"/>
      <c r="AR13" s="21">
        <v>2.1000000000000001E-2</v>
      </c>
      <c r="AS13" s="12">
        <v>3.2000000000000001E-2</v>
      </c>
      <c r="AT13" s="22"/>
      <c r="AU13" s="21"/>
      <c r="AV13" s="12"/>
      <c r="AW13" s="22"/>
      <c r="AX13" s="21"/>
      <c r="AY13" s="12"/>
      <c r="AZ13" s="22"/>
      <c r="BA13" s="21">
        <v>1.9E-2</v>
      </c>
      <c r="BB13" s="12">
        <v>2.5999999999999999E-2</v>
      </c>
      <c r="BC13" s="22"/>
      <c r="BD13" s="21"/>
      <c r="BE13" s="12"/>
      <c r="BF13" s="22"/>
      <c r="BG13" s="21"/>
      <c r="BH13" s="12"/>
      <c r="BI13" s="22"/>
      <c r="BJ13" s="21">
        <v>1.6E-2</v>
      </c>
      <c r="BK13" s="12">
        <v>-0.01</v>
      </c>
      <c r="BL13" s="22"/>
      <c r="BM13" s="21"/>
      <c r="BN13" s="12"/>
      <c r="BO13" s="22"/>
      <c r="BP13" s="21"/>
      <c r="BQ13" s="12"/>
      <c r="BR13" s="22"/>
      <c r="BS13" s="21">
        <v>1.7999999999999999E-2</v>
      </c>
      <c r="BT13" s="12">
        <v>-3.0000000000000001E-3</v>
      </c>
      <c r="BU13" s="22"/>
      <c r="BV13" s="21"/>
      <c r="BW13" s="12"/>
      <c r="BX13" s="22"/>
      <c r="BY13" s="21"/>
      <c r="BZ13" s="12"/>
      <c r="CA13" s="22"/>
      <c r="CB13" s="21">
        <v>0</v>
      </c>
      <c r="CC13" s="12">
        <v>1.2E-2</v>
      </c>
      <c r="CD13" s="22"/>
      <c r="CE13" s="21"/>
      <c r="CF13" s="12"/>
      <c r="CG13" s="22"/>
      <c r="CH13" s="21"/>
      <c r="CI13" s="12"/>
      <c r="CJ13" s="22"/>
      <c r="CK13" s="21">
        <v>-5.0000000000000001E-3</v>
      </c>
      <c r="CL13" s="12">
        <v>1.2E-2</v>
      </c>
      <c r="CM13" s="22"/>
      <c r="CN13" s="21"/>
      <c r="CO13" s="12"/>
      <c r="CP13" s="22"/>
      <c r="CQ13" s="21"/>
      <c r="CR13" s="12"/>
      <c r="CS13" s="22"/>
      <c r="CT13" s="21">
        <v>-5.0000000000000001E-3</v>
      </c>
      <c r="CU13" s="12">
        <v>7.0000000000000001E-3</v>
      </c>
      <c r="CV13" s="22"/>
      <c r="CW13" s="21"/>
      <c r="CX13" s="12"/>
      <c r="CY13" s="22"/>
      <c r="CZ13" s="21"/>
      <c r="DA13" s="12"/>
      <c r="DB13" s="22"/>
      <c r="DC13" s="21">
        <v>-3.0000000000000001E-3</v>
      </c>
      <c r="DD13" s="12">
        <v>-3.0000000000000001E-3</v>
      </c>
      <c r="DE13" s="22"/>
      <c r="DF13" s="21"/>
      <c r="DG13" s="12"/>
      <c r="DH13" s="22"/>
      <c r="DI13" s="21"/>
      <c r="DJ13" s="12"/>
      <c r="DK13" s="22"/>
      <c r="DL13" s="21">
        <v>-3.0000000000000001E-3</v>
      </c>
      <c r="DM13" s="12">
        <v>8.0000000000000002E-3</v>
      </c>
      <c r="DN13" s="22"/>
      <c r="DO13" s="21"/>
      <c r="DP13" s="12"/>
      <c r="DQ13" s="22"/>
      <c r="DR13" s="21"/>
      <c r="DS13" s="12"/>
      <c r="DT13" s="22"/>
      <c r="DU13" s="21">
        <v>1E-3</v>
      </c>
      <c r="DV13" s="12">
        <v>8.9999999999999993E-3</v>
      </c>
      <c r="DW13" s="22"/>
      <c r="DX13" s="21"/>
      <c r="DY13" s="12"/>
      <c r="DZ13" s="22"/>
      <c r="EA13" s="21"/>
      <c r="EB13" s="12"/>
      <c r="EC13" s="22"/>
      <c r="ED13" s="21">
        <v>0</v>
      </c>
      <c r="EE13" s="12">
        <v>7.0000000000000001E-3</v>
      </c>
      <c r="EF13" s="22"/>
      <c r="EG13" s="21"/>
      <c r="EH13" s="12"/>
      <c r="EI13" s="22"/>
      <c r="EJ13" s="21"/>
      <c r="EK13" s="12"/>
      <c r="EL13" s="22"/>
      <c r="EM13" s="21">
        <v>-2E-3</v>
      </c>
      <c r="EN13" s="12">
        <v>1E-3</v>
      </c>
      <c r="EO13" s="22"/>
      <c r="EP13" s="21"/>
      <c r="EQ13" s="12"/>
      <c r="ER13" s="22"/>
      <c r="ES13" s="21"/>
      <c r="ET13" s="12"/>
      <c r="EU13" s="22"/>
      <c r="EV13" s="21">
        <v>-1E-3</v>
      </c>
      <c r="EW13" s="12">
        <v>1.7000000000000001E-2</v>
      </c>
      <c r="EX13" s="22"/>
      <c r="EY13" s="21"/>
      <c r="EZ13" s="12"/>
      <c r="FA13" s="22"/>
      <c r="FB13" s="21"/>
      <c r="FC13" s="12"/>
      <c r="FD13" s="22"/>
      <c r="FE13" s="21">
        <v>2E-3</v>
      </c>
      <c r="FF13" s="12">
        <v>1.4999999999999999E-2</v>
      </c>
      <c r="FG13" s="22"/>
      <c r="FH13" s="21"/>
      <c r="FI13" s="12"/>
      <c r="FJ13" s="22"/>
      <c r="FK13" s="21"/>
      <c r="FL13" s="12"/>
      <c r="FM13" s="22"/>
      <c r="FN13" s="21"/>
      <c r="FO13" s="12"/>
      <c r="FP13" s="22"/>
      <c r="FQ13" s="21"/>
      <c r="FR13" s="12"/>
      <c r="FS13" s="22"/>
      <c r="FT13" s="21"/>
      <c r="FU13" s="12"/>
      <c r="FV13" s="22"/>
      <c r="FW13" s="21"/>
      <c r="FX13" s="12"/>
      <c r="FY13" s="22"/>
      <c r="FZ13" s="184"/>
      <c r="GA13" s="154"/>
      <c r="GB13" s="22"/>
      <c r="GC13" s="184"/>
      <c r="GD13" s="154"/>
      <c r="GE13" s="22"/>
      <c r="GF13" s="184"/>
      <c r="GG13" s="154"/>
      <c r="GH13" s="22"/>
      <c r="GI13" s="184"/>
      <c r="GJ13" s="154"/>
      <c r="GK13" s="22"/>
      <c r="GL13" s="184"/>
      <c r="GM13" s="154"/>
      <c r="GN13" s="22"/>
      <c r="GO13" s="184"/>
      <c r="GP13" s="154"/>
      <c r="GQ13" s="22"/>
      <c r="GR13" s="184"/>
      <c r="GS13" s="154"/>
      <c r="GT13" s="22"/>
      <c r="GU13" s="184"/>
      <c r="GV13" s="154"/>
      <c r="GW13" s="22"/>
      <c r="GX13" s="184"/>
      <c r="GY13" s="154"/>
      <c r="GZ13" s="22"/>
      <c r="HA13" s="184"/>
      <c r="HB13" s="154"/>
      <c r="HC13" s="22"/>
      <c r="HD13" s="184"/>
      <c r="HE13" s="154"/>
      <c r="HF13" s="22"/>
      <c r="HG13" s="184"/>
      <c r="HH13" s="154"/>
      <c r="HI13" s="22"/>
      <c r="HJ13" s="42">
        <v>2E-3</v>
      </c>
      <c r="HK13" s="42">
        <v>1.4999999999999999E-2</v>
      </c>
      <c r="HL13" s="42"/>
      <c r="HM13" s="19"/>
    </row>
    <row r="14" spans="1:221" x14ac:dyDescent="0.25">
      <c r="A14" s="35" t="s">
        <v>13</v>
      </c>
      <c r="B14" s="36"/>
      <c r="C14" s="37">
        <v>3.5000000000000003E-2</v>
      </c>
      <c r="D14" s="38"/>
      <c r="E14" s="36"/>
      <c r="F14" s="37"/>
      <c r="G14" s="38"/>
      <c r="H14" s="36">
        <v>3.5000000000000003E-2</v>
      </c>
      <c r="I14" s="37"/>
      <c r="J14" s="38"/>
      <c r="K14" s="36">
        <v>0.03</v>
      </c>
      <c r="L14" s="37"/>
      <c r="M14" s="38"/>
      <c r="N14" s="36"/>
      <c r="O14" s="37"/>
      <c r="P14" s="38"/>
      <c r="Q14" s="36">
        <v>3.5000000000000003E-2</v>
      </c>
      <c r="R14" s="37"/>
      <c r="S14" s="38"/>
      <c r="T14" s="36"/>
      <c r="U14" s="37"/>
      <c r="V14" s="38"/>
      <c r="W14" s="36"/>
      <c r="X14" s="37"/>
      <c r="Y14" s="38"/>
      <c r="Z14" s="36">
        <v>0.03</v>
      </c>
      <c r="AA14" s="37"/>
      <c r="AB14" s="38"/>
      <c r="AC14" s="36"/>
      <c r="AD14" s="37"/>
      <c r="AE14" s="38"/>
      <c r="AF14" s="36"/>
      <c r="AG14" s="37"/>
      <c r="AH14" s="38"/>
      <c r="AI14" s="36">
        <v>2.5000000000000001E-2</v>
      </c>
      <c r="AJ14" s="37"/>
      <c r="AK14" s="38"/>
      <c r="AL14" s="36">
        <v>3.5000000000000003E-2</v>
      </c>
      <c r="AM14" s="37"/>
      <c r="AN14" s="38"/>
      <c r="AO14" s="36"/>
      <c r="AP14" s="37"/>
      <c r="AQ14" s="38"/>
      <c r="AR14" s="36"/>
      <c r="AS14" s="37"/>
      <c r="AT14" s="38"/>
      <c r="AU14" s="36" t="s">
        <v>14</v>
      </c>
      <c r="AV14" s="37"/>
      <c r="AW14" s="38"/>
      <c r="AX14" s="36"/>
      <c r="AY14" s="37"/>
      <c r="AZ14" s="38"/>
      <c r="BA14" s="36">
        <v>1.4999999999999999E-2</v>
      </c>
      <c r="BB14" s="37"/>
      <c r="BC14" s="38"/>
      <c r="BD14" s="36"/>
      <c r="BE14" s="37"/>
      <c r="BF14" s="38"/>
      <c r="BG14" s="36"/>
      <c r="BH14" s="37"/>
      <c r="BI14" s="38"/>
      <c r="BJ14" s="36">
        <v>8.9999999999999993E-3</v>
      </c>
      <c r="BK14" s="37"/>
      <c r="BL14" s="38"/>
      <c r="BM14" s="36"/>
      <c r="BN14" s="37"/>
      <c r="BO14" s="38"/>
      <c r="BP14" s="36"/>
      <c r="BQ14" s="37"/>
      <c r="BR14" s="38"/>
      <c r="BS14" s="36">
        <v>1.6E-2</v>
      </c>
      <c r="BT14" s="37"/>
      <c r="BU14" s="38"/>
      <c r="BV14" s="36">
        <v>-3.0000000000000001E-3</v>
      </c>
      <c r="BW14" s="37"/>
      <c r="BX14" s="38"/>
      <c r="BY14" s="36"/>
      <c r="BZ14" s="37"/>
      <c r="CA14" s="38"/>
      <c r="CB14" s="36"/>
      <c r="CC14" s="37"/>
      <c r="CD14" s="38"/>
      <c r="CE14" s="36"/>
      <c r="CF14" s="37"/>
      <c r="CG14" s="38"/>
      <c r="CH14" s="36"/>
      <c r="CI14" s="37"/>
      <c r="CJ14" s="38"/>
      <c r="CK14" s="36"/>
      <c r="CL14" s="37"/>
      <c r="CM14" s="38"/>
      <c r="CN14" s="36"/>
      <c r="CO14" s="37"/>
      <c r="CP14" s="38"/>
      <c r="CQ14" s="36"/>
      <c r="CR14" s="37"/>
      <c r="CS14" s="38"/>
      <c r="CT14" s="36">
        <v>-4.0000000000000001E-3</v>
      </c>
      <c r="CU14" s="37"/>
      <c r="CV14" s="38"/>
      <c r="CW14" s="36"/>
      <c r="CX14" s="37"/>
      <c r="CY14" s="38"/>
      <c r="CZ14" s="36"/>
      <c r="DA14" s="37"/>
      <c r="DB14" s="38"/>
      <c r="DC14" s="36"/>
      <c r="DD14" s="37"/>
      <c r="DE14" s="38"/>
      <c r="DF14" s="36">
        <v>3.0000000000000001E-3</v>
      </c>
      <c r="DG14" s="37"/>
      <c r="DH14" s="38"/>
      <c r="DI14" s="36"/>
      <c r="DJ14" s="37"/>
      <c r="DK14" s="38"/>
      <c r="DL14" s="36"/>
      <c r="DM14" s="37"/>
      <c r="DN14" s="38"/>
      <c r="DO14" s="36"/>
      <c r="DP14" s="37"/>
      <c r="DQ14" s="38"/>
      <c r="DR14" s="36"/>
      <c r="DS14" s="37"/>
      <c r="DT14" s="38"/>
      <c r="DU14" s="36"/>
      <c r="DV14" s="37"/>
      <c r="DW14" s="38"/>
      <c r="DX14" s="36"/>
      <c r="DY14" s="37"/>
      <c r="DZ14" s="38"/>
      <c r="EA14" s="36"/>
      <c r="EB14" s="37"/>
      <c r="EC14" s="38"/>
      <c r="ED14" s="36"/>
      <c r="EE14" s="37"/>
      <c r="EF14" s="38"/>
      <c r="EG14" s="36"/>
      <c r="EH14" s="37"/>
      <c r="EI14" s="38"/>
      <c r="EJ14" s="36"/>
      <c r="EK14" s="37"/>
      <c r="EL14" s="38"/>
      <c r="EM14" s="36"/>
      <c r="EN14" s="37"/>
      <c r="EO14" s="38"/>
      <c r="EP14" s="36">
        <v>-1E-3</v>
      </c>
      <c r="EQ14" s="37"/>
      <c r="ER14" s="38"/>
      <c r="ES14" s="36"/>
      <c r="ET14" s="37"/>
      <c r="EU14" s="38"/>
      <c r="EV14" s="36"/>
      <c r="EW14" s="37"/>
      <c r="EX14" s="38"/>
      <c r="EY14" s="36"/>
      <c r="EZ14" s="37"/>
      <c r="FA14" s="38"/>
      <c r="FB14" s="36"/>
      <c r="FC14" s="37"/>
      <c r="FD14" s="38"/>
      <c r="FE14" s="36">
        <v>-3.0000000000000001E-3</v>
      </c>
      <c r="FF14" s="37"/>
      <c r="FG14" s="38"/>
      <c r="FH14" s="36"/>
      <c r="FI14" s="37"/>
      <c r="FJ14" s="38"/>
      <c r="FK14" s="36"/>
      <c r="FL14" s="37"/>
      <c r="FM14" s="38"/>
      <c r="FN14" s="36">
        <v>0</v>
      </c>
      <c r="FO14" s="37"/>
      <c r="FP14" s="38"/>
      <c r="FQ14" s="36"/>
      <c r="FR14" s="37"/>
      <c r="FS14" s="38"/>
      <c r="FT14" s="36"/>
      <c r="FU14" s="37"/>
      <c r="FV14" s="38"/>
      <c r="FW14" s="36"/>
      <c r="FX14" s="37"/>
      <c r="FY14" s="38"/>
      <c r="FZ14" s="183">
        <v>0.01</v>
      </c>
      <c r="GA14" s="153"/>
      <c r="GB14" s="38"/>
      <c r="GC14" s="183"/>
      <c r="GD14" s="153"/>
      <c r="GE14" s="38"/>
      <c r="GF14" s="183"/>
      <c r="GG14" s="153"/>
      <c r="GH14" s="38"/>
      <c r="GI14" s="183"/>
      <c r="GJ14" s="153"/>
      <c r="GK14" s="38"/>
      <c r="GL14" s="183"/>
      <c r="GM14" s="153"/>
      <c r="GN14" s="38"/>
      <c r="GO14" s="183"/>
      <c r="GP14" s="153"/>
      <c r="GQ14" s="38"/>
      <c r="GR14" s="183"/>
      <c r="GS14" s="153"/>
      <c r="GT14" s="38"/>
      <c r="GU14" s="183"/>
      <c r="GV14" s="153"/>
      <c r="GW14" s="38"/>
      <c r="GX14" s="183"/>
      <c r="GY14" s="153"/>
      <c r="GZ14" s="38"/>
      <c r="HA14" s="183"/>
      <c r="HB14" s="153"/>
      <c r="HC14" s="38"/>
      <c r="HD14" s="183"/>
      <c r="HE14" s="153"/>
      <c r="HF14" s="38"/>
      <c r="HG14" s="183"/>
      <c r="HH14" s="153"/>
      <c r="HI14" s="38"/>
      <c r="HJ14" s="41">
        <v>0</v>
      </c>
      <c r="HK14" s="41">
        <v>0.01</v>
      </c>
      <c r="HL14" s="41"/>
      <c r="HM14" s="39"/>
    </row>
    <row r="15" spans="1:221" x14ac:dyDescent="0.25">
      <c r="A15" s="14" t="s">
        <v>15</v>
      </c>
      <c r="B15" s="21"/>
      <c r="C15" s="12">
        <v>3.3000000000000002E-2</v>
      </c>
      <c r="D15" s="22">
        <v>0.02</v>
      </c>
      <c r="E15" s="21"/>
      <c r="F15" s="12"/>
      <c r="G15" s="22"/>
      <c r="H15" s="21">
        <v>2.7E-2</v>
      </c>
      <c r="I15" s="12">
        <v>3.6999999999999998E-2</v>
      </c>
      <c r="J15" s="22"/>
      <c r="K15" s="21"/>
      <c r="L15" s="12"/>
      <c r="M15" s="22"/>
      <c r="N15" s="21"/>
      <c r="O15" s="12"/>
      <c r="P15" s="22"/>
      <c r="Q15" s="21">
        <v>2.7E-2</v>
      </c>
      <c r="R15" s="12">
        <v>3.6999999999999998E-2</v>
      </c>
      <c r="S15" s="22"/>
      <c r="T15" s="21"/>
      <c r="U15" s="12"/>
      <c r="V15" s="22"/>
      <c r="W15" s="21"/>
      <c r="X15" s="12"/>
      <c r="Y15" s="22"/>
      <c r="Z15" s="21"/>
      <c r="AA15" s="12"/>
      <c r="AB15" s="22"/>
      <c r="AC15" s="21"/>
      <c r="AD15" s="12"/>
      <c r="AE15" s="22"/>
      <c r="AF15" s="21"/>
      <c r="AG15" s="12"/>
      <c r="AH15" s="22"/>
      <c r="AI15" s="21"/>
      <c r="AJ15" s="12"/>
      <c r="AK15" s="22"/>
      <c r="AL15" s="21">
        <v>3.4000000000000002E-2</v>
      </c>
      <c r="AM15" s="12">
        <v>2.3E-2</v>
      </c>
      <c r="AN15" s="22"/>
      <c r="AO15" s="21"/>
      <c r="AP15" s="12"/>
      <c r="AQ15" s="22"/>
      <c r="AR15" s="21">
        <v>2.7E-2</v>
      </c>
      <c r="AS15" s="12">
        <v>0.02</v>
      </c>
      <c r="AT15" s="22"/>
      <c r="AU15" s="21"/>
      <c r="AV15" s="12"/>
      <c r="AW15" s="22"/>
      <c r="AX15" s="21"/>
      <c r="AY15" s="12"/>
      <c r="AZ15" s="22"/>
      <c r="BA15" s="21">
        <v>1.6E-2</v>
      </c>
      <c r="BB15" s="12">
        <v>8.0000000000000002E-3</v>
      </c>
      <c r="BC15" s="22"/>
      <c r="BD15" s="21"/>
      <c r="BE15" s="12"/>
      <c r="BF15" s="22"/>
      <c r="BG15" s="21"/>
      <c r="BH15" s="12"/>
      <c r="BI15" s="22"/>
      <c r="BJ15" s="21"/>
      <c r="BK15" s="12"/>
      <c r="BL15" s="22"/>
      <c r="BM15" s="21"/>
      <c r="BN15" s="12"/>
      <c r="BO15" s="22"/>
      <c r="BP15" s="21"/>
      <c r="BQ15" s="12"/>
      <c r="BR15" s="22"/>
      <c r="BS15" s="21"/>
      <c r="BT15" s="12"/>
      <c r="BU15" s="22"/>
      <c r="BV15" s="21">
        <v>2E-3</v>
      </c>
      <c r="BW15" s="12">
        <v>8.9999999999999993E-3</v>
      </c>
      <c r="BX15" s="22"/>
      <c r="BY15" s="21"/>
      <c r="BZ15" s="12"/>
      <c r="CA15" s="22"/>
      <c r="CB15" s="21"/>
      <c r="CC15" s="12"/>
      <c r="CD15" s="22"/>
      <c r="CE15" s="21">
        <v>-2E-3</v>
      </c>
      <c r="CF15" s="12">
        <v>8.9999999999999993E-3</v>
      </c>
      <c r="CG15" s="22"/>
      <c r="CH15" s="21"/>
      <c r="CI15" s="12"/>
      <c r="CJ15" s="22"/>
      <c r="CK15" s="21"/>
      <c r="CL15" s="12"/>
      <c r="CM15" s="22"/>
      <c r="CN15" s="21"/>
      <c r="CO15" s="12"/>
      <c r="CP15" s="22"/>
      <c r="CQ15" s="21"/>
      <c r="CR15" s="12"/>
      <c r="CS15" s="22"/>
      <c r="CT15" s="21">
        <v>-5.0000000000000001E-3</v>
      </c>
      <c r="CU15" s="12">
        <v>3.0000000000000001E-3</v>
      </c>
      <c r="CV15" s="22"/>
      <c r="CW15" s="21"/>
      <c r="CX15" s="12"/>
      <c r="CY15" s="22"/>
      <c r="CZ15" s="21"/>
      <c r="DA15" s="12"/>
      <c r="DB15" s="22"/>
      <c r="DC15" s="21"/>
      <c r="DD15" s="12"/>
      <c r="DE15" s="22"/>
      <c r="DF15" s="21">
        <v>3.0000000000000001E-3</v>
      </c>
      <c r="DG15" s="12">
        <v>6.0000000000000001E-3</v>
      </c>
      <c r="DH15" s="22"/>
      <c r="DI15" s="21"/>
      <c r="DJ15" s="12"/>
      <c r="DK15" s="22"/>
      <c r="DL15" s="21"/>
      <c r="DM15" s="12"/>
      <c r="DN15" s="22"/>
      <c r="DO15" s="21"/>
      <c r="DP15" s="12"/>
      <c r="DQ15" s="22"/>
      <c r="DR15" s="21"/>
      <c r="DS15" s="12"/>
      <c r="DT15" s="22"/>
      <c r="DU15" s="21">
        <v>-2E-3</v>
      </c>
      <c r="DV15" s="12">
        <v>3.0000000000000001E-3</v>
      </c>
      <c r="DW15" s="22"/>
      <c r="DX15" s="21"/>
      <c r="DY15" s="12"/>
      <c r="DZ15" s="22"/>
      <c r="EA15" s="21"/>
      <c r="EB15" s="12"/>
      <c r="EC15" s="22"/>
      <c r="ED15" s="21"/>
      <c r="EE15" s="12"/>
      <c r="EF15" s="22"/>
      <c r="EG15" s="21"/>
      <c r="EH15" s="12"/>
      <c r="EI15" s="22"/>
      <c r="EJ15" s="21"/>
      <c r="EK15" s="12"/>
      <c r="EL15" s="22"/>
      <c r="EM15" s="21"/>
      <c r="EN15" s="12"/>
      <c r="EO15" s="22"/>
      <c r="EP15" s="21">
        <v>-1E-3</v>
      </c>
      <c r="EQ15" s="12">
        <v>8.9999999999999993E-3</v>
      </c>
      <c r="ER15" s="22"/>
      <c r="ES15" s="21"/>
      <c r="ET15" s="12"/>
      <c r="EU15" s="22"/>
      <c r="EV15" s="21"/>
      <c r="EW15" s="12"/>
      <c r="EX15" s="22"/>
      <c r="EY15" s="21"/>
      <c r="EZ15" s="12"/>
      <c r="FA15" s="22"/>
      <c r="FB15" s="21"/>
      <c r="FC15" s="12"/>
      <c r="FD15" s="22"/>
      <c r="FE15" s="21"/>
      <c r="FF15" s="12"/>
      <c r="FG15" s="22"/>
      <c r="FH15" s="21"/>
      <c r="FI15" s="12"/>
      <c r="FJ15" s="22"/>
      <c r="FK15" s="21"/>
      <c r="FL15" s="12"/>
      <c r="FM15" s="22"/>
      <c r="FN15" s="21">
        <v>-1E-3</v>
      </c>
      <c r="FO15" s="12">
        <v>7.0000000000000001E-3</v>
      </c>
      <c r="FP15" s="22"/>
      <c r="FQ15" s="21"/>
      <c r="FR15" s="12"/>
      <c r="FS15" s="22"/>
      <c r="FT15" s="21"/>
      <c r="FU15" s="12"/>
      <c r="FV15" s="22"/>
      <c r="FW15" s="21"/>
      <c r="FX15" s="12"/>
      <c r="FY15" s="22"/>
      <c r="FZ15" s="184"/>
      <c r="GA15" s="154"/>
      <c r="GB15" s="22"/>
      <c r="GC15" s="184"/>
      <c r="GD15" s="154"/>
      <c r="GE15" s="22"/>
      <c r="GF15" s="184"/>
      <c r="GG15" s="154"/>
      <c r="GH15" s="22"/>
      <c r="GI15" s="184"/>
      <c r="GJ15" s="154"/>
      <c r="GK15" s="22"/>
      <c r="GL15" s="184"/>
      <c r="GM15" s="154"/>
      <c r="GN15" s="22"/>
      <c r="GO15" s="184"/>
      <c r="GP15" s="154"/>
      <c r="GQ15" s="22"/>
      <c r="GR15" s="184"/>
      <c r="GS15" s="154"/>
      <c r="GT15" s="22"/>
      <c r="GU15" s="184"/>
      <c r="GV15" s="154"/>
      <c r="GW15" s="22"/>
      <c r="GX15" s="184"/>
      <c r="GY15" s="154"/>
      <c r="GZ15" s="22"/>
      <c r="HA15" s="184"/>
      <c r="HB15" s="154"/>
      <c r="HC15" s="22"/>
      <c r="HD15" s="184"/>
      <c r="HE15" s="154"/>
      <c r="HF15" s="22"/>
      <c r="HG15" s="184"/>
      <c r="HH15" s="154"/>
      <c r="HI15" s="22"/>
      <c r="HJ15" s="42">
        <v>-1E-3</v>
      </c>
      <c r="HK15" s="42">
        <v>7.0000000000000001E-3</v>
      </c>
      <c r="HL15" s="42"/>
      <c r="HM15" s="19"/>
    </row>
    <row r="16" spans="1:221" x14ac:dyDescent="0.25">
      <c r="A16" s="35" t="s">
        <v>16</v>
      </c>
      <c r="B16" s="36"/>
      <c r="C16" s="37"/>
      <c r="D16" s="38"/>
      <c r="E16" s="36">
        <v>3.1E-2</v>
      </c>
      <c r="F16" s="37">
        <v>3.2000000000000001E-2</v>
      </c>
      <c r="G16" s="38"/>
      <c r="H16" s="36">
        <v>3.4000000000000002E-2</v>
      </c>
      <c r="I16" s="37">
        <v>3.2000000000000001E-2</v>
      </c>
      <c r="J16" s="38"/>
      <c r="K16" s="36">
        <v>3.4000000000000002E-2</v>
      </c>
      <c r="L16" s="37">
        <v>3.6999999999999998E-2</v>
      </c>
      <c r="M16" s="38"/>
      <c r="N16" s="36">
        <v>3.4000000000000002E-2</v>
      </c>
      <c r="O16" s="37">
        <v>4.1000000000000002E-2</v>
      </c>
      <c r="P16" s="38"/>
      <c r="Q16" s="36">
        <v>0.03</v>
      </c>
      <c r="R16" s="37">
        <v>4.3999999999999997E-2</v>
      </c>
      <c r="S16" s="38"/>
      <c r="T16" s="36">
        <v>3.4000000000000002E-2</v>
      </c>
      <c r="U16" s="37">
        <v>4.5999999999999999E-2</v>
      </c>
      <c r="V16" s="38"/>
      <c r="W16" s="36">
        <v>3.4000000000000002E-2</v>
      </c>
      <c r="X16" s="37">
        <v>4.5999999999999999E-2</v>
      </c>
      <c r="Y16" s="38"/>
      <c r="Z16" s="36">
        <v>3.2000000000000001E-2</v>
      </c>
      <c r="AA16" s="37">
        <v>4.2000000000000003E-2</v>
      </c>
      <c r="AB16" s="38"/>
      <c r="AC16" s="36">
        <v>2.5999999999999999E-2</v>
      </c>
      <c r="AD16" s="37">
        <v>4.5999999999999999E-2</v>
      </c>
      <c r="AE16" s="38"/>
      <c r="AF16" s="36">
        <v>2.5999999999999999E-2</v>
      </c>
      <c r="AG16" s="37">
        <v>4.5999999999999999E-2</v>
      </c>
      <c r="AH16" s="38"/>
      <c r="AI16" s="36">
        <v>2.5999999999999999E-2</v>
      </c>
      <c r="AJ16" s="37">
        <v>3.4000000000000002E-2</v>
      </c>
      <c r="AK16" s="38">
        <v>2.4E-2</v>
      </c>
      <c r="AL16" s="36">
        <v>3.4000000000000002E-2</v>
      </c>
      <c r="AM16" s="37">
        <v>2.5999999999999999E-2</v>
      </c>
      <c r="AN16" s="38"/>
      <c r="AO16" s="36"/>
      <c r="AP16" s="37"/>
      <c r="AQ16" s="38"/>
      <c r="AR16" s="36">
        <v>1.7000000000000001E-2</v>
      </c>
      <c r="AS16" s="37">
        <v>2.7E-2</v>
      </c>
      <c r="AT16" s="38"/>
      <c r="AU16" s="36"/>
      <c r="AV16" s="37"/>
      <c r="AW16" s="38"/>
      <c r="AX16" s="36">
        <v>0.02</v>
      </c>
      <c r="AY16" s="37">
        <v>2.5000000000000001E-2</v>
      </c>
      <c r="AZ16" s="38"/>
      <c r="BA16" s="36">
        <v>1.6E-2</v>
      </c>
      <c r="BB16" s="37">
        <v>0.02</v>
      </c>
      <c r="BC16" s="38"/>
      <c r="BD16" s="36"/>
      <c r="BE16" s="37"/>
      <c r="BF16" s="38"/>
      <c r="BG16" s="36">
        <v>1.4999999999999999E-2</v>
      </c>
      <c r="BH16" s="37">
        <v>-2E-3</v>
      </c>
      <c r="BI16" s="38"/>
      <c r="BJ16" s="36">
        <v>1.6E-2</v>
      </c>
      <c r="BK16" s="37">
        <v>-1.6E-2</v>
      </c>
      <c r="BL16" s="38"/>
      <c r="BM16" s="36">
        <v>1.6E-2</v>
      </c>
      <c r="BN16" s="37">
        <v>-1.6E-2</v>
      </c>
      <c r="BO16" s="38"/>
      <c r="BP16" s="36">
        <v>1.6E-2</v>
      </c>
      <c r="BQ16" s="37">
        <v>-1.2E-2</v>
      </c>
      <c r="BR16" s="38"/>
      <c r="BS16" s="36">
        <v>1.7999999999999999E-2</v>
      </c>
      <c r="BT16" s="37">
        <v>-7.0000000000000001E-3</v>
      </c>
      <c r="BU16" s="38">
        <v>1.4E-2</v>
      </c>
      <c r="BV16" s="36">
        <v>-3.0000000000000001E-3</v>
      </c>
      <c r="BW16" s="37">
        <v>1.4E-2</v>
      </c>
      <c r="BX16" s="38"/>
      <c r="BY16" s="36">
        <v>-3.0000000000000001E-3</v>
      </c>
      <c r="BZ16" s="37">
        <v>1.4E-2</v>
      </c>
      <c r="CA16" s="38"/>
      <c r="CB16" s="36">
        <v>-4.0000000000000001E-3</v>
      </c>
      <c r="CC16" s="37">
        <v>1.4E-2</v>
      </c>
      <c r="CD16" s="38"/>
      <c r="CE16" s="36">
        <v>-4.0000000000000001E-3</v>
      </c>
      <c r="CF16" s="37">
        <v>1.2999999999999999E-2</v>
      </c>
      <c r="CG16" s="38"/>
      <c r="CH16" s="36">
        <v>-4.0000000000000001E-3</v>
      </c>
      <c r="CI16" s="37">
        <v>1.2999999999999999E-2</v>
      </c>
      <c r="CJ16" s="38"/>
      <c r="CK16" s="36">
        <v>-6.0000000000000001E-3</v>
      </c>
      <c r="CL16" s="37">
        <v>1.4E-2</v>
      </c>
      <c r="CM16" s="38"/>
      <c r="CN16" s="36">
        <v>-6.0000000000000001E-3</v>
      </c>
      <c r="CO16" s="37">
        <v>1.4E-2</v>
      </c>
      <c r="CP16" s="38"/>
      <c r="CQ16" s="36">
        <v>-5.0000000000000001E-3</v>
      </c>
      <c r="CR16" s="37">
        <v>1.2E-2</v>
      </c>
      <c r="CS16" s="38"/>
      <c r="CT16" s="36">
        <v>-6.0000000000000001E-3</v>
      </c>
      <c r="CU16" s="37">
        <v>8.9999999999999993E-3</v>
      </c>
      <c r="CV16" s="38"/>
      <c r="CW16" s="36">
        <v>-6.0000000000000001E-3</v>
      </c>
      <c r="CX16" s="37">
        <v>8.9999999999999993E-3</v>
      </c>
      <c r="CY16" s="38"/>
      <c r="CZ16" s="36">
        <v>-3.0000000000000001E-3</v>
      </c>
      <c r="DA16" s="37">
        <v>6.0000000000000001E-3</v>
      </c>
      <c r="DB16" s="38"/>
      <c r="DC16" s="36">
        <v>-3.0000000000000001E-3</v>
      </c>
      <c r="DD16" s="37">
        <v>3.0000000000000001E-3</v>
      </c>
      <c r="DE16" s="38">
        <v>1.2E-2</v>
      </c>
      <c r="DF16" s="36">
        <v>3.0000000000000001E-3</v>
      </c>
      <c r="DG16" s="37">
        <v>1.2E-2</v>
      </c>
      <c r="DH16" s="38"/>
      <c r="DI16" s="36">
        <v>0</v>
      </c>
      <c r="DJ16" s="37">
        <v>1.2E-2</v>
      </c>
      <c r="DK16" s="38"/>
      <c r="DL16" s="36">
        <v>0</v>
      </c>
      <c r="DM16" s="37">
        <v>1.2E-2</v>
      </c>
      <c r="DN16" s="38"/>
      <c r="DO16" s="36">
        <v>3.0000000000000001E-3</v>
      </c>
      <c r="DP16" s="37">
        <v>1.2E-2</v>
      </c>
      <c r="DQ16" s="38"/>
      <c r="DR16" s="36">
        <v>2E-3</v>
      </c>
      <c r="DS16" s="37">
        <v>1.2E-2</v>
      </c>
      <c r="DT16" s="38"/>
      <c r="DU16" s="36">
        <v>3.0000000000000001E-3</v>
      </c>
      <c r="DV16" s="37">
        <v>1.2E-2</v>
      </c>
      <c r="DW16" s="38"/>
      <c r="DX16" s="36"/>
      <c r="DY16" s="37"/>
      <c r="DZ16" s="38"/>
      <c r="EA16" s="36"/>
      <c r="EB16" s="37"/>
      <c r="EC16" s="38"/>
      <c r="ED16" s="36">
        <v>1E-3</v>
      </c>
      <c r="EE16" s="37">
        <v>0.01</v>
      </c>
      <c r="EF16" s="38"/>
      <c r="EG16" s="36">
        <v>-1E-3</v>
      </c>
      <c r="EH16" s="37">
        <v>5.0000000000000001E-3</v>
      </c>
      <c r="EI16" s="38"/>
      <c r="EJ16" s="36">
        <v>-1E-3</v>
      </c>
      <c r="EK16" s="37">
        <v>5.0000000000000001E-3</v>
      </c>
      <c r="EL16" s="38"/>
      <c r="EM16" s="36"/>
      <c r="EN16" s="37"/>
      <c r="EO16" s="38"/>
      <c r="EP16" s="36">
        <v>2E-3</v>
      </c>
      <c r="EQ16" s="37">
        <v>8.9999999999999993E-3</v>
      </c>
      <c r="ER16" s="38"/>
      <c r="ES16" s="36">
        <v>0</v>
      </c>
      <c r="ET16" s="37">
        <v>8.9999999999999993E-3</v>
      </c>
      <c r="EU16" s="38"/>
      <c r="EV16" s="36">
        <v>2E-3</v>
      </c>
      <c r="EW16" s="37">
        <v>1.4E-2</v>
      </c>
      <c r="EX16" s="38"/>
      <c r="EY16" s="36">
        <v>1E-3</v>
      </c>
      <c r="EZ16" s="37">
        <v>1.2999999999999999E-2</v>
      </c>
      <c r="FA16" s="38"/>
      <c r="FB16" s="36"/>
      <c r="FC16" s="37"/>
      <c r="FD16" s="38"/>
      <c r="FE16" s="36"/>
      <c r="FF16" s="37"/>
      <c r="FG16" s="38"/>
      <c r="FH16" s="36">
        <v>2E-3</v>
      </c>
      <c r="FI16" s="37">
        <v>0.01</v>
      </c>
      <c r="FJ16" s="38"/>
      <c r="FK16" s="36"/>
      <c r="FL16" s="37"/>
      <c r="FM16" s="38"/>
      <c r="FN16" s="36">
        <v>1E-3</v>
      </c>
      <c r="FO16" s="37">
        <v>8.0000000000000002E-3</v>
      </c>
      <c r="FP16" s="38"/>
      <c r="FQ16" s="36">
        <v>1E-3</v>
      </c>
      <c r="FR16" s="37">
        <v>8.0000000000000002E-3</v>
      </c>
      <c r="FS16" s="38"/>
      <c r="FT16" s="36"/>
      <c r="FU16" s="37"/>
      <c r="FV16" s="38"/>
      <c r="FW16" s="36">
        <v>1E-3</v>
      </c>
      <c r="FX16" s="37">
        <v>8.9999999999999993E-3</v>
      </c>
      <c r="FY16" s="38">
        <v>1.6E-2</v>
      </c>
      <c r="FZ16" s="183">
        <v>8.9999999999999993E-3</v>
      </c>
      <c r="GA16" s="153">
        <v>1.6E-2</v>
      </c>
      <c r="GB16" s="38"/>
      <c r="GC16" s="183"/>
      <c r="GD16" s="153"/>
      <c r="GE16" s="38"/>
      <c r="GF16" s="183"/>
      <c r="GG16" s="153"/>
      <c r="GH16" s="38"/>
      <c r="GI16" s="183"/>
      <c r="GJ16" s="153"/>
      <c r="GK16" s="38"/>
      <c r="GL16" s="183"/>
      <c r="GM16" s="153"/>
      <c r="GN16" s="38"/>
      <c r="GO16" s="183"/>
      <c r="GP16" s="153"/>
      <c r="GQ16" s="38"/>
      <c r="GR16" s="183"/>
      <c r="GS16" s="153"/>
      <c r="GT16" s="38"/>
      <c r="GU16" s="183"/>
      <c r="GV16" s="153"/>
      <c r="GW16" s="38"/>
      <c r="GX16" s="183"/>
      <c r="GY16" s="153"/>
      <c r="GZ16" s="38"/>
      <c r="HA16" s="183"/>
      <c r="HB16" s="153"/>
      <c r="HC16" s="38"/>
      <c r="HD16" s="183"/>
      <c r="HE16" s="153"/>
      <c r="HF16" s="38"/>
      <c r="HG16" s="183"/>
      <c r="HH16" s="153"/>
      <c r="HI16" s="38"/>
      <c r="HJ16" s="41">
        <v>1E-3</v>
      </c>
      <c r="HK16" s="41">
        <v>8.9999999999999993E-3</v>
      </c>
      <c r="HL16" s="41">
        <v>1.6E-2</v>
      </c>
      <c r="HM16" s="39"/>
    </row>
    <row r="17" spans="1:221" x14ac:dyDescent="0.25">
      <c r="A17" s="14" t="s">
        <v>17</v>
      </c>
      <c r="B17" s="21"/>
      <c r="C17" s="12"/>
      <c r="D17" s="22"/>
      <c r="E17" s="21"/>
      <c r="F17" s="12"/>
      <c r="G17" s="22"/>
      <c r="H17" s="21"/>
      <c r="I17" s="12"/>
      <c r="J17" s="22"/>
      <c r="K17" s="21"/>
      <c r="L17" s="12"/>
      <c r="M17" s="22"/>
      <c r="N17" s="21"/>
      <c r="O17" s="12"/>
      <c r="P17" s="22"/>
      <c r="Q17" s="21">
        <v>3.6999999999999998E-2</v>
      </c>
      <c r="R17" s="12">
        <v>5.1999999999999998E-2</v>
      </c>
      <c r="S17" s="22"/>
      <c r="T17" s="21"/>
      <c r="U17" s="12"/>
      <c r="V17" s="22"/>
      <c r="W17" s="21"/>
      <c r="X17" s="12"/>
      <c r="Y17" s="22"/>
      <c r="Z17" s="21"/>
      <c r="AA17" s="12"/>
      <c r="AB17" s="22"/>
      <c r="AC17" s="21"/>
      <c r="AD17" s="12"/>
      <c r="AE17" s="22"/>
      <c r="AF17" s="21"/>
      <c r="AG17" s="12"/>
      <c r="AH17" s="22"/>
      <c r="AI17" s="21">
        <v>2.5000000000000001E-2</v>
      </c>
      <c r="AJ17" s="12">
        <v>4.2000000000000003E-2</v>
      </c>
      <c r="AK17" s="22">
        <v>3.2000000000000001E-2</v>
      </c>
      <c r="AL17" s="21"/>
      <c r="AM17" s="12"/>
      <c r="AN17" s="22"/>
      <c r="AO17" s="21"/>
      <c r="AP17" s="12"/>
      <c r="AQ17" s="22"/>
      <c r="AR17" s="21"/>
      <c r="AS17" s="12"/>
      <c r="AT17" s="22"/>
      <c r="AU17" s="21"/>
      <c r="AV17" s="12"/>
      <c r="AW17" s="22"/>
      <c r="AX17" s="21"/>
      <c r="AY17" s="12"/>
      <c r="AZ17" s="22"/>
      <c r="BA17" s="21">
        <v>1.9E-2</v>
      </c>
      <c r="BB17" s="12">
        <v>2.4E-2</v>
      </c>
      <c r="BC17" s="22"/>
      <c r="BD17" s="21"/>
      <c r="BE17" s="12"/>
      <c r="BF17" s="22"/>
      <c r="BG17" s="21"/>
      <c r="BH17" s="12"/>
      <c r="BI17" s="22"/>
      <c r="BJ17" s="21"/>
      <c r="BK17" s="12"/>
      <c r="BL17" s="22"/>
      <c r="BM17" s="21"/>
      <c r="BN17" s="12"/>
      <c r="BO17" s="22"/>
      <c r="BP17" s="21"/>
      <c r="BQ17" s="12"/>
      <c r="BR17" s="22"/>
      <c r="BS17" s="21">
        <v>1.7999999999999999E-2</v>
      </c>
      <c r="BT17" s="12">
        <v>-5.0000000000000001E-3</v>
      </c>
      <c r="BU17" s="22">
        <v>1.7000000000000001E-2</v>
      </c>
      <c r="BV17" s="21"/>
      <c r="BW17" s="12"/>
      <c r="BX17" s="22"/>
      <c r="BY17" s="21"/>
      <c r="BZ17" s="12"/>
      <c r="CA17" s="22"/>
      <c r="CB17" s="21"/>
      <c r="CC17" s="12"/>
      <c r="CD17" s="22"/>
      <c r="CE17" s="21"/>
      <c r="CF17" s="12"/>
      <c r="CG17" s="22"/>
      <c r="CH17" s="21"/>
      <c r="CI17" s="12"/>
      <c r="CJ17" s="22"/>
      <c r="CK17" s="21">
        <v>-3.0000000000000001E-3</v>
      </c>
      <c r="CL17" s="12">
        <v>1.2E-2</v>
      </c>
      <c r="CM17" s="22"/>
      <c r="CN17" s="21"/>
      <c r="CO17" s="12"/>
      <c r="CP17" s="22"/>
      <c r="CQ17" s="21"/>
      <c r="CR17" s="12"/>
      <c r="CS17" s="22"/>
      <c r="CT17" s="21"/>
      <c r="CU17" s="12"/>
      <c r="CV17" s="22"/>
      <c r="CW17" s="21"/>
      <c r="CX17" s="12"/>
      <c r="CY17" s="22"/>
      <c r="CZ17" s="21"/>
      <c r="DA17" s="12"/>
      <c r="DB17" s="22"/>
      <c r="DC17" s="21">
        <v>-3.0000000000000001E-3</v>
      </c>
      <c r="DD17" s="12">
        <v>3.0000000000000001E-3</v>
      </c>
      <c r="DE17" s="22">
        <v>1.0999999999999999E-2</v>
      </c>
      <c r="DF17" s="21"/>
      <c r="DG17" s="12"/>
      <c r="DH17" s="22"/>
      <c r="DI17" s="21"/>
      <c r="DJ17" s="12"/>
      <c r="DK17" s="22"/>
      <c r="DL17" s="21"/>
      <c r="DM17" s="12"/>
      <c r="DN17" s="22"/>
      <c r="DO17" s="21"/>
      <c r="DP17" s="12"/>
      <c r="DQ17" s="22"/>
      <c r="DR17" s="21"/>
      <c r="DS17" s="12"/>
      <c r="DT17" s="22"/>
      <c r="DU17" s="21">
        <v>3.0000000000000001E-3</v>
      </c>
      <c r="DV17" s="12">
        <v>1.0999999999999999E-2</v>
      </c>
      <c r="DW17" s="22"/>
      <c r="DX17" s="21"/>
      <c r="DY17" s="12"/>
      <c r="DZ17" s="22"/>
      <c r="EA17" s="21"/>
      <c r="EB17" s="12"/>
      <c r="EC17" s="22"/>
      <c r="ED17" s="21"/>
      <c r="EE17" s="12"/>
      <c r="EF17" s="22"/>
      <c r="EG17" s="21"/>
      <c r="EH17" s="12"/>
      <c r="EI17" s="22"/>
      <c r="EJ17" s="21"/>
      <c r="EK17" s="12"/>
      <c r="EL17" s="22"/>
      <c r="EM17" s="21">
        <v>-2E-3</v>
      </c>
      <c r="EN17" s="12">
        <v>2E-3</v>
      </c>
      <c r="EO17" s="22">
        <v>8.0000000000000002E-3</v>
      </c>
      <c r="EP17" s="21"/>
      <c r="EQ17" s="12"/>
      <c r="ER17" s="22"/>
      <c r="ES17" s="21"/>
      <c r="ET17" s="12"/>
      <c r="EU17" s="22"/>
      <c r="EV17" s="21"/>
      <c r="EW17" s="12"/>
      <c r="EX17" s="22"/>
      <c r="EY17" s="21"/>
      <c r="EZ17" s="12"/>
      <c r="FA17" s="22"/>
      <c r="FB17" s="21"/>
      <c r="FC17" s="12"/>
      <c r="FD17" s="22"/>
      <c r="FE17" s="21">
        <v>-1E-3</v>
      </c>
      <c r="FF17" s="12">
        <v>0.01</v>
      </c>
      <c r="FG17" s="22"/>
      <c r="FH17" s="21"/>
      <c r="FI17" s="12"/>
      <c r="FJ17" s="22"/>
      <c r="FK17" s="21"/>
      <c r="FL17" s="12"/>
      <c r="FM17" s="22"/>
      <c r="FN17" s="21"/>
      <c r="FO17" s="12"/>
      <c r="FP17" s="22"/>
      <c r="FQ17" s="21"/>
      <c r="FR17" s="12"/>
      <c r="FS17" s="22"/>
      <c r="FT17" s="21"/>
      <c r="FU17" s="12"/>
      <c r="FV17" s="22"/>
      <c r="FW17" s="21"/>
      <c r="FX17" s="12"/>
      <c r="FY17" s="22"/>
      <c r="FZ17" s="184">
        <v>6.0000000000000001E-3</v>
      </c>
      <c r="GA17" s="154">
        <v>1.2999999999999999E-2</v>
      </c>
      <c r="GB17" s="22"/>
      <c r="GC17" s="184"/>
      <c r="GD17" s="154"/>
      <c r="GE17" s="22"/>
      <c r="GF17" s="184"/>
      <c r="GG17" s="154"/>
      <c r="GH17" s="22"/>
      <c r="GI17" s="184"/>
      <c r="GJ17" s="154"/>
      <c r="GK17" s="22"/>
      <c r="GL17" s="184"/>
      <c r="GM17" s="154"/>
      <c r="GN17" s="22"/>
      <c r="GO17" s="184"/>
      <c r="GP17" s="154"/>
      <c r="GQ17" s="22"/>
      <c r="GR17" s="184"/>
      <c r="GS17" s="154"/>
      <c r="GT17" s="22"/>
      <c r="GU17" s="184"/>
      <c r="GV17" s="154"/>
      <c r="GW17" s="22"/>
      <c r="GX17" s="184"/>
      <c r="GY17" s="154"/>
      <c r="GZ17" s="22"/>
      <c r="HA17" s="184"/>
      <c r="HB17" s="154"/>
      <c r="HC17" s="22"/>
      <c r="HD17" s="184"/>
      <c r="HE17" s="154"/>
      <c r="HF17" s="22"/>
      <c r="HG17" s="184"/>
      <c r="HH17" s="154"/>
      <c r="HI17" s="22"/>
      <c r="HJ17" s="42">
        <v>-1E-3</v>
      </c>
      <c r="HK17" s="42">
        <v>6.0000000000000001E-3</v>
      </c>
      <c r="HL17" s="42">
        <v>1.2999999999999999E-2</v>
      </c>
      <c r="HM17" s="19"/>
    </row>
    <row r="18" spans="1:221" x14ac:dyDescent="0.25">
      <c r="A18" s="35" t="s">
        <v>18</v>
      </c>
      <c r="B18" s="36"/>
      <c r="C18" s="37"/>
      <c r="D18" s="38"/>
      <c r="E18" s="36"/>
      <c r="F18" s="37"/>
      <c r="G18" s="38"/>
      <c r="H18" s="36"/>
      <c r="I18" s="37"/>
      <c r="J18" s="38"/>
      <c r="K18" s="36"/>
      <c r="L18" s="37"/>
      <c r="M18" s="38"/>
      <c r="N18" s="36"/>
      <c r="O18" s="37"/>
      <c r="P18" s="38"/>
      <c r="Q18" s="36"/>
      <c r="R18" s="37"/>
      <c r="S18" s="38"/>
      <c r="T18" s="36"/>
      <c r="U18" s="37"/>
      <c r="V18" s="38"/>
      <c r="W18" s="36"/>
      <c r="X18" s="37"/>
      <c r="Y18" s="38"/>
      <c r="Z18" s="36"/>
      <c r="AA18" s="37"/>
      <c r="AB18" s="38"/>
      <c r="AC18" s="36"/>
      <c r="AD18" s="37"/>
      <c r="AE18" s="38"/>
      <c r="AF18" s="36"/>
      <c r="AG18" s="37"/>
      <c r="AH18" s="38"/>
      <c r="AI18" s="36"/>
      <c r="AJ18" s="37"/>
      <c r="AK18" s="38"/>
      <c r="AL18" s="36"/>
      <c r="AM18" s="37"/>
      <c r="AN18" s="38"/>
      <c r="AO18" s="36"/>
      <c r="AP18" s="37"/>
      <c r="AQ18" s="38"/>
      <c r="AR18" s="36"/>
      <c r="AS18" s="37"/>
      <c r="AT18" s="38"/>
      <c r="AU18" s="36"/>
      <c r="AV18" s="37"/>
      <c r="AW18" s="38"/>
      <c r="AX18" s="36"/>
      <c r="AY18" s="37"/>
      <c r="AZ18" s="38"/>
      <c r="BA18" s="36"/>
      <c r="BB18" s="37"/>
      <c r="BC18" s="38"/>
      <c r="BD18" s="36"/>
      <c r="BE18" s="37"/>
      <c r="BF18" s="38"/>
      <c r="BG18" s="36"/>
      <c r="BH18" s="37"/>
      <c r="BI18" s="38"/>
      <c r="BJ18" s="36"/>
      <c r="BK18" s="37"/>
      <c r="BL18" s="38"/>
      <c r="BM18" s="36"/>
      <c r="BN18" s="37"/>
      <c r="BO18" s="38"/>
      <c r="BP18" s="36"/>
      <c r="BQ18" s="37"/>
      <c r="BR18" s="38"/>
      <c r="BS18" s="36"/>
      <c r="BT18" s="37"/>
      <c r="BU18" s="38"/>
      <c r="BV18" s="36"/>
      <c r="BW18" s="37"/>
      <c r="BX18" s="38"/>
      <c r="BY18" s="36"/>
      <c r="BZ18" s="37"/>
      <c r="CA18" s="38"/>
      <c r="CB18" s="36"/>
      <c r="CC18" s="37"/>
      <c r="CD18" s="38"/>
      <c r="CE18" s="36"/>
      <c r="CF18" s="37"/>
      <c r="CG18" s="38"/>
      <c r="CH18" s="36"/>
      <c r="CI18" s="37"/>
      <c r="CJ18" s="38"/>
      <c r="CK18" s="36"/>
      <c r="CL18" s="37"/>
      <c r="CM18" s="38"/>
      <c r="CN18" s="36"/>
      <c r="CO18" s="37"/>
      <c r="CP18" s="38"/>
      <c r="CQ18" s="36"/>
      <c r="CR18" s="37"/>
      <c r="CS18" s="38"/>
      <c r="CT18" s="36"/>
      <c r="CU18" s="37"/>
      <c r="CV18" s="38"/>
      <c r="CW18" s="36"/>
      <c r="CX18" s="37"/>
      <c r="CY18" s="38"/>
      <c r="CZ18" s="36"/>
      <c r="DA18" s="37"/>
      <c r="DB18" s="38"/>
      <c r="DC18" s="36"/>
      <c r="DD18" s="37"/>
      <c r="DE18" s="38"/>
      <c r="DF18" s="36"/>
      <c r="DG18" s="37"/>
      <c r="DH18" s="38"/>
      <c r="DI18" s="36"/>
      <c r="DJ18" s="37"/>
      <c r="DK18" s="38"/>
      <c r="DL18" s="36"/>
      <c r="DM18" s="37"/>
      <c r="DN18" s="38"/>
      <c r="DO18" s="36"/>
      <c r="DP18" s="37"/>
      <c r="DQ18" s="38"/>
      <c r="DR18" s="36"/>
      <c r="DS18" s="37"/>
      <c r="DT18" s="38"/>
      <c r="DU18" s="36"/>
      <c r="DV18" s="37"/>
      <c r="DW18" s="38"/>
      <c r="DX18" s="36"/>
      <c r="DY18" s="37"/>
      <c r="DZ18" s="38"/>
      <c r="EA18" s="36"/>
      <c r="EB18" s="37"/>
      <c r="EC18" s="38"/>
      <c r="ED18" s="36"/>
      <c r="EE18" s="37"/>
      <c r="EF18" s="38"/>
      <c r="EG18" s="36"/>
      <c r="EH18" s="37"/>
      <c r="EI18" s="38"/>
      <c r="EJ18" s="36"/>
      <c r="EK18" s="37"/>
      <c r="EL18" s="38"/>
      <c r="EM18" s="36"/>
      <c r="EN18" s="37"/>
      <c r="EO18" s="38"/>
      <c r="EP18" s="36"/>
      <c r="EQ18" s="37"/>
      <c r="ER18" s="38"/>
      <c r="ES18" s="36"/>
      <c r="ET18" s="37"/>
      <c r="EU18" s="38"/>
      <c r="EV18" s="36"/>
      <c r="EW18" s="37"/>
      <c r="EX18" s="38"/>
      <c r="EY18" s="36"/>
      <c r="EZ18" s="37"/>
      <c r="FA18" s="38"/>
      <c r="FB18" s="36"/>
      <c r="FC18" s="37"/>
      <c r="FD18" s="38"/>
      <c r="FE18" s="36"/>
      <c r="FF18" s="37"/>
      <c r="FG18" s="38"/>
      <c r="FH18" s="36"/>
      <c r="FI18" s="37"/>
      <c r="FJ18" s="38"/>
      <c r="FK18" s="36">
        <v>2E-3</v>
      </c>
      <c r="FL18" s="37">
        <v>1.4999999999999999E-2</v>
      </c>
      <c r="FM18" s="38"/>
      <c r="FN18" s="36"/>
      <c r="FO18" s="37"/>
      <c r="FP18" s="38"/>
      <c r="FQ18" s="36"/>
      <c r="FR18" s="37"/>
      <c r="FS18" s="38"/>
      <c r="FT18" s="36"/>
      <c r="FU18" s="37"/>
      <c r="FV18" s="38"/>
      <c r="FW18" s="36"/>
      <c r="FX18" s="37"/>
      <c r="FY18" s="38"/>
      <c r="FZ18" s="183"/>
      <c r="GA18" s="153"/>
      <c r="GB18" s="38"/>
      <c r="GC18" s="183"/>
      <c r="GD18" s="153"/>
      <c r="GE18" s="38"/>
      <c r="GF18" s="183"/>
      <c r="GG18" s="153"/>
      <c r="GH18" s="38"/>
      <c r="GI18" s="183"/>
      <c r="GJ18" s="153"/>
      <c r="GK18" s="38"/>
      <c r="GL18" s="183"/>
      <c r="GM18" s="153"/>
      <c r="GN18" s="38"/>
      <c r="GO18" s="183"/>
      <c r="GP18" s="153"/>
      <c r="GQ18" s="38"/>
      <c r="GR18" s="183"/>
      <c r="GS18" s="153"/>
      <c r="GT18" s="38"/>
      <c r="GU18" s="183"/>
      <c r="GV18" s="153"/>
      <c r="GW18" s="38"/>
      <c r="GX18" s="183"/>
      <c r="GY18" s="153"/>
      <c r="GZ18" s="38"/>
      <c r="HA18" s="183"/>
      <c r="HB18" s="153"/>
      <c r="HC18" s="38"/>
      <c r="HD18" s="183"/>
      <c r="HE18" s="153"/>
      <c r="HF18" s="38"/>
      <c r="HG18" s="183"/>
      <c r="HH18" s="153"/>
      <c r="HI18" s="38"/>
      <c r="HJ18" s="41">
        <v>2E-3</v>
      </c>
      <c r="HK18" s="41">
        <v>1.4999999999999999E-2</v>
      </c>
      <c r="HL18" s="41"/>
      <c r="HM18" s="39"/>
    </row>
    <row r="19" spans="1:221" x14ac:dyDescent="0.25">
      <c r="A19" s="14" t="s">
        <v>19</v>
      </c>
      <c r="B19" s="21">
        <v>-5.3999999999999999E-2</v>
      </c>
      <c r="C19" s="12">
        <v>3.5000000000000003E-2</v>
      </c>
      <c r="D19" s="22">
        <v>3.1E-2</v>
      </c>
      <c r="E19" s="21"/>
      <c r="F19" s="12"/>
      <c r="G19" s="22"/>
      <c r="H19" s="21"/>
      <c r="I19" s="12"/>
      <c r="J19" s="22"/>
      <c r="K19" s="21">
        <v>3.5999999999999997E-2</v>
      </c>
      <c r="L19" s="12">
        <v>3.4000000000000002E-2</v>
      </c>
      <c r="M19" s="22"/>
      <c r="N19" s="21"/>
      <c r="O19" s="12"/>
      <c r="P19" s="22"/>
      <c r="Q19" s="21"/>
      <c r="R19" s="12"/>
      <c r="S19" s="22"/>
      <c r="T19" s="21">
        <v>3.5999999999999997E-2</v>
      </c>
      <c r="U19" s="12">
        <v>4.1000000000000002E-2</v>
      </c>
      <c r="V19" s="22"/>
      <c r="W19" s="21"/>
      <c r="X19" s="12"/>
      <c r="Y19" s="22"/>
      <c r="Z19" s="21"/>
      <c r="AA19" s="12"/>
      <c r="AB19" s="22"/>
      <c r="AC19" s="21">
        <v>3.1E-2</v>
      </c>
      <c r="AD19" s="12">
        <v>4.5999999999999999E-2</v>
      </c>
      <c r="AE19" s="22"/>
      <c r="AF19" s="21"/>
      <c r="AG19" s="12"/>
      <c r="AH19" s="22"/>
      <c r="AI19" s="21"/>
      <c r="AJ19" s="12"/>
      <c r="AK19" s="22"/>
      <c r="AL19" s="21">
        <v>3.7999999999999999E-2</v>
      </c>
      <c r="AM19" s="12">
        <v>2.5000000000000001E-2</v>
      </c>
      <c r="AN19" s="22"/>
      <c r="AO19" s="21"/>
      <c r="AP19" s="12"/>
      <c r="AQ19" s="22"/>
      <c r="AR19" s="21"/>
      <c r="AS19" s="12"/>
      <c r="AT19" s="22"/>
      <c r="AU19" s="21">
        <v>2.1000000000000001E-2</v>
      </c>
      <c r="AV19" s="12">
        <v>2.7E-2</v>
      </c>
      <c r="AW19" s="22"/>
      <c r="AX19" s="21"/>
      <c r="AY19" s="12"/>
      <c r="AZ19" s="22"/>
      <c r="BA19" s="21"/>
      <c r="BB19" s="12"/>
      <c r="BC19" s="22"/>
      <c r="BD19" s="21">
        <v>1.2E-2</v>
      </c>
      <c r="BE19" s="12">
        <v>8.0000000000000002E-3</v>
      </c>
      <c r="BF19" s="22"/>
      <c r="BG19" s="21"/>
      <c r="BH19" s="12"/>
      <c r="BI19" s="22"/>
      <c r="BJ19" s="21"/>
      <c r="BK19" s="12"/>
      <c r="BL19" s="22"/>
      <c r="BM19" s="21">
        <v>1.4999999999999999E-2</v>
      </c>
      <c r="BN19" s="12">
        <v>-3.0000000000000001E-3</v>
      </c>
      <c r="BO19" s="22"/>
      <c r="BP19" s="21"/>
      <c r="BQ19" s="12"/>
      <c r="BR19" s="22"/>
      <c r="BS19" s="21"/>
      <c r="BT19" s="12"/>
      <c r="BU19" s="22"/>
      <c r="BV19" s="21">
        <v>1E-3</v>
      </c>
      <c r="BW19" s="12">
        <v>1.4E-2</v>
      </c>
      <c r="BX19" s="22"/>
      <c r="BY19" s="21"/>
      <c r="BZ19" s="12"/>
      <c r="CA19" s="22"/>
      <c r="CB19" s="21"/>
      <c r="CC19" s="12"/>
      <c r="CD19" s="22"/>
      <c r="CE19" s="21">
        <v>-1E-3</v>
      </c>
      <c r="CF19" s="12">
        <v>1.0999999999999999E-2</v>
      </c>
      <c r="CG19" s="22"/>
      <c r="CH19" s="21"/>
      <c r="CI19" s="12"/>
      <c r="CJ19" s="22"/>
      <c r="CK19" s="21"/>
      <c r="CL19" s="12"/>
      <c r="CM19" s="22"/>
      <c r="CN19" s="21">
        <v>-3.0000000000000001E-3</v>
      </c>
      <c r="CO19" s="12">
        <v>1.2999999999999999E-2</v>
      </c>
      <c r="CP19" s="22"/>
      <c r="CQ19" s="21"/>
      <c r="CR19" s="12"/>
      <c r="CS19" s="22"/>
      <c r="CT19" s="21"/>
      <c r="CU19" s="12"/>
      <c r="CV19" s="22"/>
      <c r="CW19" s="21">
        <v>-5.0000000000000001E-3</v>
      </c>
      <c r="CX19" s="12">
        <v>8.9999999999999993E-3</v>
      </c>
      <c r="CY19" s="22"/>
      <c r="CZ19" s="21"/>
      <c r="DA19" s="12"/>
      <c r="DB19" s="22"/>
      <c r="DC19" s="21"/>
      <c r="DD19" s="12"/>
      <c r="DE19" s="22"/>
      <c r="DF19" s="21">
        <v>5.0000000000000001E-3</v>
      </c>
      <c r="DG19" s="12">
        <v>1.6E-2</v>
      </c>
      <c r="DH19" s="22"/>
      <c r="DI19" s="21"/>
      <c r="DJ19" s="12"/>
      <c r="DK19" s="22"/>
      <c r="DL19" s="21"/>
      <c r="DM19" s="12"/>
      <c r="DN19" s="22"/>
      <c r="DO19" s="21"/>
      <c r="DP19" s="12"/>
      <c r="DQ19" s="22"/>
      <c r="DR19" s="21"/>
      <c r="DS19" s="12"/>
      <c r="DT19" s="22"/>
      <c r="DU19" s="21"/>
      <c r="DV19" s="12"/>
      <c r="DW19" s="22"/>
      <c r="DX19" s="21">
        <v>2E-3</v>
      </c>
      <c r="DY19" s="12">
        <v>1.2999999999999999E-2</v>
      </c>
      <c r="DZ19" s="22"/>
      <c r="EA19" s="21"/>
      <c r="EB19" s="12"/>
      <c r="EC19" s="22"/>
      <c r="ED19" s="21"/>
      <c r="EE19" s="12"/>
      <c r="EF19" s="22"/>
      <c r="EG19" s="21">
        <v>0</v>
      </c>
      <c r="EH19" s="12">
        <v>8.0000000000000002E-3</v>
      </c>
      <c r="EI19" s="22"/>
      <c r="EJ19" s="21"/>
      <c r="EK19" s="12"/>
      <c r="EL19" s="22"/>
      <c r="EM19" s="21"/>
      <c r="EN19" s="12"/>
      <c r="EO19" s="22"/>
      <c r="EP19" s="21">
        <v>3.0000000000000001E-3</v>
      </c>
      <c r="EQ19" s="12">
        <v>1.0999999999999999E-2</v>
      </c>
      <c r="ER19" s="22"/>
      <c r="ES19" s="21"/>
      <c r="ET19" s="12"/>
      <c r="EU19" s="22"/>
      <c r="EV19" s="21"/>
      <c r="EW19" s="12"/>
      <c r="EX19" s="22"/>
      <c r="EY19" s="21">
        <v>0</v>
      </c>
      <c r="EZ19" s="12">
        <v>8.9999999999999993E-3</v>
      </c>
      <c r="FA19" s="22"/>
      <c r="FB19" s="21"/>
      <c r="FC19" s="12"/>
      <c r="FD19" s="22"/>
      <c r="FE19" s="21"/>
      <c r="FF19" s="12"/>
      <c r="FG19" s="22"/>
      <c r="FH19" s="21">
        <v>1E-3</v>
      </c>
      <c r="FI19" s="12">
        <v>8.9999999999999993E-3</v>
      </c>
      <c r="FJ19" s="22"/>
      <c r="FK19" s="21"/>
      <c r="FL19" s="12"/>
      <c r="FM19" s="22"/>
      <c r="FN19" s="21"/>
      <c r="FO19" s="12"/>
      <c r="FP19" s="22"/>
      <c r="FQ19" s="21">
        <v>2E-3</v>
      </c>
      <c r="FR19" s="12">
        <v>8.9999999999999993E-3</v>
      </c>
      <c r="FS19" s="22"/>
      <c r="FT19" s="21"/>
      <c r="FU19" s="12"/>
      <c r="FV19" s="22"/>
      <c r="FW19" s="21"/>
      <c r="FX19" s="12"/>
      <c r="FY19" s="22"/>
      <c r="FZ19" s="184">
        <v>1.0999999999999999E-2</v>
      </c>
      <c r="GA19" s="154">
        <v>1.4999999999999999E-2</v>
      </c>
      <c r="GB19" s="22"/>
      <c r="GC19" s="184"/>
      <c r="GD19" s="154"/>
      <c r="GE19" s="22"/>
      <c r="GF19" s="184"/>
      <c r="GG19" s="154"/>
      <c r="GH19" s="22"/>
      <c r="GI19" s="184"/>
      <c r="GJ19" s="154"/>
      <c r="GK19" s="22"/>
      <c r="GL19" s="184"/>
      <c r="GM19" s="154"/>
      <c r="GN19" s="22"/>
      <c r="GO19" s="184"/>
      <c r="GP19" s="154"/>
      <c r="GQ19" s="22"/>
      <c r="GR19" s="184"/>
      <c r="GS19" s="154"/>
      <c r="GT19" s="22"/>
      <c r="GU19" s="184"/>
      <c r="GV19" s="154"/>
      <c r="GW19" s="22"/>
      <c r="GX19" s="184"/>
      <c r="GY19" s="154"/>
      <c r="GZ19" s="22"/>
      <c r="HA19" s="184"/>
      <c r="HB19" s="154"/>
      <c r="HC19" s="22"/>
      <c r="HD19" s="184"/>
      <c r="HE19" s="154"/>
      <c r="HF19" s="22"/>
      <c r="HG19" s="184"/>
      <c r="HH19" s="154"/>
      <c r="HI19" s="22"/>
      <c r="HJ19" s="42">
        <v>2E-3</v>
      </c>
      <c r="HK19" s="42">
        <v>1.0999999999999999E-2</v>
      </c>
      <c r="HL19" s="42">
        <v>1.4999999999999999E-2</v>
      </c>
      <c r="HM19" s="19"/>
    </row>
    <row r="20" spans="1:221" x14ac:dyDescent="0.25">
      <c r="A20" s="35" t="s">
        <v>20</v>
      </c>
      <c r="B20" s="36"/>
      <c r="C20" s="37"/>
      <c r="D20" s="38"/>
      <c r="E20" s="36"/>
      <c r="F20" s="37"/>
      <c r="G20" s="38"/>
      <c r="H20" s="36">
        <v>0.03</v>
      </c>
      <c r="I20" s="37">
        <v>3.6999999999999998E-2</v>
      </c>
      <c r="J20" s="38"/>
      <c r="K20" s="36"/>
      <c r="L20" s="37"/>
      <c r="M20" s="38"/>
      <c r="N20" s="36">
        <v>3.3000000000000002E-2</v>
      </c>
      <c r="O20" s="37">
        <v>4.3999999999999997E-2</v>
      </c>
      <c r="P20" s="38"/>
      <c r="Q20" s="36"/>
      <c r="R20" s="37"/>
      <c r="S20" s="38"/>
      <c r="T20" s="36"/>
      <c r="U20" s="37"/>
      <c r="V20" s="38"/>
      <c r="W20" s="36"/>
      <c r="X20" s="37"/>
      <c r="Y20" s="38"/>
      <c r="Z20" s="36">
        <v>2.9000000000000001E-2</v>
      </c>
      <c r="AA20" s="37">
        <v>4.5999999999999999E-2</v>
      </c>
      <c r="AB20" s="38"/>
      <c r="AC20" s="36"/>
      <c r="AD20" s="37"/>
      <c r="AE20" s="38"/>
      <c r="AF20" s="36"/>
      <c r="AG20" s="37"/>
      <c r="AH20" s="38"/>
      <c r="AI20" s="36">
        <v>2.9000000000000001E-2</v>
      </c>
      <c r="AJ20" s="37">
        <v>4.1000000000000002E-2</v>
      </c>
      <c r="AK20" s="38">
        <v>2.4E-2</v>
      </c>
      <c r="AL20" s="36"/>
      <c r="AM20" s="37"/>
      <c r="AN20" s="38"/>
      <c r="AO20" s="36"/>
      <c r="AP20" s="37"/>
      <c r="AQ20" s="38"/>
      <c r="AR20" s="36"/>
      <c r="AS20" s="37"/>
      <c r="AT20" s="38"/>
      <c r="AU20" s="36"/>
      <c r="AV20" s="37"/>
      <c r="AW20" s="38"/>
      <c r="AX20" s="36"/>
      <c r="AY20" s="37"/>
      <c r="AZ20" s="38"/>
      <c r="BA20" s="36">
        <v>1.9E-2</v>
      </c>
      <c r="BB20" s="37">
        <v>1.7000000000000001E-2</v>
      </c>
      <c r="BC20" s="38"/>
      <c r="BD20" s="36"/>
      <c r="BE20" s="37"/>
      <c r="BF20" s="38"/>
      <c r="BG20" s="36"/>
      <c r="BH20" s="37"/>
      <c r="BI20" s="38"/>
      <c r="BJ20" s="36">
        <v>1.2E-2</v>
      </c>
      <c r="BK20" s="37">
        <v>-7.0000000000000001E-3</v>
      </c>
      <c r="BL20" s="38"/>
      <c r="BM20" s="36"/>
      <c r="BN20" s="37"/>
      <c r="BO20" s="38"/>
      <c r="BP20" s="36">
        <v>1.7999999999999999E-2</v>
      </c>
      <c r="BQ20" s="37">
        <v>-3.0000000000000001E-3</v>
      </c>
      <c r="BR20" s="38"/>
      <c r="BS20" s="36"/>
      <c r="BT20" s="37"/>
      <c r="BU20" s="38"/>
      <c r="BV20" s="36"/>
      <c r="BW20" s="37"/>
      <c r="BX20" s="38"/>
      <c r="BY20" s="36"/>
      <c r="BZ20" s="37"/>
      <c r="CA20" s="38"/>
      <c r="CB20" s="36">
        <v>3.0000000000000001E-3</v>
      </c>
      <c r="CC20" s="37">
        <v>1.7000000000000001E-2</v>
      </c>
      <c r="CD20" s="38"/>
      <c r="CE20" s="36"/>
      <c r="CF20" s="37"/>
      <c r="CG20" s="38"/>
      <c r="CH20" s="36"/>
      <c r="CI20" s="37"/>
      <c r="CJ20" s="38"/>
      <c r="CK20" s="36">
        <v>0</v>
      </c>
      <c r="CL20" s="37">
        <v>1.2999999999999999E-2</v>
      </c>
      <c r="CM20" s="38"/>
      <c r="CN20" s="36"/>
      <c r="CO20" s="37"/>
      <c r="CP20" s="38"/>
      <c r="CQ20" s="36"/>
      <c r="CR20" s="37"/>
      <c r="CS20" s="38"/>
      <c r="CT20" s="36">
        <v>-2E-3</v>
      </c>
      <c r="CU20" s="37">
        <v>8.9999999999999993E-3</v>
      </c>
      <c r="CV20" s="38"/>
      <c r="CW20" s="36"/>
      <c r="CX20" s="37"/>
      <c r="CY20" s="38"/>
      <c r="CZ20" s="36">
        <v>-1E-3</v>
      </c>
      <c r="DA20" s="37">
        <v>6.0000000000000001E-3</v>
      </c>
      <c r="DB20" s="38">
        <v>1.2E-2</v>
      </c>
      <c r="DC20" s="36"/>
      <c r="DD20" s="37"/>
      <c r="DE20" s="38"/>
      <c r="DF20" s="36"/>
      <c r="DG20" s="37"/>
      <c r="DH20" s="38"/>
      <c r="DI20" s="36">
        <v>3.0000000000000001E-3</v>
      </c>
      <c r="DJ20" s="37">
        <v>1.0999999999999999E-2</v>
      </c>
      <c r="DK20" s="38"/>
      <c r="DL20" s="36"/>
      <c r="DM20" s="37"/>
      <c r="DN20" s="38"/>
      <c r="DO20" s="36"/>
      <c r="DP20" s="37"/>
      <c r="DQ20" s="38"/>
      <c r="DR20" s="36">
        <v>2E-3</v>
      </c>
      <c r="DS20" s="37">
        <v>1.0999999999999999E-2</v>
      </c>
      <c r="DT20" s="38"/>
      <c r="DU20" s="36"/>
      <c r="DV20" s="37"/>
      <c r="DW20" s="38"/>
      <c r="DX20" s="36"/>
      <c r="DY20" s="37"/>
      <c r="DZ20" s="38"/>
      <c r="EA20" s="36"/>
      <c r="EB20" s="37"/>
      <c r="EC20" s="38"/>
      <c r="ED20" s="36">
        <v>1E-3</v>
      </c>
      <c r="EE20" s="37">
        <v>0.01</v>
      </c>
      <c r="EF20" s="38"/>
      <c r="EG20" s="36"/>
      <c r="EH20" s="37"/>
      <c r="EI20" s="38"/>
      <c r="EJ20" s="36"/>
      <c r="EK20" s="37"/>
      <c r="EL20" s="38"/>
      <c r="EM20" s="36">
        <v>0</v>
      </c>
      <c r="EN20" s="37">
        <v>7.0000000000000001E-3</v>
      </c>
      <c r="EO20" s="38"/>
      <c r="EP20" s="36"/>
      <c r="EQ20" s="37"/>
      <c r="ER20" s="38"/>
      <c r="ES20" s="36"/>
      <c r="ET20" s="37"/>
      <c r="EU20" s="38"/>
      <c r="EV20" s="36">
        <v>4.0000000000000001E-3</v>
      </c>
      <c r="EW20" s="37">
        <v>1.0999999999999999E-2</v>
      </c>
      <c r="EX20" s="38"/>
      <c r="EY20" s="36"/>
      <c r="EZ20" s="37"/>
      <c r="FA20" s="38"/>
      <c r="FB20" s="36">
        <v>4.0000000000000001E-3</v>
      </c>
      <c r="FC20" s="37">
        <v>1.2E-2</v>
      </c>
      <c r="FD20" s="38"/>
      <c r="FE20" s="36"/>
      <c r="FF20" s="37"/>
      <c r="FG20" s="38"/>
      <c r="FH20" s="36"/>
      <c r="FI20" s="37"/>
      <c r="FJ20" s="38"/>
      <c r="FK20" s="36"/>
      <c r="FL20" s="37"/>
      <c r="FM20" s="38"/>
      <c r="FN20" s="36">
        <v>3.0000000000000001E-3</v>
      </c>
      <c r="FO20" s="37">
        <v>1.0999999999999999E-2</v>
      </c>
      <c r="FP20" s="38"/>
      <c r="FQ20" s="36"/>
      <c r="FR20" s="37"/>
      <c r="FS20" s="38"/>
      <c r="FT20" s="36"/>
      <c r="FU20" s="37"/>
      <c r="FV20" s="38"/>
      <c r="FW20" s="36">
        <v>3.0000000000000001E-3</v>
      </c>
      <c r="FX20" s="37">
        <v>0.01</v>
      </c>
      <c r="FY20" s="38">
        <v>1.4999999999999999E-2</v>
      </c>
      <c r="FZ20" s="183"/>
      <c r="GA20" s="153"/>
      <c r="GB20" s="38"/>
      <c r="GC20" s="183"/>
      <c r="GD20" s="153"/>
      <c r="GE20" s="38"/>
      <c r="GF20" s="183"/>
      <c r="GG20" s="153"/>
      <c r="GH20" s="38"/>
      <c r="GI20" s="183"/>
      <c r="GJ20" s="153"/>
      <c r="GK20" s="38"/>
      <c r="GL20" s="183"/>
      <c r="GM20" s="153"/>
      <c r="GN20" s="38"/>
      <c r="GO20" s="183"/>
      <c r="GP20" s="153"/>
      <c r="GQ20" s="38"/>
      <c r="GR20" s="183"/>
      <c r="GS20" s="153"/>
      <c r="GT20" s="38"/>
      <c r="GU20" s="183"/>
      <c r="GV20" s="153"/>
      <c r="GW20" s="38"/>
      <c r="GX20" s="183"/>
      <c r="GY20" s="153"/>
      <c r="GZ20" s="38"/>
      <c r="HA20" s="183"/>
      <c r="HB20" s="153"/>
      <c r="HC20" s="38"/>
      <c r="HD20" s="183"/>
      <c r="HE20" s="153"/>
      <c r="HF20" s="38"/>
      <c r="HG20" s="183"/>
      <c r="HH20" s="153"/>
      <c r="HI20" s="38"/>
      <c r="HJ20" s="41">
        <v>3.0000000000000001E-3</v>
      </c>
      <c r="HK20" s="41">
        <v>0.01</v>
      </c>
      <c r="HL20" s="41">
        <v>1.4999999999999999E-2</v>
      </c>
      <c r="HM20" s="39"/>
    </row>
    <row r="21" spans="1:221" x14ac:dyDescent="0.25">
      <c r="A21" s="14" t="s">
        <v>21</v>
      </c>
      <c r="B21" s="21"/>
      <c r="C21" s="12"/>
      <c r="D21" s="22"/>
      <c r="E21" s="21">
        <v>3.2000000000000001E-2</v>
      </c>
      <c r="F21" s="12">
        <v>3.1E-2</v>
      </c>
      <c r="G21" s="22"/>
      <c r="H21" s="21"/>
      <c r="I21" s="12"/>
      <c r="J21" s="22"/>
      <c r="K21" s="21"/>
      <c r="L21" s="12"/>
      <c r="M21" s="22"/>
      <c r="N21" s="21">
        <v>3.4000000000000002E-2</v>
      </c>
      <c r="O21" s="12">
        <v>4.1000000000000002E-2</v>
      </c>
      <c r="P21" s="22"/>
      <c r="Q21" s="21"/>
      <c r="R21" s="12"/>
      <c r="S21" s="22"/>
      <c r="T21" s="21"/>
      <c r="U21" s="12"/>
      <c r="V21" s="22"/>
      <c r="W21" s="21"/>
      <c r="X21" s="12"/>
      <c r="Y21" s="22"/>
      <c r="Z21" s="21"/>
      <c r="AA21" s="12"/>
      <c r="AB21" s="22"/>
      <c r="AC21" s="21"/>
      <c r="AD21" s="12"/>
      <c r="AE21" s="22"/>
      <c r="AF21" s="21">
        <v>2.7E-2</v>
      </c>
      <c r="AG21" s="12">
        <v>4.5999999999999999E-2</v>
      </c>
      <c r="AH21" s="22"/>
      <c r="AI21" s="21"/>
      <c r="AJ21" s="12"/>
      <c r="AK21" s="22"/>
      <c r="AL21" s="21"/>
      <c r="AM21" s="12"/>
      <c r="AN21" s="22"/>
      <c r="AO21" s="21">
        <v>3.5999999999999997E-2</v>
      </c>
      <c r="AP21" s="12">
        <v>2.5999999999999999E-2</v>
      </c>
      <c r="AQ21" s="22"/>
      <c r="AR21" s="21"/>
      <c r="AS21" s="12"/>
      <c r="AT21" s="22"/>
      <c r="AU21" s="21"/>
      <c r="AV21" s="12"/>
      <c r="AW21" s="22"/>
      <c r="AX21" s="21">
        <v>1.6E-2</v>
      </c>
      <c r="AY21" s="12">
        <v>2.4E-2</v>
      </c>
      <c r="AZ21" s="22"/>
      <c r="BA21" s="21"/>
      <c r="BB21" s="12"/>
      <c r="BC21" s="22"/>
      <c r="BD21" s="21"/>
      <c r="BE21" s="12"/>
      <c r="BF21" s="22"/>
      <c r="BG21" s="21"/>
      <c r="BH21" s="12"/>
      <c r="BI21" s="22"/>
      <c r="BJ21" s="21"/>
      <c r="BK21" s="12"/>
      <c r="BL21" s="22"/>
      <c r="BM21" s="21"/>
      <c r="BN21" s="12"/>
      <c r="BO21" s="22"/>
      <c r="BP21" s="21">
        <v>1.6E-2</v>
      </c>
      <c r="BQ21" s="12">
        <v>-6.0000000000000001E-3</v>
      </c>
      <c r="BR21" s="22"/>
      <c r="BS21" s="21"/>
      <c r="BT21" s="12"/>
      <c r="BU21" s="22"/>
      <c r="BV21" s="21"/>
      <c r="BW21" s="12"/>
      <c r="BX21" s="22"/>
      <c r="BY21" s="21">
        <v>2E-3</v>
      </c>
      <c r="BZ21" s="12">
        <v>1.2999999999999999E-2</v>
      </c>
      <c r="CA21" s="22"/>
      <c r="CB21" s="21"/>
      <c r="CC21" s="12"/>
      <c r="CD21" s="22"/>
      <c r="CE21" s="21"/>
      <c r="CF21" s="12"/>
      <c r="CG21" s="22"/>
      <c r="CH21" s="21">
        <v>2E-3</v>
      </c>
      <c r="CI21" s="12">
        <v>1.4E-2</v>
      </c>
      <c r="CJ21" s="22"/>
      <c r="CK21" s="21"/>
      <c r="CL21" s="12"/>
      <c r="CM21" s="22"/>
      <c r="CN21" s="21"/>
      <c r="CO21" s="12"/>
      <c r="CP21" s="22"/>
      <c r="CQ21" s="21"/>
      <c r="CR21" s="12"/>
      <c r="CS21" s="22"/>
      <c r="CT21" s="21">
        <v>-4.0000000000000001E-3</v>
      </c>
      <c r="CU21" s="12">
        <v>1.0999999999999999E-2</v>
      </c>
      <c r="CV21" s="22"/>
      <c r="CW21" s="21"/>
      <c r="CX21" s="12"/>
      <c r="CY21" s="22"/>
      <c r="CZ21" s="21"/>
      <c r="DA21" s="12"/>
      <c r="DB21" s="22"/>
      <c r="DC21" s="21"/>
      <c r="DD21" s="12"/>
      <c r="DE21" s="22"/>
      <c r="DF21" s="21"/>
      <c r="DG21" s="12"/>
      <c r="DH21" s="22"/>
      <c r="DI21" s="21">
        <v>3.0000000000000001E-3</v>
      </c>
      <c r="DJ21" s="12">
        <v>1.2E-2</v>
      </c>
      <c r="DK21" s="22"/>
      <c r="DL21" s="21"/>
      <c r="DM21" s="12"/>
      <c r="DN21" s="22"/>
      <c r="DO21" s="21"/>
      <c r="DP21" s="12"/>
      <c r="DQ21" s="22"/>
      <c r="DR21" s="21">
        <v>1E-3</v>
      </c>
      <c r="DS21" s="12">
        <v>0.01</v>
      </c>
      <c r="DT21" s="22"/>
      <c r="DU21" s="21"/>
      <c r="DV21" s="12"/>
      <c r="DW21" s="22"/>
      <c r="DX21" s="21"/>
      <c r="DY21" s="12"/>
      <c r="DZ21" s="22"/>
      <c r="EA21" s="21"/>
      <c r="EB21" s="12"/>
      <c r="EC21" s="22"/>
      <c r="ED21" s="21"/>
      <c r="EE21" s="12"/>
      <c r="EF21" s="22"/>
      <c r="EG21" s="21"/>
      <c r="EH21" s="12"/>
      <c r="EI21" s="22"/>
      <c r="EJ21" s="21">
        <v>-1E-3</v>
      </c>
      <c r="EK21" s="12">
        <v>7.0000000000000001E-3</v>
      </c>
      <c r="EL21" s="22"/>
      <c r="EM21" s="21"/>
      <c r="EN21" s="12"/>
      <c r="EO21" s="22"/>
      <c r="EP21" s="21"/>
      <c r="EQ21" s="12"/>
      <c r="ER21" s="22"/>
      <c r="ES21" s="21"/>
      <c r="ET21" s="12"/>
      <c r="EU21" s="22"/>
      <c r="EV21" s="21"/>
      <c r="EW21" s="12"/>
      <c r="EX21" s="22"/>
      <c r="EY21" s="21"/>
      <c r="EZ21" s="12"/>
      <c r="FA21" s="22"/>
      <c r="FB21" s="21">
        <v>0</v>
      </c>
      <c r="FC21" s="12">
        <v>1.0999999999999999E-2</v>
      </c>
      <c r="FD21" s="22"/>
      <c r="FE21" s="21"/>
      <c r="FF21" s="12"/>
      <c r="FG21" s="22"/>
      <c r="FH21" s="21"/>
      <c r="FI21" s="12"/>
      <c r="FJ21" s="22"/>
      <c r="FK21" s="21"/>
      <c r="FL21" s="12"/>
      <c r="FM21" s="22"/>
      <c r="FN21" s="21"/>
      <c r="FO21" s="12"/>
      <c r="FP21" s="22"/>
      <c r="FQ21" s="21"/>
      <c r="FR21" s="12"/>
      <c r="FS21" s="22"/>
      <c r="FT21" s="21">
        <v>2E-3</v>
      </c>
      <c r="FU21" s="12">
        <v>1.2E-2</v>
      </c>
      <c r="FV21" s="22"/>
      <c r="FW21" s="21"/>
      <c r="FX21" s="12"/>
      <c r="FY21" s="22"/>
      <c r="FZ21" s="184"/>
      <c r="GA21" s="154"/>
      <c r="GB21" s="22"/>
      <c r="GC21" s="184"/>
      <c r="GD21" s="154"/>
      <c r="GE21" s="22"/>
      <c r="GF21" s="184"/>
      <c r="GG21" s="154"/>
      <c r="GH21" s="22"/>
      <c r="GI21" s="184"/>
      <c r="GJ21" s="154"/>
      <c r="GK21" s="22"/>
      <c r="GL21" s="184"/>
      <c r="GM21" s="154"/>
      <c r="GN21" s="22"/>
      <c r="GO21" s="184"/>
      <c r="GP21" s="154"/>
      <c r="GQ21" s="22"/>
      <c r="GR21" s="184"/>
      <c r="GS21" s="154"/>
      <c r="GT21" s="22"/>
      <c r="GU21" s="184"/>
      <c r="GV21" s="154"/>
      <c r="GW21" s="22"/>
      <c r="GX21" s="184"/>
      <c r="GY21" s="154"/>
      <c r="GZ21" s="22"/>
      <c r="HA21" s="184"/>
      <c r="HB21" s="154"/>
      <c r="HC21" s="22"/>
      <c r="HD21" s="184"/>
      <c r="HE21" s="154"/>
      <c r="HF21" s="22"/>
      <c r="HG21" s="184"/>
      <c r="HH21" s="154"/>
      <c r="HI21" s="22"/>
      <c r="HJ21" s="42">
        <v>2E-3</v>
      </c>
      <c r="HK21" s="42">
        <v>1.2E-2</v>
      </c>
      <c r="HL21" s="42"/>
      <c r="HM21" s="19"/>
    </row>
    <row r="22" spans="1:221" ht="15.75" thickBot="1" x14ac:dyDescent="0.3">
      <c r="A22" s="35" t="s">
        <v>22</v>
      </c>
      <c r="B22" s="36"/>
      <c r="C22" s="37">
        <v>0.03</v>
      </c>
      <c r="D22" s="38"/>
      <c r="E22" s="36"/>
      <c r="F22" s="37"/>
      <c r="G22" s="38"/>
      <c r="H22" s="36"/>
      <c r="I22" s="37"/>
      <c r="J22" s="38"/>
      <c r="K22" s="36">
        <v>3.5000000000000003E-2</v>
      </c>
      <c r="L22" s="37">
        <v>3.5999999999999997E-2</v>
      </c>
      <c r="M22" s="38"/>
      <c r="N22" s="36"/>
      <c r="O22" s="37"/>
      <c r="P22" s="38"/>
      <c r="Q22" s="36"/>
      <c r="R22" s="37"/>
      <c r="S22" s="38"/>
      <c r="T22" s="36"/>
      <c r="U22" s="37"/>
      <c r="V22" s="38"/>
      <c r="W22" s="36"/>
      <c r="X22" s="37"/>
      <c r="Y22" s="38"/>
      <c r="Z22" s="36"/>
      <c r="AA22" s="37"/>
      <c r="AB22" s="38"/>
      <c r="AC22" s="36">
        <v>2.5999999999999999E-2</v>
      </c>
      <c r="AD22" s="37">
        <v>4.1000000000000002E-2</v>
      </c>
      <c r="AE22" s="38"/>
      <c r="AF22" s="36"/>
      <c r="AG22" s="37"/>
      <c r="AH22" s="38"/>
      <c r="AI22" s="36"/>
      <c r="AJ22" s="37"/>
      <c r="AK22" s="38"/>
      <c r="AL22" s="36"/>
      <c r="AM22" s="37">
        <v>3.5999999999999997E-2</v>
      </c>
      <c r="AN22" s="38"/>
      <c r="AO22" s="36"/>
      <c r="AP22" s="37"/>
      <c r="AQ22" s="38"/>
      <c r="AR22" s="36"/>
      <c r="AS22" s="37"/>
      <c r="AT22" s="38"/>
      <c r="AU22" s="36">
        <v>2.1999999999999999E-2</v>
      </c>
      <c r="AV22" s="37">
        <v>2.5000000000000001E-2</v>
      </c>
      <c r="AW22" s="38"/>
      <c r="AX22" s="36"/>
      <c r="AY22" s="37"/>
      <c r="AZ22" s="38"/>
      <c r="BA22" s="36"/>
      <c r="BB22" s="37"/>
      <c r="BC22" s="38"/>
      <c r="BD22" s="36"/>
      <c r="BE22" s="37"/>
      <c r="BF22" s="38"/>
      <c r="BG22" s="36"/>
      <c r="BH22" s="37"/>
      <c r="BI22" s="38"/>
      <c r="BJ22" s="36"/>
      <c r="BK22" s="37"/>
      <c r="BL22" s="38"/>
      <c r="BM22" s="36">
        <v>1.4E-2</v>
      </c>
      <c r="BN22" s="37">
        <v>-4.0000000000000001E-3</v>
      </c>
      <c r="BO22" s="38"/>
      <c r="BP22" s="36"/>
      <c r="BQ22" s="37"/>
      <c r="BR22" s="38"/>
      <c r="BS22" s="36"/>
      <c r="BT22" s="37"/>
      <c r="BU22" s="38"/>
      <c r="BV22" s="36">
        <v>2E-3</v>
      </c>
      <c r="BW22" s="37">
        <v>1.7999999999999999E-2</v>
      </c>
      <c r="BX22" s="38"/>
      <c r="BY22" s="36"/>
      <c r="BZ22" s="37"/>
      <c r="CA22" s="38"/>
      <c r="CB22" s="36"/>
      <c r="CC22" s="37"/>
      <c r="CD22" s="38"/>
      <c r="CE22" s="36">
        <v>4.0000000000000001E-3</v>
      </c>
      <c r="CF22" s="37">
        <v>1.6E-2</v>
      </c>
      <c r="CG22" s="38"/>
      <c r="CH22" s="36"/>
      <c r="CI22" s="37"/>
      <c r="CJ22" s="38"/>
      <c r="CK22" s="36"/>
      <c r="CL22" s="37"/>
      <c r="CM22" s="38"/>
      <c r="CN22" s="36"/>
      <c r="CO22" s="37"/>
      <c r="CP22" s="38"/>
      <c r="CQ22" s="36"/>
      <c r="CR22" s="37"/>
      <c r="CS22" s="38"/>
      <c r="CT22" s="36"/>
      <c r="CU22" s="37"/>
      <c r="CV22" s="38"/>
      <c r="CW22" s="36">
        <v>-4.0000000000000001E-3</v>
      </c>
      <c r="CX22" s="37">
        <v>1.2999999999999999E-2</v>
      </c>
      <c r="CY22" s="38"/>
      <c r="CZ22" s="36"/>
      <c r="DA22" s="37"/>
      <c r="DB22" s="38"/>
      <c r="DC22" s="36"/>
      <c r="DD22" s="37"/>
      <c r="DE22" s="38"/>
      <c r="DF22" s="36"/>
      <c r="DG22" s="37"/>
      <c r="DH22" s="38"/>
      <c r="DI22" s="36">
        <v>2E-3</v>
      </c>
      <c r="DJ22" s="37"/>
      <c r="DK22" s="38"/>
      <c r="DL22" s="36"/>
      <c r="DM22" s="37"/>
      <c r="DN22" s="38"/>
      <c r="DO22" s="36">
        <v>3.0000000000000001E-3</v>
      </c>
      <c r="DP22" s="37">
        <v>0.01</v>
      </c>
      <c r="DQ22" s="38"/>
      <c r="DR22" s="36"/>
      <c r="DS22" s="37"/>
      <c r="DT22" s="38"/>
      <c r="DU22" s="36"/>
      <c r="DV22" s="37"/>
      <c r="DW22" s="38"/>
      <c r="DX22" s="36"/>
      <c r="DY22" s="37"/>
      <c r="DZ22" s="38"/>
      <c r="EA22" s="36"/>
      <c r="EB22" s="37"/>
      <c r="EC22" s="38"/>
      <c r="ED22" s="36"/>
      <c r="EE22" s="37"/>
      <c r="EF22" s="38"/>
      <c r="EG22" s="36">
        <v>-2E-3</v>
      </c>
      <c r="EH22" s="37">
        <v>1.0999999999999999E-2</v>
      </c>
      <c r="EI22" s="38"/>
      <c r="EJ22" s="36"/>
      <c r="EK22" s="37"/>
      <c r="EL22" s="38"/>
      <c r="EM22" s="36"/>
      <c r="EN22" s="37"/>
      <c r="EO22" s="38"/>
      <c r="EP22" s="36">
        <v>3.0000000000000001E-3</v>
      </c>
      <c r="EQ22" s="37"/>
      <c r="ER22" s="38"/>
      <c r="ES22" s="36"/>
      <c r="ET22" s="37"/>
      <c r="EU22" s="38"/>
      <c r="EV22" s="36"/>
      <c r="EW22" s="37"/>
      <c r="EX22" s="38"/>
      <c r="EY22" s="36">
        <v>0</v>
      </c>
      <c r="EZ22" s="37">
        <v>0.01</v>
      </c>
      <c r="FA22" s="38"/>
      <c r="FB22" s="36"/>
      <c r="FC22" s="37"/>
      <c r="FD22" s="38"/>
      <c r="FE22" s="36"/>
      <c r="FF22" s="37"/>
      <c r="FG22" s="38"/>
      <c r="FH22" s="36"/>
      <c r="FI22" s="37"/>
      <c r="FJ22" s="38"/>
      <c r="FK22" s="36"/>
      <c r="FL22" s="37"/>
      <c r="FM22" s="38"/>
      <c r="FN22" s="36"/>
      <c r="FO22" s="37"/>
      <c r="FP22" s="38"/>
      <c r="FQ22" s="36">
        <v>2E-3</v>
      </c>
      <c r="FR22" s="37">
        <v>1.2999999999999999E-2</v>
      </c>
      <c r="FS22" s="38"/>
      <c r="FT22" s="36"/>
      <c r="FU22" s="37"/>
      <c r="FV22" s="38"/>
      <c r="FW22" s="36"/>
      <c r="FX22" s="37"/>
      <c r="FY22" s="38"/>
      <c r="FZ22" s="183">
        <v>0.01</v>
      </c>
      <c r="GA22" s="153"/>
      <c r="GB22" s="38"/>
      <c r="GC22" s="183"/>
      <c r="GD22" s="153"/>
      <c r="GE22" s="38"/>
      <c r="GF22" s="183"/>
      <c r="GG22" s="153"/>
      <c r="GH22" s="38"/>
      <c r="GI22" s="183"/>
      <c r="GJ22" s="153"/>
      <c r="GK22" s="38"/>
      <c r="GL22" s="183"/>
      <c r="GM22" s="153"/>
      <c r="GN22" s="38"/>
      <c r="GO22" s="183"/>
      <c r="GP22" s="153"/>
      <c r="GQ22" s="38"/>
      <c r="GR22" s="183"/>
      <c r="GS22" s="153"/>
      <c r="GT22" s="38"/>
      <c r="GU22" s="183"/>
      <c r="GV22" s="153"/>
      <c r="GW22" s="38"/>
      <c r="GX22" s="183"/>
      <c r="GY22" s="153"/>
      <c r="GZ22" s="38"/>
      <c r="HA22" s="183"/>
      <c r="HB22" s="153"/>
      <c r="HC22" s="38"/>
      <c r="HD22" s="183"/>
      <c r="HE22" s="153"/>
      <c r="HF22" s="38"/>
      <c r="HG22" s="183"/>
      <c r="HH22" s="153"/>
      <c r="HI22" s="38"/>
      <c r="HJ22" s="41">
        <v>2E-3</v>
      </c>
      <c r="HK22" s="41">
        <v>0.01</v>
      </c>
      <c r="HL22" s="41"/>
      <c r="HM22" s="39"/>
    </row>
    <row r="23" spans="1:221" x14ac:dyDescent="0.25">
      <c r="A23" s="17" t="s">
        <v>23</v>
      </c>
      <c r="B23" s="25">
        <f t="shared" ref="B23:AG23" si="0">MAX(B3:B22)</f>
        <v>-5.3999999999999999E-2</v>
      </c>
      <c r="C23" s="18">
        <f t="shared" si="0"/>
        <v>3.5000000000000003E-2</v>
      </c>
      <c r="D23" s="26">
        <f t="shared" si="0"/>
        <v>3.1E-2</v>
      </c>
      <c r="E23" s="25">
        <f t="shared" si="0"/>
        <v>3.2000000000000001E-2</v>
      </c>
      <c r="F23" s="18">
        <f t="shared" si="0"/>
        <v>3.2000000000000001E-2</v>
      </c>
      <c r="G23" s="26">
        <f t="shared" si="0"/>
        <v>0</v>
      </c>
      <c r="H23" s="25">
        <f t="shared" si="0"/>
        <v>4.9000000000000002E-2</v>
      </c>
      <c r="I23" s="18">
        <f t="shared" si="0"/>
        <v>4.8000000000000001E-2</v>
      </c>
      <c r="J23" s="26">
        <f t="shared" si="0"/>
        <v>0</v>
      </c>
      <c r="K23" s="25">
        <f t="shared" si="0"/>
        <v>3.6999999999999998E-2</v>
      </c>
      <c r="L23" s="18">
        <f t="shared" si="0"/>
        <v>3.9E-2</v>
      </c>
      <c r="M23" s="26">
        <f t="shared" si="0"/>
        <v>0</v>
      </c>
      <c r="N23" s="25">
        <f t="shared" si="0"/>
        <v>3.4000000000000002E-2</v>
      </c>
      <c r="O23" s="18">
        <f t="shared" si="0"/>
        <v>4.3999999999999997E-2</v>
      </c>
      <c r="P23" s="26">
        <f t="shared" si="0"/>
        <v>0</v>
      </c>
      <c r="Q23" s="25">
        <f t="shared" si="0"/>
        <v>4.4999999999999998E-2</v>
      </c>
      <c r="R23" s="18">
        <f t="shared" si="0"/>
        <v>5.1999999999999998E-2</v>
      </c>
      <c r="S23" s="26">
        <f t="shared" si="0"/>
        <v>0</v>
      </c>
      <c r="T23" s="25">
        <f t="shared" si="0"/>
        <v>3.5999999999999997E-2</v>
      </c>
      <c r="U23" s="18">
        <f t="shared" si="0"/>
        <v>4.5999999999999999E-2</v>
      </c>
      <c r="V23" s="26">
        <f t="shared" si="0"/>
        <v>0</v>
      </c>
      <c r="W23" s="25">
        <f t="shared" si="0"/>
        <v>3.4000000000000002E-2</v>
      </c>
      <c r="X23" s="18">
        <f t="shared" si="0"/>
        <v>4.5999999999999999E-2</v>
      </c>
      <c r="Y23" s="26">
        <f t="shared" si="0"/>
        <v>0</v>
      </c>
      <c r="Z23" s="25">
        <f t="shared" si="0"/>
        <v>3.5000000000000003E-2</v>
      </c>
      <c r="AA23" s="18">
        <f t="shared" si="0"/>
        <v>5.0999999999999997E-2</v>
      </c>
      <c r="AB23" s="26">
        <f t="shared" si="0"/>
        <v>0</v>
      </c>
      <c r="AC23" s="25">
        <f t="shared" si="0"/>
        <v>3.1E-2</v>
      </c>
      <c r="AD23" s="18">
        <f t="shared" si="0"/>
        <v>4.8000000000000001E-2</v>
      </c>
      <c r="AE23" s="26">
        <f t="shared" si="0"/>
        <v>0</v>
      </c>
      <c r="AF23" s="25">
        <f t="shared" si="0"/>
        <v>2.7E-2</v>
      </c>
      <c r="AG23" s="18">
        <f t="shared" si="0"/>
        <v>4.5999999999999999E-2</v>
      </c>
      <c r="AH23" s="26">
        <f t="shared" ref="AH23:BM23" si="1">MAX(AH3:AH22)</f>
        <v>0</v>
      </c>
      <c r="AI23" s="25">
        <f t="shared" si="1"/>
        <v>2.9000000000000001E-2</v>
      </c>
      <c r="AJ23" s="18">
        <f t="shared" si="1"/>
        <v>4.4999999999999998E-2</v>
      </c>
      <c r="AK23" s="26">
        <f t="shared" si="1"/>
        <v>3.3000000000000002E-2</v>
      </c>
      <c r="AL23" s="25">
        <f t="shared" si="1"/>
        <v>3.7999999999999999E-2</v>
      </c>
      <c r="AM23" s="18">
        <f t="shared" si="1"/>
        <v>3.5999999999999997E-2</v>
      </c>
      <c r="AN23" s="26">
        <f t="shared" si="1"/>
        <v>0</v>
      </c>
      <c r="AO23" s="25">
        <f t="shared" si="1"/>
        <v>3.5999999999999997E-2</v>
      </c>
      <c r="AP23" s="18">
        <f t="shared" si="1"/>
        <v>2.9000000000000001E-2</v>
      </c>
      <c r="AQ23" s="26">
        <f t="shared" si="1"/>
        <v>0</v>
      </c>
      <c r="AR23" s="25">
        <f t="shared" si="1"/>
        <v>3.1E-2</v>
      </c>
      <c r="AS23" s="18">
        <f t="shared" si="1"/>
        <v>3.7999999999999999E-2</v>
      </c>
      <c r="AT23" s="26">
        <f t="shared" si="1"/>
        <v>0</v>
      </c>
      <c r="AU23" s="25">
        <f t="shared" si="1"/>
        <v>2.7E-2</v>
      </c>
      <c r="AV23" s="18">
        <f t="shared" si="1"/>
        <v>3.1E-2</v>
      </c>
      <c r="AW23" s="26">
        <f t="shared" si="1"/>
        <v>0</v>
      </c>
      <c r="AX23" s="25">
        <f t="shared" si="1"/>
        <v>0.02</v>
      </c>
      <c r="AY23" s="18">
        <f t="shared" si="1"/>
        <v>2.75E-2</v>
      </c>
      <c r="AZ23" s="26">
        <f t="shared" si="1"/>
        <v>0</v>
      </c>
      <c r="BA23" s="25">
        <f t="shared" si="1"/>
        <v>2.5000000000000001E-2</v>
      </c>
      <c r="BB23" s="18">
        <f t="shared" si="1"/>
        <v>3.6999999999999998E-2</v>
      </c>
      <c r="BC23" s="26">
        <f t="shared" si="1"/>
        <v>0</v>
      </c>
      <c r="BD23" s="25">
        <f t="shared" si="1"/>
        <v>1.2E-2</v>
      </c>
      <c r="BE23" s="18">
        <f t="shared" si="1"/>
        <v>8.0000000000000002E-3</v>
      </c>
      <c r="BF23" s="26">
        <f t="shared" si="1"/>
        <v>0</v>
      </c>
      <c r="BG23" s="25">
        <f t="shared" si="1"/>
        <v>1.4999999999999999E-2</v>
      </c>
      <c r="BH23" s="18">
        <f t="shared" si="1"/>
        <v>-2E-3</v>
      </c>
      <c r="BI23" s="26">
        <f t="shared" si="1"/>
        <v>0</v>
      </c>
      <c r="BJ23" s="25">
        <f t="shared" si="1"/>
        <v>1.6E-2</v>
      </c>
      <c r="BK23" s="18">
        <f t="shared" si="1"/>
        <v>8.0000000000000002E-3</v>
      </c>
      <c r="BL23" s="26">
        <f t="shared" si="1"/>
        <v>0</v>
      </c>
      <c r="BM23" s="25">
        <f t="shared" si="1"/>
        <v>1.6E-2</v>
      </c>
      <c r="BN23" s="18">
        <f t="shared" ref="BN23:CS23" si="2">MAX(BN3:BN22)</f>
        <v>-3.0000000000000001E-3</v>
      </c>
      <c r="BO23" s="26">
        <f t="shared" si="2"/>
        <v>0</v>
      </c>
      <c r="BP23" s="25">
        <f t="shared" si="2"/>
        <v>1.7999999999999999E-2</v>
      </c>
      <c r="BQ23" s="18">
        <f t="shared" si="2"/>
        <v>-2E-3</v>
      </c>
      <c r="BR23" s="26">
        <f t="shared" si="2"/>
        <v>0</v>
      </c>
      <c r="BS23" s="25">
        <f t="shared" si="2"/>
        <v>1.9E-2</v>
      </c>
      <c r="BT23" s="18">
        <f t="shared" si="2"/>
        <v>3.0000000000000001E-3</v>
      </c>
      <c r="BU23" s="26">
        <f t="shared" si="2"/>
        <v>1.9E-2</v>
      </c>
      <c r="BV23" s="25">
        <f t="shared" si="2"/>
        <v>2E-3</v>
      </c>
      <c r="BW23" s="18">
        <f t="shared" si="2"/>
        <v>1.7999999999999999E-2</v>
      </c>
      <c r="BX23" s="26">
        <f t="shared" si="2"/>
        <v>0</v>
      </c>
      <c r="BY23" s="25">
        <f t="shared" si="2"/>
        <v>2E-3</v>
      </c>
      <c r="BZ23" s="18">
        <f t="shared" si="2"/>
        <v>1.4E-2</v>
      </c>
      <c r="CA23" s="26">
        <f t="shared" si="2"/>
        <v>0</v>
      </c>
      <c r="CB23" s="25">
        <f t="shared" si="2"/>
        <v>5.0000000000000001E-3</v>
      </c>
      <c r="CC23" s="18">
        <f t="shared" si="2"/>
        <v>1.9E-2</v>
      </c>
      <c r="CD23" s="26">
        <f t="shared" si="2"/>
        <v>0</v>
      </c>
      <c r="CE23" s="25">
        <f t="shared" si="2"/>
        <v>4.0000000000000001E-3</v>
      </c>
      <c r="CF23" s="18">
        <f t="shared" si="2"/>
        <v>1.6E-2</v>
      </c>
      <c r="CG23" s="26">
        <f t="shared" si="2"/>
        <v>0</v>
      </c>
      <c r="CH23" s="25">
        <f t="shared" si="2"/>
        <v>2E-3</v>
      </c>
      <c r="CI23" s="18">
        <f t="shared" si="2"/>
        <v>1.4E-2</v>
      </c>
      <c r="CJ23" s="26">
        <f t="shared" si="2"/>
        <v>0</v>
      </c>
      <c r="CK23" s="25">
        <f t="shared" si="2"/>
        <v>0</v>
      </c>
      <c r="CL23" s="18">
        <f t="shared" si="2"/>
        <v>0.02</v>
      </c>
      <c r="CM23" s="26">
        <f t="shared" si="2"/>
        <v>0</v>
      </c>
      <c r="CN23" s="25">
        <f t="shared" si="2"/>
        <v>-3.0000000000000001E-3</v>
      </c>
      <c r="CO23" s="18">
        <f t="shared" si="2"/>
        <v>1.4E-2</v>
      </c>
      <c r="CP23" s="26">
        <f t="shared" si="2"/>
        <v>0</v>
      </c>
      <c r="CQ23" s="25">
        <f t="shared" si="2"/>
        <v>-5.0000000000000001E-3</v>
      </c>
      <c r="CR23" s="18">
        <f t="shared" si="2"/>
        <v>1.2E-2</v>
      </c>
      <c r="CS23" s="26">
        <f t="shared" si="2"/>
        <v>0</v>
      </c>
      <c r="CT23" s="25">
        <f t="shared" ref="CT23:DY23" si="3">MAX(CT3:CT22)</f>
        <v>-2E-3</v>
      </c>
      <c r="CU23" s="18">
        <f t="shared" si="3"/>
        <v>1.4E-2</v>
      </c>
      <c r="CV23" s="26">
        <f t="shared" si="3"/>
        <v>0</v>
      </c>
      <c r="CW23" s="25">
        <f t="shared" si="3"/>
        <v>-4.0000000000000001E-3</v>
      </c>
      <c r="CX23" s="18">
        <f t="shared" si="3"/>
        <v>1.2999999999999999E-2</v>
      </c>
      <c r="CY23" s="26">
        <f t="shared" si="3"/>
        <v>0</v>
      </c>
      <c r="CZ23" s="25">
        <f t="shared" si="3"/>
        <v>-1E-3</v>
      </c>
      <c r="DA23" s="18">
        <f t="shared" si="3"/>
        <v>7.0000000000000001E-3</v>
      </c>
      <c r="DB23" s="26">
        <f t="shared" si="3"/>
        <v>1.2E-2</v>
      </c>
      <c r="DC23" s="25">
        <f t="shared" si="3"/>
        <v>-3.0000000000000001E-3</v>
      </c>
      <c r="DD23" s="18">
        <f t="shared" si="3"/>
        <v>8.9999999999999993E-3</v>
      </c>
      <c r="DE23" s="26">
        <f t="shared" si="3"/>
        <v>1.4E-2</v>
      </c>
      <c r="DF23" s="25">
        <f t="shared" si="3"/>
        <v>7.0000000000000001E-3</v>
      </c>
      <c r="DG23" s="18">
        <f t="shared" si="3"/>
        <v>1.6E-2</v>
      </c>
      <c r="DH23" s="26">
        <f t="shared" si="3"/>
        <v>0</v>
      </c>
      <c r="DI23" s="25">
        <f t="shared" si="3"/>
        <v>3.0000000000000001E-3</v>
      </c>
      <c r="DJ23" s="18">
        <f t="shared" si="3"/>
        <v>1.2E-2</v>
      </c>
      <c r="DK23" s="26">
        <f t="shared" si="3"/>
        <v>0</v>
      </c>
      <c r="DL23" s="25">
        <f t="shared" si="3"/>
        <v>3.0000000000000001E-3</v>
      </c>
      <c r="DM23" s="18">
        <f t="shared" si="3"/>
        <v>1.4999999999999999E-2</v>
      </c>
      <c r="DN23" s="26">
        <f t="shared" si="3"/>
        <v>0</v>
      </c>
      <c r="DO23" s="25">
        <f t="shared" si="3"/>
        <v>3.0000000000000001E-3</v>
      </c>
      <c r="DP23" s="18">
        <f t="shared" si="3"/>
        <v>1.2E-2</v>
      </c>
      <c r="DQ23" s="26">
        <f t="shared" si="3"/>
        <v>0</v>
      </c>
      <c r="DR23" s="25">
        <f t="shared" si="3"/>
        <v>2E-3</v>
      </c>
      <c r="DS23" s="18">
        <f t="shared" si="3"/>
        <v>1.2E-2</v>
      </c>
      <c r="DT23" s="26">
        <f t="shared" si="3"/>
        <v>0</v>
      </c>
      <c r="DU23" s="25">
        <f t="shared" si="3"/>
        <v>4.0000000000000001E-3</v>
      </c>
      <c r="DV23" s="18">
        <f t="shared" si="3"/>
        <v>1.4999999999999999E-2</v>
      </c>
      <c r="DW23" s="26">
        <f t="shared" si="3"/>
        <v>0</v>
      </c>
      <c r="DX23" s="25">
        <f t="shared" si="3"/>
        <v>2E-3</v>
      </c>
      <c r="DY23" s="18">
        <f t="shared" si="3"/>
        <v>1.2999999999999999E-2</v>
      </c>
      <c r="DZ23" s="26">
        <f t="shared" ref="DZ23:FE23" si="4">MAX(DZ3:DZ22)</f>
        <v>0</v>
      </c>
      <c r="EA23" s="25">
        <f t="shared" si="4"/>
        <v>0</v>
      </c>
      <c r="EB23" s="18">
        <f t="shared" si="4"/>
        <v>0</v>
      </c>
      <c r="EC23" s="26">
        <f t="shared" si="4"/>
        <v>0</v>
      </c>
      <c r="ED23" s="25">
        <f t="shared" si="4"/>
        <v>2E-3</v>
      </c>
      <c r="EE23" s="18">
        <f t="shared" si="4"/>
        <v>0.01</v>
      </c>
      <c r="EF23" s="26">
        <f t="shared" si="4"/>
        <v>0</v>
      </c>
      <c r="EG23" s="25">
        <f t="shared" si="4"/>
        <v>0</v>
      </c>
      <c r="EH23" s="18">
        <f t="shared" si="4"/>
        <v>1.0999999999999999E-2</v>
      </c>
      <c r="EI23" s="26">
        <f t="shared" si="4"/>
        <v>0</v>
      </c>
      <c r="EJ23" s="25">
        <f t="shared" si="4"/>
        <v>-1E-3</v>
      </c>
      <c r="EK23" s="18">
        <f t="shared" si="4"/>
        <v>7.0000000000000001E-3</v>
      </c>
      <c r="EL23" s="26">
        <f t="shared" si="4"/>
        <v>0</v>
      </c>
      <c r="EM23" s="25">
        <f t="shared" si="4"/>
        <v>0</v>
      </c>
      <c r="EN23" s="18">
        <f t="shared" si="4"/>
        <v>7.0000000000000001E-3</v>
      </c>
      <c r="EO23" s="26">
        <f t="shared" si="4"/>
        <v>1.4999999999999999E-2</v>
      </c>
      <c r="EP23" s="25">
        <f t="shared" si="4"/>
        <v>3.0000000000000001E-3</v>
      </c>
      <c r="EQ23" s="18">
        <f t="shared" si="4"/>
        <v>1.0999999999999999E-2</v>
      </c>
      <c r="ER23" s="26">
        <f t="shared" si="4"/>
        <v>0</v>
      </c>
      <c r="ES23" s="25">
        <f t="shared" si="4"/>
        <v>0</v>
      </c>
      <c r="ET23" s="18">
        <f t="shared" si="4"/>
        <v>8.9999999999999993E-3</v>
      </c>
      <c r="EU23" s="26">
        <f t="shared" si="4"/>
        <v>0</v>
      </c>
      <c r="EV23" s="25">
        <f t="shared" si="4"/>
        <v>4.0000000000000001E-3</v>
      </c>
      <c r="EW23" s="18">
        <f t="shared" si="4"/>
        <v>1.7000000000000001E-2</v>
      </c>
      <c r="EX23" s="26">
        <f t="shared" si="4"/>
        <v>0</v>
      </c>
      <c r="EY23" s="25">
        <f t="shared" si="4"/>
        <v>1E-3</v>
      </c>
      <c r="EZ23" s="18">
        <f t="shared" si="4"/>
        <v>1.2999999999999999E-2</v>
      </c>
      <c r="FA23" s="26">
        <f t="shared" si="4"/>
        <v>0</v>
      </c>
      <c r="FB23" s="25">
        <f t="shared" si="4"/>
        <v>4.0000000000000001E-3</v>
      </c>
      <c r="FC23" s="18">
        <f t="shared" si="4"/>
        <v>1.2E-2</v>
      </c>
      <c r="FD23" s="26">
        <f t="shared" si="4"/>
        <v>0</v>
      </c>
      <c r="FE23" s="25">
        <f t="shared" si="4"/>
        <v>4.0000000000000001E-3</v>
      </c>
      <c r="FF23" s="18">
        <f t="shared" ref="FF23:HM23" si="5">MAX(FF3:FF22)</f>
        <v>1.7000000000000001E-2</v>
      </c>
      <c r="FG23" s="26">
        <f t="shared" si="5"/>
        <v>0</v>
      </c>
      <c r="FH23" s="25">
        <f t="shared" si="5"/>
        <v>2E-3</v>
      </c>
      <c r="FI23" s="18">
        <f t="shared" si="5"/>
        <v>0.01</v>
      </c>
      <c r="FJ23" s="26">
        <f t="shared" si="5"/>
        <v>0</v>
      </c>
      <c r="FK23" s="25">
        <f t="shared" si="5"/>
        <v>2E-3</v>
      </c>
      <c r="FL23" s="18">
        <f t="shared" si="5"/>
        <v>1.4999999999999999E-2</v>
      </c>
      <c r="FM23" s="26">
        <f t="shared" si="5"/>
        <v>0</v>
      </c>
      <c r="FN23" s="25">
        <f t="shared" si="5"/>
        <v>3.0000000000000001E-3</v>
      </c>
      <c r="FO23" s="18">
        <f t="shared" si="5"/>
        <v>1.7000000000000001E-2</v>
      </c>
      <c r="FP23" s="26">
        <f t="shared" si="5"/>
        <v>0</v>
      </c>
      <c r="FQ23" s="25">
        <f t="shared" si="5"/>
        <v>2E-3</v>
      </c>
      <c r="FR23" s="18">
        <f t="shared" si="5"/>
        <v>1.2999999999999999E-2</v>
      </c>
      <c r="FS23" s="26">
        <f t="shared" si="5"/>
        <v>0</v>
      </c>
      <c r="FT23" s="25">
        <f t="shared" si="5"/>
        <v>2E-3</v>
      </c>
      <c r="FU23" s="18">
        <f t="shared" si="5"/>
        <v>1.2E-2</v>
      </c>
      <c r="FV23" s="26">
        <f t="shared" si="5"/>
        <v>0</v>
      </c>
      <c r="FW23" s="25">
        <f t="shared" si="5"/>
        <v>3.0000000000000001E-3</v>
      </c>
      <c r="FX23" s="18">
        <f t="shared" si="5"/>
        <v>1.2999999999999999E-2</v>
      </c>
      <c r="FY23" s="26">
        <f t="shared" si="5"/>
        <v>1.6E-2</v>
      </c>
      <c r="FZ23" s="25">
        <f t="shared" ref="FZ23:HI23" si="6">MAX(FZ3:FZ22)</f>
        <v>1.0999999999999999E-2</v>
      </c>
      <c r="GA23" s="18">
        <f t="shared" si="6"/>
        <v>1.6E-2</v>
      </c>
      <c r="GB23" s="26">
        <f t="shared" si="6"/>
        <v>0</v>
      </c>
      <c r="GC23" s="25">
        <f t="shared" si="6"/>
        <v>0.01</v>
      </c>
      <c r="GD23" s="18">
        <f t="shared" si="6"/>
        <v>0</v>
      </c>
      <c r="GE23" s="26">
        <f t="shared" si="6"/>
        <v>0</v>
      </c>
      <c r="GF23" s="25">
        <f t="shared" si="6"/>
        <v>0</v>
      </c>
      <c r="GG23" s="18">
        <f t="shared" si="6"/>
        <v>0</v>
      </c>
      <c r="GH23" s="26">
        <f t="shared" si="6"/>
        <v>0</v>
      </c>
      <c r="GI23" s="25">
        <f t="shared" si="6"/>
        <v>0</v>
      </c>
      <c r="GJ23" s="18">
        <f t="shared" si="6"/>
        <v>0</v>
      </c>
      <c r="GK23" s="26">
        <f t="shared" si="6"/>
        <v>0</v>
      </c>
      <c r="GL23" s="25">
        <f t="shared" si="6"/>
        <v>0</v>
      </c>
      <c r="GM23" s="18">
        <f t="shared" si="6"/>
        <v>0</v>
      </c>
      <c r="GN23" s="26">
        <f t="shared" si="6"/>
        <v>0</v>
      </c>
      <c r="GO23" s="25">
        <f t="shared" si="6"/>
        <v>0</v>
      </c>
      <c r="GP23" s="18">
        <f t="shared" si="6"/>
        <v>0</v>
      </c>
      <c r="GQ23" s="26">
        <f t="shared" si="6"/>
        <v>0</v>
      </c>
      <c r="GR23" s="25">
        <f t="shared" si="6"/>
        <v>0</v>
      </c>
      <c r="GS23" s="18">
        <f t="shared" si="6"/>
        <v>0</v>
      </c>
      <c r="GT23" s="26">
        <f t="shared" si="6"/>
        <v>0</v>
      </c>
      <c r="GU23" s="25">
        <f t="shared" si="6"/>
        <v>0</v>
      </c>
      <c r="GV23" s="18">
        <f t="shared" si="6"/>
        <v>0</v>
      </c>
      <c r="GW23" s="26">
        <f t="shared" si="6"/>
        <v>0</v>
      </c>
      <c r="GX23" s="25">
        <f t="shared" si="6"/>
        <v>0</v>
      </c>
      <c r="GY23" s="18">
        <f t="shared" si="6"/>
        <v>0</v>
      </c>
      <c r="GZ23" s="26">
        <f t="shared" si="6"/>
        <v>0</v>
      </c>
      <c r="HA23" s="25">
        <f t="shared" si="6"/>
        <v>0</v>
      </c>
      <c r="HB23" s="18">
        <f t="shared" si="6"/>
        <v>0</v>
      </c>
      <c r="HC23" s="26">
        <f t="shared" si="6"/>
        <v>0</v>
      </c>
      <c r="HD23" s="25">
        <f t="shared" si="6"/>
        <v>0</v>
      </c>
      <c r="HE23" s="18">
        <f t="shared" si="6"/>
        <v>0</v>
      </c>
      <c r="HF23" s="26">
        <f t="shared" si="6"/>
        <v>0</v>
      </c>
      <c r="HG23" s="25">
        <f t="shared" si="6"/>
        <v>0</v>
      </c>
      <c r="HH23" s="18">
        <f t="shared" si="6"/>
        <v>0</v>
      </c>
      <c r="HI23" s="26">
        <f t="shared" si="6"/>
        <v>0</v>
      </c>
      <c r="HJ23" s="18">
        <f t="shared" si="5"/>
        <v>3.0000000000000001E-3</v>
      </c>
      <c r="HK23" s="18">
        <f t="shared" si="5"/>
        <v>1.4999999999999999E-2</v>
      </c>
      <c r="HL23" s="18">
        <f t="shared" ref="HL23" si="7">MAX(HL3:HL22)</f>
        <v>1.6E-2</v>
      </c>
      <c r="HM23" s="18">
        <f t="shared" si="5"/>
        <v>0</v>
      </c>
    </row>
    <row r="24" spans="1:221" x14ac:dyDescent="0.25">
      <c r="A24" s="15" t="s">
        <v>24</v>
      </c>
      <c r="B24" s="23">
        <f t="shared" ref="B24:AG24" si="8">MIN(B3:B22)</f>
        <v>-5.3999999999999999E-2</v>
      </c>
      <c r="C24" s="13">
        <f t="shared" si="8"/>
        <v>0.03</v>
      </c>
      <c r="D24" s="24">
        <f t="shared" si="8"/>
        <v>0.02</v>
      </c>
      <c r="E24" s="23">
        <f t="shared" si="8"/>
        <v>2.8000000000000001E-2</v>
      </c>
      <c r="F24" s="13">
        <f t="shared" si="8"/>
        <v>3.1E-2</v>
      </c>
      <c r="G24" s="24">
        <f t="shared" si="8"/>
        <v>0</v>
      </c>
      <c r="H24" s="23">
        <f t="shared" si="8"/>
        <v>2.7E-2</v>
      </c>
      <c r="I24" s="13">
        <f t="shared" si="8"/>
        <v>0.03</v>
      </c>
      <c r="J24" s="24">
        <f t="shared" si="8"/>
        <v>0</v>
      </c>
      <c r="K24" s="23">
        <f t="shared" si="8"/>
        <v>0.03</v>
      </c>
      <c r="L24" s="13">
        <f t="shared" si="8"/>
        <v>3.4000000000000002E-2</v>
      </c>
      <c r="M24" s="24">
        <f t="shared" si="8"/>
        <v>0</v>
      </c>
      <c r="N24" s="23">
        <f t="shared" si="8"/>
        <v>0.03</v>
      </c>
      <c r="O24" s="13">
        <f t="shared" si="8"/>
        <v>4.1000000000000002E-2</v>
      </c>
      <c r="P24" s="24">
        <f t="shared" si="8"/>
        <v>0</v>
      </c>
      <c r="Q24" s="23">
        <f t="shared" si="8"/>
        <v>2.7E-2</v>
      </c>
      <c r="R24" s="13">
        <f t="shared" si="8"/>
        <v>0.03</v>
      </c>
      <c r="S24" s="24">
        <f t="shared" si="8"/>
        <v>0</v>
      </c>
      <c r="T24" s="23">
        <f t="shared" si="8"/>
        <v>3.4000000000000002E-2</v>
      </c>
      <c r="U24" s="13">
        <f t="shared" si="8"/>
        <v>4.1000000000000002E-2</v>
      </c>
      <c r="V24" s="24">
        <f t="shared" si="8"/>
        <v>0</v>
      </c>
      <c r="W24" s="23">
        <f t="shared" si="8"/>
        <v>3.4000000000000002E-2</v>
      </c>
      <c r="X24" s="13">
        <f t="shared" si="8"/>
        <v>4.5999999999999999E-2</v>
      </c>
      <c r="Y24" s="24">
        <f t="shared" si="8"/>
        <v>0</v>
      </c>
      <c r="Z24" s="23">
        <f t="shared" si="8"/>
        <v>2.1000000000000001E-2</v>
      </c>
      <c r="AA24" s="13">
        <f t="shared" si="8"/>
        <v>3.5000000000000003E-2</v>
      </c>
      <c r="AB24" s="24">
        <f t="shared" si="8"/>
        <v>0</v>
      </c>
      <c r="AC24" s="23">
        <f t="shared" si="8"/>
        <v>2.3E-2</v>
      </c>
      <c r="AD24" s="13">
        <f t="shared" si="8"/>
        <v>3.5999999999999997E-2</v>
      </c>
      <c r="AE24" s="24">
        <f t="shared" si="8"/>
        <v>0</v>
      </c>
      <c r="AF24" s="23">
        <f t="shared" si="8"/>
        <v>2.5000000000000001E-2</v>
      </c>
      <c r="AG24" s="13">
        <f t="shared" si="8"/>
        <v>0.04</v>
      </c>
      <c r="AH24" s="24">
        <f t="shared" ref="AH24:BM24" si="9">MIN(AH3:AH22)</f>
        <v>0</v>
      </c>
      <c r="AI24" s="23">
        <f t="shared" si="9"/>
        <v>2.5000000000000001E-2</v>
      </c>
      <c r="AJ24" s="13">
        <f t="shared" si="9"/>
        <v>3.4000000000000002E-2</v>
      </c>
      <c r="AK24" s="24">
        <f t="shared" si="9"/>
        <v>1.7999999999999999E-2</v>
      </c>
      <c r="AL24" s="23">
        <f t="shared" si="9"/>
        <v>3.4000000000000002E-2</v>
      </c>
      <c r="AM24" s="13">
        <f t="shared" si="9"/>
        <v>2.3E-2</v>
      </c>
      <c r="AN24" s="24">
        <f t="shared" si="9"/>
        <v>0</v>
      </c>
      <c r="AO24" s="23">
        <f t="shared" si="9"/>
        <v>0.03</v>
      </c>
      <c r="AP24" s="13">
        <f t="shared" si="9"/>
        <v>2.5999999999999999E-2</v>
      </c>
      <c r="AQ24" s="24">
        <f t="shared" si="9"/>
        <v>0</v>
      </c>
      <c r="AR24" s="23">
        <f t="shared" si="9"/>
        <v>1.7000000000000001E-2</v>
      </c>
      <c r="AS24" s="13">
        <f t="shared" si="9"/>
        <v>1.4999999999999999E-2</v>
      </c>
      <c r="AT24" s="24">
        <f t="shared" si="9"/>
        <v>0</v>
      </c>
      <c r="AU24" s="23">
        <f t="shared" si="9"/>
        <v>2.1000000000000001E-2</v>
      </c>
      <c r="AV24" s="13">
        <f t="shared" si="9"/>
        <v>2.5000000000000001E-2</v>
      </c>
      <c r="AW24" s="24">
        <f t="shared" si="9"/>
        <v>0</v>
      </c>
      <c r="AX24" s="23">
        <f t="shared" si="9"/>
        <v>1.4999999999999999E-2</v>
      </c>
      <c r="AY24" s="13">
        <f t="shared" si="9"/>
        <v>2.4E-2</v>
      </c>
      <c r="AZ24" s="24">
        <f t="shared" si="9"/>
        <v>0</v>
      </c>
      <c r="BA24" s="23">
        <f t="shared" si="9"/>
        <v>1.4999999999999999E-2</v>
      </c>
      <c r="BB24" s="13">
        <f t="shared" si="9"/>
        <v>8.0000000000000002E-3</v>
      </c>
      <c r="BC24" s="24">
        <f t="shared" si="9"/>
        <v>0</v>
      </c>
      <c r="BD24" s="23">
        <f t="shared" si="9"/>
        <v>1.2E-2</v>
      </c>
      <c r="BE24" s="13">
        <f t="shared" si="9"/>
        <v>8.0000000000000002E-3</v>
      </c>
      <c r="BF24" s="24">
        <f t="shared" si="9"/>
        <v>0</v>
      </c>
      <c r="BG24" s="23">
        <f t="shared" si="9"/>
        <v>1.4999999999999999E-2</v>
      </c>
      <c r="BH24" s="13">
        <f t="shared" si="9"/>
        <v>-2E-3</v>
      </c>
      <c r="BI24" s="24">
        <f t="shared" si="9"/>
        <v>0</v>
      </c>
      <c r="BJ24" s="23">
        <f t="shared" si="9"/>
        <v>8.9999999999999993E-3</v>
      </c>
      <c r="BK24" s="13">
        <f t="shared" si="9"/>
        <v>-1.7500000000000002E-2</v>
      </c>
      <c r="BL24" s="24">
        <f t="shared" si="9"/>
        <v>0</v>
      </c>
      <c r="BM24" s="23">
        <f t="shared" si="9"/>
        <v>1.2E-2</v>
      </c>
      <c r="BN24" s="13">
        <f t="shared" ref="BN24:CS24" si="10">MIN(BN3:BN22)</f>
        <v>-0.03</v>
      </c>
      <c r="BO24" s="24">
        <f t="shared" si="10"/>
        <v>0</v>
      </c>
      <c r="BP24" s="23">
        <f t="shared" si="10"/>
        <v>1.6E-2</v>
      </c>
      <c r="BQ24" s="13">
        <f t="shared" si="10"/>
        <v>-1.2E-2</v>
      </c>
      <c r="BR24" s="24">
        <f t="shared" si="10"/>
        <v>0</v>
      </c>
      <c r="BS24" s="23">
        <f t="shared" si="10"/>
        <v>1.4999999999999999E-2</v>
      </c>
      <c r="BT24" s="13">
        <f t="shared" si="10"/>
        <v>-7.4999999999999997E-3</v>
      </c>
      <c r="BU24" s="24">
        <f t="shared" si="10"/>
        <v>1.2999999999999999E-2</v>
      </c>
      <c r="BV24" s="23">
        <f t="shared" si="10"/>
        <v>-3.0000000000000001E-3</v>
      </c>
      <c r="BW24" s="13">
        <f t="shared" si="10"/>
        <v>8.9999999999999993E-3</v>
      </c>
      <c r="BX24" s="24">
        <f t="shared" si="10"/>
        <v>0</v>
      </c>
      <c r="BY24" s="23">
        <f t="shared" si="10"/>
        <v>-3.0000000000000001E-3</v>
      </c>
      <c r="BZ24" s="13">
        <f t="shared" si="10"/>
        <v>1.2999999999999999E-2</v>
      </c>
      <c r="CA24" s="24">
        <f t="shared" si="10"/>
        <v>0</v>
      </c>
      <c r="CB24" s="23">
        <f t="shared" si="10"/>
        <v>-4.0000000000000001E-3</v>
      </c>
      <c r="CC24" s="13">
        <f t="shared" si="10"/>
        <v>1.2E-2</v>
      </c>
      <c r="CD24" s="24">
        <f t="shared" si="10"/>
        <v>0</v>
      </c>
      <c r="CE24" s="23">
        <f t="shared" si="10"/>
        <v>-4.0000000000000001E-3</v>
      </c>
      <c r="CF24" s="13">
        <f t="shared" si="10"/>
        <v>8.9999999999999993E-3</v>
      </c>
      <c r="CG24" s="24">
        <f t="shared" si="10"/>
        <v>0</v>
      </c>
      <c r="CH24" s="23">
        <f t="shared" si="10"/>
        <v>-4.0000000000000001E-3</v>
      </c>
      <c r="CI24" s="13">
        <f t="shared" si="10"/>
        <v>1.2999999999999999E-2</v>
      </c>
      <c r="CJ24" s="24">
        <f t="shared" si="10"/>
        <v>0</v>
      </c>
      <c r="CK24" s="23">
        <f t="shared" si="10"/>
        <v>-6.0000000000000001E-3</v>
      </c>
      <c r="CL24" s="13">
        <f t="shared" si="10"/>
        <v>1.2E-2</v>
      </c>
      <c r="CM24" s="24">
        <f t="shared" si="10"/>
        <v>0</v>
      </c>
      <c r="CN24" s="23">
        <f t="shared" si="10"/>
        <v>-6.0000000000000001E-3</v>
      </c>
      <c r="CO24" s="13">
        <f t="shared" si="10"/>
        <v>1.2999999999999999E-2</v>
      </c>
      <c r="CP24" s="24">
        <f t="shared" si="10"/>
        <v>0</v>
      </c>
      <c r="CQ24" s="23">
        <f t="shared" si="10"/>
        <v>-5.0000000000000001E-3</v>
      </c>
      <c r="CR24" s="13">
        <f t="shared" si="10"/>
        <v>1.2E-2</v>
      </c>
      <c r="CS24" s="24">
        <f t="shared" si="10"/>
        <v>0</v>
      </c>
      <c r="CT24" s="23">
        <f t="shared" ref="CT24:DY24" si="11">MIN(CT3:CT22)</f>
        <v>-6.0000000000000001E-3</v>
      </c>
      <c r="CU24" s="13">
        <f t="shared" si="11"/>
        <v>3.0000000000000001E-3</v>
      </c>
      <c r="CV24" s="24">
        <f t="shared" si="11"/>
        <v>0</v>
      </c>
      <c r="CW24" s="23">
        <f t="shared" si="11"/>
        <v>-6.0000000000000001E-3</v>
      </c>
      <c r="CX24" s="13">
        <f t="shared" si="11"/>
        <v>0</v>
      </c>
      <c r="CY24" s="24">
        <f t="shared" si="11"/>
        <v>0</v>
      </c>
      <c r="CZ24" s="23">
        <f t="shared" si="11"/>
        <v>-4.0000000000000001E-3</v>
      </c>
      <c r="DA24" s="13">
        <f t="shared" si="11"/>
        <v>6.0000000000000001E-3</v>
      </c>
      <c r="DB24" s="24">
        <f t="shared" si="11"/>
        <v>1.2E-2</v>
      </c>
      <c r="DC24" s="23">
        <f t="shared" si="11"/>
        <v>-5.0000000000000001E-3</v>
      </c>
      <c r="DD24" s="13">
        <f t="shared" si="11"/>
        <v>-5.0000000000000001E-3</v>
      </c>
      <c r="DE24" s="24">
        <f t="shared" si="11"/>
        <v>0.01</v>
      </c>
      <c r="DF24" s="23">
        <f t="shared" si="11"/>
        <v>3.0000000000000001E-3</v>
      </c>
      <c r="DG24" s="13">
        <f t="shared" si="11"/>
        <v>6.0000000000000001E-3</v>
      </c>
      <c r="DH24" s="24">
        <f t="shared" si="11"/>
        <v>0</v>
      </c>
      <c r="DI24" s="23">
        <f t="shared" si="11"/>
        <v>-5.0000000000000001E-3</v>
      </c>
      <c r="DJ24" s="13">
        <f t="shared" si="11"/>
        <v>1.0999999999999999E-2</v>
      </c>
      <c r="DK24" s="24">
        <f t="shared" si="11"/>
        <v>0</v>
      </c>
      <c r="DL24" s="23">
        <f t="shared" si="11"/>
        <v>-3.0000000000000001E-3</v>
      </c>
      <c r="DM24" s="13">
        <f t="shared" si="11"/>
        <v>8.0000000000000002E-3</v>
      </c>
      <c r="DN24" s="24">
        <f t="shared" si="11"/>
        <v>0</v>
      </c>
      <c r="DO24" s="23">
        <f t="shared" si="11"/>
        <v>3.0000000000000001E-3</v>
      </c>
      <c r="DP24" s="13">
        <f t="shared" si="11"/>
        <v>0.01</v>
      </c>
      <c r="DQ24" s="24">
        <f t="shared" si="11"/>
        <v>0</v>
      </c>
      <c r="DR24" s="23">
        <f t="shared" si="11"/>
        <v>0</v>
      </c>
      <c r="DS24" s="13">
        <f t="shared" si="11"/>
        <v>8.9999999999999993E-3</v>
      </c>
      <c r="DT24" s="24">
        <f t="shared" si="11"/>
        <v>0</v>
      </c>
      <c r="DU24" s="23">
        <f t="shared" si="11"/>
        <v>-2E-3</v>
      </c>
      <c r="DV24" s="13">
        <f t="shared" si="11"/>
        <v>3.0000000000000001E-3</v>
      </c>
      <c r="DW24" s="24">
        <f t="shared" si="11"/>
        <v>0</v>
      </c>
      <c r="DX24" s="23">
        <f t="shared" si="11"/>
        <v>2E-3</v>
      </c>
      <c r="DY24" s="13">
        <f t="shared" si="11"/>
        <v>1.2999999999999999E-2</v>
      </c>
      <c r="DZ24" s="24">
        <f t="shared" ref="DZ24:FE24" si="12">MIN(DZ3:DZ22)</f>
        <v>0</v>
      </c>
      <c r="EA24" s="23">
        <f t="shared" si="12"/>
        <v>0</v>
      </c>
      <c r="EB24" s="13">
        <f t="shared" si="12"/>
        <v>0</v>
      </c>
      <c r="EC24" s="24">
        <f t="shared" si="12"/>
        <v>0</v>
      </c>
      <c r="ED24" s="23">
        <f t="shared" si="12"/>
        <v>-1E-3</v>
      </c>
      <c r="EE24" s="13">
        <f t="shared" si="12"/>
        <v>5.0000000000000001E-3</v>
      </c>
      <c r="EF24" s="24">
        <f t="shared" si="12"/>
        <v>0</v>
      </c>
      <c r="EG24" s="23">
        <f t="shared" si="12"/>
        <v>-2E-3</v>
      </c>
      <c r="EH24" s="13">
        <f t="shared" si="12"/>
        <v>0</v>
      </c>
      <c r="EI24" s="24">
        <f t="shared" si="12"/>
        <v>0</v>
      </c>
      <c r="EJ24" s="23">
        <f t="shared" si="12"/>
        <v>-1E-3</v>
      </c>
      <c r="EK24" s="13">
        <f t="shared" si="12"/>
        <v>4.0000000000000001E-3</v>
      </c>
      <c r="EL24" s="24">
        <f t="shared" si="12"/>
        <v>0</v>
      </c>
      <c r="EM24" s="23">
        <f t="shared" si="12"/>
        <v>-2E-3</v>
      </c>
      <c r="EN24" s="13">
        <f t="shared" si="12"/>
        <v>0</v>
      </c>
      <c r="EO24" s="24">
        <f t="shared" si="12"/>
        <v>8.0000000000000002E-3</v>
      </c>
      <c r="EP24" s="23">
        <f t="shared" si="12"/>
        <v>-1E-3</v>
      </c>
      <c r="EQ24" s="13">
        <f t="shared" si="12"/>
        <v>8.9999999999999993E-3</v>
      </c>
      <c r="ER24" s="24">
        <f t="shared" si="12"/>
        <v>0</v>
      </c>
      <c r="ES24" s="23">
        <f t="shared" si="12"/>
        <v>-5.0000000000000001E-3</v>
      </c>
      <c r="ET24" s="13">
        <f t="shared" si="12"/>
        <v>8.9999999999999993E-3</v>
      </c>
      <c r="EU24" s="24">
        <f t="shared" si="12"/>
        <v>0</v>
      </c>
      <c r="EV24" s="23">
        <f t="shared" si="12"/>
        <v>-1E-3</v>
      </c>
      <c r="EW24" s="13">
        <f t="shared" si="12"/>
        <v>8.0000000000000002E-3</v>
      </c>
      <c r="EX24" s="24">
        <f t="shared" si="12"/>
        <v>0</v>
      </c>
      <c r="EY24" s="23">
        <f t="shared" si="12"/>
        <v>0</v>
      </c>
      <c r="EZ24" s="13">
        <f t="shared" si="12"/>
        <v>8.9999999999999993E-3</v>
      </c>
      <c r="FA24" s="24">
        <f t="shared" si="12"/>
        <v>0</v>
      </c>
      <c r="FB24" s="23">
        <f t="shared" si="12"/>
        <v>-3.0000000000000001E-3</v>
      </c>
      <c r="FC24" s="13">
        <f t="shared" si="12"/>
        <v>0.01</v>
      </c>
      <c r="FD24" s="24">
        <f t="shared" si="12"/>
        <v>0</v>
      </c>
      <c r="FE24" s="23">
        <f t="shared" si="12"/>
        <v>-3.0000000000000001E-3</v>
      </c>
      <c r="FF24" s="13">
        <f t="shared" ref="FF24:HM24" si="13">MIN(FF3:FF22)</f>
        <v>0.01</v>
      </c>
      <c r="FG24" s="24">
        <f t="shared" si="13"/>
        <v>0</v>
      </c>
      <c r="FH24" s="23">
        <f t="shared" si="13"/>
        <v>1E-3</v>
      </c>
      <c r="FI24" s="13">
        <f t="shared" si="13"/>
        <v>8.9999999999999993E-3</v>
      </c>
      <c r="FJ24" s="24">
        <f t="shared" si="13"/>
        <v>0</v>
      </c>
      <c r="FK24" s="23">
        <f t="shared" si="13"/>
        <v>2E-3</v>
      </c>
      <c r="FL24" s="13">
        <f t="shared" si="13"/>
        <v>1.4999999999999999E-2</v>
      </c>
      <c r="FM24" s="24">
        <f t="shared" si="13"/>
        <v>0</v>
      </c>
      <c r="FN24" s="23">
        <f t="shared" si="13"/>
        <v>-1E-3</v>
      </c>
      <c r="FO24" s="13">
        <f t="shared" si="13"/>
        <v>7.0000000000000001E-3</v>
      </c>
      <c r="FP24" s="24">
        <f t="shared" si="13"/>
        <v>0</v>
      </c>
      <c r="FQ24" s="23">
        <f t="shared" si="13"/>
        <v>1E-3</v>
      </c>
      <c r="FR24" s="13">
        <f t="shared" si="13"/>
        <v>8.0000000000000002E-3</v>
      </c>
      <c r="FS24" s="24">
        <f t="shared" si="13"/>
        <v>0</v>
      </c>
      <c r="FT24" s="23">
        <f t="shared" si="13"/>
        <v>0</v>
      </c>
      <c r="FU24" s="13">
        <f t="shared" si="13"/>
        <v>7.0000000000000001E-3</v>
      </c>
      <c r="FV24" s="24">
        <f t="shared" si="13"/>
        <v>0</v>
      </c>
      <c r="FW24" s="23">
        <f t="shared" si="13"/>
        <v>1E-3</v>
      </c>
      <c r="FX24" s="13">
        <f t="shared" si="13"/>
        <v>8.0000000000000002E-3</v>
      </c>
      <c r="FY24" s="24">
        <f t="shared" si="13"/>
        <v>0.01</v>
      </c>
      <c r="FZ24" s="23">
        <f t="shared" ref="FZ24:HI24" si="14">MIN(FZ3:FZ22)</f>
        <v>6.0000000000000001E-3</v>
      </c>
      <c r="GA24" s="13">
        <f t="shared" si="14"/>
        <v>1.2999999999999999E-2</v>
      </c>
      <c r="GB24" s="24">
        <f t="shared" si="14"/>
        <v>0</v>
      </c>
      <c r="GC24" s="23">
        <f t="shared" si="14"/>
        <v>0.01</v>
      </c>
      <c r="GD24" s="13">
        <f t="shared" si="14"/>
        <v>0</v>
      </c>
      <c r="GE24" s="24">
        <f t="shared" si="14"/>
        <v>0</v>
      </c>
      <c r="GF24" s="23">
        <f t="shared" si="14"/>
        <v>0</v>
      </c>
      <c r="GG24" s="13">
        <f t="shared" si="14"/>
        <v>0</v>
      </c>
      <c r="GH24" s="24">
        <f t="shared" si="14"/>
        <v>0</v>
      </c>
      <c r="GI24" s="23">
        <f t="shared" si="14"/>
        <v>0</v>
      </c>
      <c r="GJ24" s="13">
        <f t="shared" si="14"/>
        <v>0</v>
      </c>
      <c r="GK24" s="24">
        <f t="shared" si="14"/>
        <v>0</v>
      </c>
      <c r="GL24" s="23">
        <f t="shared" si="14"/>
        <v>0</v>
      </c>
      <c r="GM24" s="13">
        <f t="shared" si="14"/>
        <v>0</v>
      </c>
      <c r="GN24" s="24">
        <f t="shared" si="14"/>
        <v>0</v>
      </c>
      <c r="GO24" s="23">
        <f t="shared" si="14"/>
        <v>0</v>
      </c>
      <c r="GP24" s="13">
        <f t="shared" si="14"/>
        <v>0</v>
      </c>
      <c r="GQ24" s="24">
        <f t="shared" si="14"/>
        <v>0</v>
      </c>
      <c r="GR24" s="23">
        <f t="shared" si="14"/>
        <v>0</v>
      </c>
      <c r="GS24" s="13">
        <f t="shared" si="14"/>
        <v>0</v>
      </c>
      <c r="GT24" s="24">
        <f t="shared" si="14"/>
        <v>0</v>
      </c>
      <c r="GU24" s="23">
        <f t="shared" si="14"/>
        <v>0</v>
      </c>
      <c r="GV24" s="13">
        <f t="shared" si="14"/>
        <v>0</v>
      </c>
      <c r="GW24" s="24">
        <f t="shared" si="14"/>
        <v>0</v>
      </c>
      <c r="GX24" s="23">
        <f t="shared" si="14"/>
        <v>0</v>
      </c>
      <c r="GY24" s="13">
        <f t="shared" si="14"/>
        <v>0</v>
      </c>
      <c r="GZ24" s="24">
        <f t="shared" si="14"/>
        <v>0</v>
      </c>
      <c r="HA24" s="23">
        <f t="shared" si="14"/>
        <v>0</v>
      </c>
      <c r="HB24" s="13">
        <f t="shared" si="14"/>
        <v>0</v>
      </c>
      <c r="HC24" s="24">
        <f t="shared" si="14"/>
        <v>0</v>
      </c>
      <c r="HD24" s="23">
        <f t="shared" si="14"/>
        <v>0</v>
      </c>
      <c r="HE24" s="13">
        <f t="shared" si="14"/>
        <v>0</v>
      </c>
      <c r="HF24" s="24">
        <f t="shared" si="14"/>
        <v>0</v>
      </c>
      <c r="HG24" s="23">
        <f t="shared" si="14"/>
        <v>0</v>
      </c>
      <c r="HH24" s="13">
        <f t="shared" si="14"/>
        <v>0</v>
      </c>
      <c r="HI24" s="24">
        <f t="shared" si="14"/>
        <v>0</v>
      </c>
      <c r="HJ24" s="13">
        <f t="shared" si="13"/>
        <v>-1E-3</v>
      </c>
      <c r="HK24" s="13">
        <f t="shared" si="13"/>
        <v>6.0000000000000001E-3</v>
      </c>
      <c r="HL24" s="13">
        <f t="shared" ref="HL24" si="15">MIN(HL3:HL22)</f>
        <v>0.01</v>
      </c>
      <c r="HM24" s="13">
        <f t="shared" si="13"/>
        <v>0</v>
      </c>
    </row>
    <row r="25" spans="1:221" x14ac:dyDescent="0.25">
      <c r="A25" s="15" t="s">
        <v>25</v>
      </c>
      <c r="B25" s="23">
        <f t="shared" ref="B25:AG25" si="16">MEDIAN(B3:B22)</f>
        <v>-5.3999999999999999E-2</v>
      </c>
      <c r="C25" s="13">
        <f t="shared" si="16"/>
        <v>3.5000000000000003E-2</v>
      </c>
      <c r="D25" s="24">
        <f t="shared" si="16"/>
        <v>2.5500000000000002E-2</v>
      </c>
      <c r="E25" s="23">
        <f t="shared" si="16"/>
        <v>3.1E-2</v>
      </c>
      <c r="F25" s="13">
        <f t="shared" si="16"/>
        <v>3.15E-2</v>
      </c>
      <c r="G25" s="24" t="e">
        <f t="shared" si="16"/>
        <v>#NUM!</v>
      </c>
      <c r="H25" s="23">
        <f t="shared" si="16"/>
        <v>3.2500000000000001E-2</v>
      </c>
      <c r="I25" s="13">
        <f t="shared" si="16"/>
        <v>3.6999999999999998E-2</v>
      </c>
      <c r="J25" s="24" t="e">
        <f t="shared" si="16"/>
        <v>#NUM!</v>
      </c>
      <c r="K25" s="23">
        <f t="shared" si="16"/>
        <v>3.5000000000000003E-2</v>
      </c>
      <c r="L25" s="13">
        <f t="shared" si="16"/>
        <v>3.6499999999999998E-2</v>
      </c>
      <c r="M25" s="24" t="e">
        <f t="shared" si="16"/>
        <v>#NUM!</v>
      </c>
      <c r="N25" s="23">
        <f t="shared" si="16"/>
        <v>3.3500000000000002E-2</v>
      </c>
      <c r="O25" s="13">
        <f t="shared" si="16"/>
        <v>4.1000000000000002E-2</v>
      </c>
      <c r="P25" s="24" t="e">
        <f t="shared" si="16"/>
        <v>#NUM!</v>
      </c>
      <c r="Q25" s="23">
        <f t="shared" si="16"/>
        <v>3.4000000000000002E-2</v>
      </c>
      <c r="R25" s="13">
        <f t="shared" si="16"/>
        <v>4.2999999999999997E-2</v>
      </c>
      <c r="S25" s="24" t="e">
        <f t="shared" si="16"/>
        <v>#NUM!</v>
      </c>
      <c r="T25" s="23">
        <f t="shared" si="16"/>
        <v>3.5000000000000003E-2</v>
      </c>
      <c r="U25" s="13">
        <f t="shared" si="16"/>
        <v>4.3499999999999997E-2</v>
      </c>
      <c r="V25" s="24" t="e">
        <f t="shared" si="16"/>
        <v>#NUM!</v>
      </c>
      <c r="W25" s="23">
        <f t="shared" si="16"/>
        <v>3.4000000000000002E-2</v>
      </c>
      <c r="X25" s="13">
        <f t="shared" si="16"/>
        <v>4.5999999999999999E-2</v>
      </c>
      <c r="Y25" s="24" t="e">
        <f t="shared" si="16"/>
        <v>#NUM!</v>
      </c>
      <c r="Z25" s="23">
        <f t="shared" si="16"/>
        <v>2.5999999999999999E-2</v>
      </c>
      <c r="AA25" s="13">
        <f t="shared" si="16"/>
        <v>4.9000000000000002E-2</v>
      </c>
      <c r="AB25" s="24" t="e">
        <f t="shared" si="16"/>
        <v>#NUM!</v>
      </c>
      <c r="AC25" s="23">
        <f t="shared" si="16"/>
        <v>2.5999999999999999E-2</v>
      </c>
      <c r="AD25" s="13">
        <f t="shared" si="16"/>
        <v>4.5999999999999999E-2</v>
      </c>
      <c r="AE25" s="24" t="e">
        <f t="shared" si="16"/>
        <v>#NUM!</v>
      </c>
      <c r="AF25" s="23">
        <f t="shared" si="16"/>
        <v>2.6499999999999999E-2</v>
      </c>
      <c r="AG25" s="13">
        <f t="shared" si="16"/>
        <v>4.5999999999999999E-2</v>
      </c>
      <c r="AH25" s="24" t="e">
        <f t="shared" ref="AH25:BM25" si="17">MEDIAN(AH3:AH22)</f>
        <v>#NUM!</v>
      </c>
      <c r="AI25" s="23">
        <f t="shared" si="17"/>
        <v>2.5999999999999999E-2</v>
      </c>
      <c r="AJ25" s="13">
        <f t="shared" si="17"/>
        <v>3.9E-2</v>
      </c>
      <c r="AK25" s="24">
        <f t="shared" si="17"/>
        <v>2.4500000000000001E-2</v>
      </c>
      <c r="AL25" s="23">
        <f t="shared" si="17"/>
        <v>3.4500000000000003E-2</v>
      </c>
      <c r="AM25" s="13">
        <f t="shared" si="17"/>
        <v>2.5500000000000002E-2</v>
      </c>
      <c r="AN25" s="24" t="e">
        <f t="shared" si="17"/>
        <v>#NUM!</v>
      </c>
      <c r="AO25" s="23">
        <f t="shared" si="17"/>
        <v>0.03</v>
      </c>
      <c r="AP25" s="13">
        <f t="shared" si="17"/>
        <v>2.75E-2</v>
      </c>
      <c r="AQ25" s="24" t="e">
        <f t="shared" si="17"/>
        <v>#NUM!</v>
      </c>
      <c r="AR25" s="23">
        <f t="shared" si="17"/>
        <v>2.1000000000000001E-2</v>
      </c>
      <c r="AS25" s="13">
        <f t="shared" si="17"/>
        <v>3.2000000000000001E-2</v>
      </c>
      <c r="AT25" s="24" t="e">
        <f t="shared" si="17"/>
        <v>#NUM!</v>
      </c>
      <c r="AU25" s="23">
        <f t="shared" si="17"/>
        <v>2.1999999999999999E-2</v>
      </c>
      <c r="AV25" s="13">
        <f t="shared" si="17"/>
        <v>2.7E-2</v>
      </c>
      <c r="AW25" s="24" t="e">
        <f t="shared" si="17"/>
        <v>#NUM!</v>
      </c>
      <c r="AX25" s="23">
        <f t="shared" si="17"/>
        <v>1.6750000000000001E-2</v>
      </c>
      <c r="AY25" s="13">
        <f t="shared" si="17"/>
        <v>2.5000000000000001E-2</v>
      </c>
      <c r="AZ25" s="24" t="e">
        <f t="shared" si="17"/>
        <v>#NUM!</v>
      </c>
      <c r="BA25" s="23">
        <f t="shared" si="17"/>
        <v>1.9E-2</v>
      </c>
      <c r="BB25" s="13">
        <f t="shared" si="17"/>
        <v>2.4500000000000001E-2</v>
      </c>
      <c r="BC25" s="24" t="e">
        <f t="shared" si="17"/>
        <v>#NUM!</v>
      </c>
      <c r="BD25" s="23">
        <f t="shared" si="17"/>
        <v>1.2E-2</v>
      </c>
      <c r="BE25" s="13">
        <f t="shared" si="17"/>
        <v>8.0000000000000002E-3</v>
      </c>
      <c r="BF25" s="24" t="e">
        <f t="shared" si="17"/>
        <v>#NUM!</v>
      </c>
      <c r="BG25" s="23">
        <f t="shared" si="17"/>
        <v>1.4999999999999999E-2</v>
      </c>
      <c r="BH25" s="13">
        <f t="shared" si="17"/>
        <v>-2E-3</v>
      </c>
      <c r="BI25" s="24" t="e">
        <f t="shared" si="17"/>
        <v>#NUM!</v>
      </c>
      <c r="BJ25" s="23">
        <f t="shared" si="17"/>
        <v>1.2500000000000001E-2</v>
      </c>
      <c r="BK25" s="13">
        <f t="shared" si="17"/>
        <v>-7.0000000000000001E-3</v>
      </c>
      <c r="BL25" s="24" t="e">
        <f t="shared" si="17"/>
        <v>#NUM!</v>
      </c>
      <c r="BM25" s="23">
        <f t="shared" si="17"/>
        <v>1.4499999999999999E-2</v>
      </c>
      <c r="BN25" s="13">
        <f t="shared" ref="BN25:CS25" si="18">MEDIAN(BN3:BN22)</f>
        <v>-0.01</v>
      </c>
      <c r="BO25" s="24" t="e">
        <f t="shared" si="18"/>
        <v>#NUM!</v>
      </c>
      <c r="BP25" s="23">
        <f t="shared" si="18"/>
        <v>1.6500000000000001E-2</v>
      </c>
      <c r="BQ25" s="13">
        <f t="shared" si="18"/>
        <v>-4.5000000000000005E-3</v>
      </c>
      <c r="BR25" s="24" t="e">
        <f t="shared" si="18"/>
        <v>#NUM!</v>
      </c>
      <c r="BS25" s="23">
        <f t="shared" si="18"/>
        <v>1.7999999999999999E-2</v>
      </c>
      <c r="BT25" s="13">
        <f t="shared" si="18"/>
        <v>-3.0000000000000001E-3</v>
      </c>
      <c r="BU25" s="24">
        <f t="shared" si="18"/>
        <v>1.7000000000000001E-2</v>
      </c>
      <c r="BV25" s="23">
        <f t="shared" si="18"/>
        <v>1E-3</v>
      </c>
      <c r="BW25" s="13">
        <f t="shared" si="18"/>
        <v>1.4E-2</v>
      </c>
      <c r="BX25" s="24" t="e">
        <f t="shared" si="18"/>
        <v>#NUM!</v>
      </c>
      <c r="BY25" s="23">
        <f t="shared" si="18"/>
        <v>0</v>
      </c>
      <c r="BZ25" s="13">
        <f t="shared" si="18"/>
        <v>1.35E-2</v>
      </c>
      <c r="CA25" s="24" t="e">
        <f t="shared" si="18"/>
        <v>#NUM!</v>
      </c>
      <c r="CB25" s="23">
        <f t="shared" si="18"/>
        <v>2E-3</v>
      </c>
      <c r="CC25" s="13">
        <f t="shared" si="18"/>
        <v>1.7000000000000001E-2</v>
      </c>
      <c r="CD25" s="24" t="e">
        <f t="shared" si="18"/>
        <v>#NUM!</v>
      </c>
      <c r="CE25" s="23">
        <f t="shared" si="18"/>
        <v>-1E-3</v>
      </c>
      <c r="CF25" s="13">
        <f t="shared" si="18"/>
        <v>1.2999999999999999E-2</v>
      </c>
      <c r="CG25" s="24" t="e">
        <f t="shared" si="18"/>
        <v>#NUM!</v>
      </c>
      <c r="CH25" s="23">
        <f t="shared" si="18"/>
        <v>0</v>
      </c>
      <c r="CI25" s="13">
        <f t="shared" si="18"/>
        <v>1.35E-2</v>
      </c>
      <c r="CJ25" s="24" t="e">
        <f t="shared" si="18"/>
        <v>#NUM!</v>
      </c>
      <c r="CK25" s="23">
        <f t="shared" si="18"/>
        <v>-3.0000000000000001E-3</v>
      </c>
      <c r="CL25" s="13">
        <f t="shared" si="18"/>
        <v>1.4499999999999999E-2</v>
      </c>
      <c r="CM25" s="24" t="e">
        <f t="shared" si="18"/>
        <v>#NUM!</v>
      </c>
      <c r="CN25" s="23">
        <f t="shared" si="18"/>
        <v>-4.5000000000000005E-3</v>
      </c>
      <c r="CO25" s="13">
        <f t="shared" si="18"/>
        <v>1.35E-2</v>
      </c>
      <c r="CP25" s="24" t="e">
        <f t="shared" si="18"/>
        <v>#NUM!</v>
      </c>
      <c r="CQ25" s="23">
        <f t="shared" si="18"/>
        <v>-5.0000000000000001E-3</v>
      </c>
      <c r="CR25" s="13">
        <f t="shared" si="18"/>
        <v>1.2E-2</v>
      </c>
      <c r="CS25" s="24" t="e">
        <f t="shared" si="18"/>
        <v>#NUM!</v>
      </c>
      <c r="CT25" s="23">
        <f t="shared" ref="CT25:DY25" si="19">MEDIAN(CT3:CT22)</f>
        <v>-5.0000000000000001E-3</v>
      </c>
      <c r="CU25" s="13">
        <f t="shared" si="19"/>
        <v>1.0499999999999999E-2</v>
      </c>
      <c r="CV25" s="24" t="e">
        <f t="shared" si="19"/>
        <v>#NUM!</v>
      </c>
      <c r="CW25" s="23">
        <f t="shared" si="19"/>
        <v>-5.0000000000000001E-3</v>
      </c>
      <c r="CX25" s="13">
        <f t="shared" si="19"/>
        <v>8.9999999999999993E-3</v>
      </c>
      <c r="CY25" s="24" t="e">
        <f t="shared" si="19"/>
        <v>#NUM!</v>
      </c>
      <c r="CZ25" s="23">
        <f t="shared" si="19"/>
        <v>-3.0000000000000001E-3</v>
      </c>
      <c r="DA25" s="13">
        <f t="shared" si="19"/>
        <v>6.0000000000000001E-3</v>
      </c>
      <c r="DB25" s="24">
        <f t="shared" si="19"/>
        <v>1.2E-2</v>
      </c>
      <c r="DC25" s="23">
        <f t="shared" si="19"/>
        <v>-3.0000000000000001E-3</v>
      </c>
      <c r="DD25" s="13">
        <f t="shared" si="19"/>
        <v>5.0000000000000001E-3</v>
      </c>
      <c r="DE25" s="24">
        <f t="shared" si="19"/>
        <v>1.2E-2</v>
      </c>
      <c r="DF25" s="23">
        <f t="shared" si="19"/>
        <v>3.0000000000000001E-3</v>
      </c>
      <c r="DG25" s="13">
        <f t="shared" si="19"/>
        <v>1.2E-2</v>
      </c>
      <c r="DH25" s="24" t="e">
        <f t="shared" si="19"/>
        <v>#NUM!</v>
      </c>
      <c r="DI25" s="23">
        <f t="shared" si="19"/>
        <v>2E-3</v>
      </c>
      <c r="DJ25" s="13">
        <f t="shared" si="19"/>
        <v>1.2E-2</v>
      </c>
      <c r="DK25" s="24" t="e">
        <f t="shared" si="19"/>
        <v>#NUM!</v>
      </c>
      <c r="DL25" s="23">
        <f t="shared" si="19"/>
        <v>1E-3</v>
      </c>
      <c r="DM25" s="13">
        <f t="shared" si="19"/>
        <v>1.2E-2</v>
      </c>
      <c r="DN25" s="24" t="e">
        <f t="shared" si="19"/>
        <v>#NUM!</v>
      </c>
      <c r="DO25" s="23">
        <f t="shared" si="19"/>
        <v>3.0000000000000001E-3</v>
      </c>
      <c r="DP25" s="13">
        <f t="shared" si="19"/>
        <v>1.0999999999999999E-2</v>
      </c>
      <c r="DQ25" s="24" t="e">
        <f t="shared" si="19"/>
        <v>#NUM!</v>
      </c>
      <c r="DR25" s="23">
        <f t="shared" si="19"/>
        <v>2E-3</v>
      </c>
      <c r="DS25" s="13">
        <f t="shared" si="19"/>
        <v>1.0499999999999999E-2</v>
      </c>
      <c r="DT25" s="24" t="e">
        <f t="shared" si="19"/>
        <v>#NUM!</v>
      </c>
      <c r="DU25" s="23">
        <f t="shared" si="19"/>
        <v>3.0000000000000001E-3</v>
      </c>
      <c r="DV25" s="13">
        <f t="shared" si="19"/>
        <v>1.15E-2</v>
      </c>
      <c r="DW25" s="24" t="e">
        <f t="shared" si="19"/>
        <v>#NUM!</v>
      </c>
      <c r="DX25" s="23">
        <f t="shared" si="19"/>
        <v>2E-3</v>
      </c>
      <c r="DY25" s="13">
        <f t="shared" si="19"/>
        <v>1.2999999999999999E-2</v>
      </c>
      <c r="DZ25" s="24" t="e">
        <f t="shared" ref="DZ25:FE25" si="20">MEDIAN(DZ3:DZ22)</f>
        <v>#NUM!</v>
      </c>
      <c r="EA25" s="23" t="e">
        <f t="shared" si="20"/>
        <v>#NUM!</v>
      </c>
      <c r="EB25" s="13" t="e">
        <f t="shared" si="20"/>
        <v>#NUM!</v>
      </c>
      <c r="EC25" s="24" t="e">
        <f t="shared" si="20"/>
        <v>#NUM!</v>
      </c>
      <c r="ED25" s="23">
        <f t="shared" si="20"/>
        <v>0</v>
      </c>
      <c r="EE25" s="13">
        <f t="shared" si="20"/>
        <v>8.9999999999999993E-3</v>
      </c>
      <c r="EF25" s="24" t="e">
        <f t="shared" si="20"/>
        <v>#NUM!</v>
      </c>
      <c r="EG25" s="23">
        <f t="shared" si="20"/>
        <v>-1.5E-3</v>
      </c>
      <c r="EH25" s="13">
        <f t="shared" si="20"/>
        <v>6.5000000000000006E-3</v>
      </c>
      <c r="EI25" s="24" t="e">
        <f t="shared" si="20"/>
        <v>#NUM!</v>
      </c>
      <c r="EJ25" s="23">
        <f t="shared" si="20"/>
        <v>-1E-3</v>
      </c>
      <c r="EK25" s="13">
        <f t="shared" si="20"/>
        <v>5.0000000000000001E-3</v>
      </c>
      <c r="EL25" s="24" t="e">
        <f t="shared" si="20"/>
        <v>#NUM!</v>
      </c>
      <c r="EM25" s="23">
        <f t="shared" si="20"/>
        <v>-2E-3</v>
      </c>
      <c r="EN25" s="13">
        <f t="shared" si="20"/>
        <v>3.0000000000000001E-3</v>
      </c>
      <c r="EO25" s="24">
        <f t="shared" si="20"/>
        <v>1.2E-2</v>
      </c>
      <c r="EP25" s="23">
        <f t="shared" si="20"/>
        <v>2E-3</v>
      </c>
      <c r="EQ25" s="13">
        <f t="shared" si="20"/>
        <v>8.9999999999999993E-3</v>
      </c>
      <c r="ER25" s="24" t="e">
        <f t="shared" si="20"/>
        <v>#NUM!</v>
      </c>
      <c r="ES25" s="23">
        <f t="shared" si="20"/>
        <v>-2.5000000000000001E-3</v>
      </c>
      <c r="ET25" s="13">
        <f t="shared" si="20"/>
        <v>8.9999999999999993E-3</v>
      </c>
      <c r="EU25" s="24" t="e">
        <f t="shared" si="20"/>
        <v>#NUM!</v>
      </c>
      <c r="EV25" s="23">
        <f t="shared" si="20"/>
        <v>5.0000000000000001E-4</v>
      </c>
      <c r="EW25" s="13">
        <f t="shared" si="20"/>
        <v>1.2500000000000001E-2</v>
      </c>
      <c r="EX25" s="24" t="e">
        <f t="shared" si="20"/>
        <v>#NUM!</v>
      </c>
      <c r="EY25" s="23">
        <f t="shared" si="20"/>
        <v>5.0000000000000001E-4</v>
      </c>
      <c r="EZ25" s="13">
        <f t="shared" si="20"/>
        <v>1.15E-2</v>
      </c>
      <c r="FA25" s="24" t="e">
        <f t="shared" si="20"/>
        <v>#NUM!</v>
      </c>
      <c r="FB25" s="23">
        <f t="shared" si="20"/>
        <v>0</v>
      </c>
      <c r="FC25" s="13">
        <f t="shared" si="20"/>
        <v>1.0999999999999999E-2</v>
      </c>
      <c r="FD25" s="24" t="e">
        <f t="shared" si="20"/>
        <v>#NUM!</v>
      </c>
      <c r="FE25" s="23">
        <f t="shared" si="20"/>
        <v>3.0000000000000001E-3</v>
      </c>
      <c r="FF25" s="13">
        <f t="shared" ref="FF25:HM25" si="21">MEDIAN(FF3:FF22)</f>
        <v>1.4999999999999999E-2</v>
      </c>
      <c r="FG25" s="24" t="e">
        <f t="shared" si="21"/>
        <v>#NUM!</v>
      </c>
      <c r="FH25" s="23">
        <f t="shared" si="21"/>
        <v>1.5E-3</v>
      </c>
      <c r="FI25" s="13">
        <f t="shared" si="21"/>
        <v>9.4999999999999998E-3</v>
      </c>
      <c r="FJ25" s="24" t="e">
        <f t="shared" si="21"/>
        <v>#NUM!</v>
      </c>
      <c r="FK25" s="23">
        <f t="shared" si="21"/>
        <v>2E-3</v>
      </c>
      <c r="FL25" s="13">
        <f t="shared" si="21"/>
        <v>1.4999999999999999E-2</v>
      </c>
      <c r="FM25" s="24" t="e">
        <f t="shared" si="21"/>
        <v>#NUM!</v>
      </c>
      <c r="FN25" s="23">
        <f t="shared" si="21"/>
        <v>2E-3</v>
      </c>
      <c r="FO25" s="13">
        <f t="shared" si="21"/>
        <v>1.0999999999999999E-2</v>
      </c>
      <c r="FP25" s="24" t="e">
        <f t="shared" si="21"/>
        <v>#NUM!</v>
      </c>
      <c r="FQ25" s="23">
        <f t="shared" si="21"/>
        <v>2E-3</v>
      </c>
      <c r="FR25" s="13">
        <f t="shared" si="21"/>
        <v>8.9999999999999993E-3</v>
      </c>
      <c r="FS25" s="24" t="e">
        <f t="shared" si="21"/>
        <v>#NUM!</v>
      </c>
      <c r="FT25" s="23">
        <f t="shared" si="21"/>
        <v>2E-3</v>
      </c>
      <c r="FU25" s="13">
        <f t="shared" si="21"/>
        <v>8.9999999999999993E-3</v>
      </c>
      <c r="FV25" s="24" t="e">
        <f t="shared" si="21"/>
        <v>#NUM!</v>
      </c>
      <c r="FW25" s="23">
        <f t="shared" si="21"/>
        <v>1E-3</v>
      </c>
      <c r="FX25" s="13">
        <f t="shared" si="21"/>
        <v>0.01</v>
      </c>
      <c r="FY25" s="24">
        <f t="shared" si="21"/>
        <v>1.4E-2</v>
      </c>
      <c r="FZ25" s="23">
        <f t="shared" ref="FZ25:HI25" si="22">MEDIAN(FZ3:FZ22)</f>
        <v>0.01</v>
      </c>
      <c r="GA25" s="13">
        <f t="shared" si="22"/>
        <v>1.4999999999999999E-2</v>
      </c>
      <c r="GB25" s="24" t="e">
        <f t="shared" si="22"/>
        <v>#NUM!</v>
      </c>
      <c r="GC25" s="23">
        <f t="shared" si="22"/>
        <v>0.01</v>
      </c>
      <c r="GD25" s="13" t="e">
        <f t="shared" si="22"/>
        <v>#NUM!</v>
      </c>
      <c r="GE25" s="24" t="e">
        <f t="shared" si="22"/>
        <v>#NUM!</v>
      </c>
      <c r="GF25" s="23" t="e">
        <f t="shared" si="22"/>
        <v>#NUM!</v>
      </c>
      <c r="GG25" s="13" t="e">
        <f t="shared" si="22"/>
        <v>#NUM!</v>
      </c>
      <c r="GH25" s="24" t="e">
        <f t="shared" si="22"/>
        <v>#NUM!</v>
      </c>
      <c r="GI25" s="23" t="e">
        <f t="shared" si="22"/>
        <v>#NUM!</v>
      </c>
      <c r="GJ25" s="13" t="e">
        <f t="shared" si="22"/>
        <v>#NUM!</v>
      </c>
      <c r="GK25" s="24" t="e">
        <f t="shared" si="22"/>
        <v>#NUM!</v>
      </c>
      <c r="GL25" s="23" t="e">
        <f t="shared" si="22"/>
        <v>#NUM!</v>
      </c>
      <c r="GM25" s="13" t="e">
        <f t="shared" si="22"/>
        <v>#NUM!</v>
      </c>
      <c r="GN25" s="24" t="e">
        <f t="shared" si="22"/>
        <v>#NUM!</v>
      </c>
      <c r="GO25" s="23" t="e">
        <f t="shared" si="22"/>
        <v>#NUM!</v>
      </c>
      <c r="GP25" s="13" t="e">
        <f t="shared" si="22"/>
        <v>#NUM!</v>
      </c>
      <c r="GQ25" s="24" t="e">
        <f t="shared" si="22"/>
        <v>#NUM!</v>
      </c>
      <c r="GR25" s="23" t="e">
        <f t="shared" si="22"/>
        <v>#NUM!</v>
      </c>
      <c r="GS25" s="13" t="e">
        <f t="shared" si="22"/>
        <v>#NUM!</v>
      </c>
      <c r="GT25" s="24" t="e">
        <f t="shared" si="22"/>
        <v>#NUM!</v>
      </c>
      <c r="GU25" s="23" t="e">
        <f t="shared" si="22"/>
        <v>#NUM!</v>
      </c>
      <c r="GV25" s="13" t="e">
        <f t="shared" si="22"/>
        <v>#NUM!</v>
      </c>
      <c r="GW25" s="24" t="e">
        <f t="shared" si="22"/>
        <v>#NUM!</v>
      </c>
      <c r="GX25" s="23" t="e">
        <f t="shared" si="22"/>
        <v>#NUM!</v>
      </c>
      <c r="GY25" s="13" t="e">
        <f t="shared" si="22"/>
        <v>#NUM!</v>
      </c>
      <c r="GZ25" s="24" t="e">
        <f t="shared" si="22"/>
        <v>#NUM!</v>
      </c>
      <c r="HA25" s="23" t="e">
        <f t="shared" si="22"/>
        <v>#NUM!</v>
      </c>
      <c r="HB25" s="13" t="e">
        <f t="shared" si="22"/>
        <v>#NUM!</v>
      </c>
      <c r="HC25" s="24" t="e">
        <f t="shared" si="22"/>
        <v>#NUM!</v>
      </c>
      <c r="HD25" s="23" t="e">
        <f t="shared" si="22"/>
        <v>#NUM!</v>
      </c>
      <c r="HE25" s="13" t="e">
        <f t="shared" si="22"/>
        <v>#NUM!</v>
      </c>
      <c r="HF25" s="24" t="e">
        <f t="shared" si="22"/>
        <v>#NUM!</v>
      </c>
      <c r="HG25" s="23" t="e">
        <f t="shared" si="22"/>
        <v>#NUM!</v>
      </c>
      <c r="HH25" s="13" t="e">
        <f t="shared" si="22"/>
        <v>#NUM!</v>
      </c>
      <c r="HI25" s="24" t="e">
        <f t="shared" si="22"/>
        <v>#NUM!</v>
      </c>
      <c r="HJ25" s="13">
        <f t="shared" si="21"/>
        <v>2E-3</v>
      </c>
      <c r="HK25" s="13">
        <f t="shared" si="21"/>
        <v>0.01</v>
      </c>
      <c r="HL25" s="13">
        <f t="shared" ref="HL25" si="23">MEDIAN(HL3:HL22)</f>
        <v>1.4E-2</v>
      </c>
      <c r="HM25" s="13" t="e">
        <f t="shared" si="21"/>
        <v>#NUM!</v>
      </c>
    </row>
    <row r="26" spans="1:221" ht="15.75" thickBot="1" x14ac:dyDescent="0.3">
      <c r="A26" s="16" t="s">
        <v>26</v>
      </c>
      <c r="B26" s="27">
        <f t="shared" ref="B26:AG26" si="24">AVERAGE(B3:B22)</f>
        <v>-5.3999999999999999E-2</v>
      </c>
      <c r="C26" s="20">
        <f t="shared" si="24"/>
        <v>3.3600000000000005E-2</v>
      </c>
      <c r="D26" s="28">
        <f t="shared" si="24"/>
        <v>2.5500000000000002E-2</v>
      </c>
      <c r="E26" s="27">
        <f t="shared" si="24"/>
        <v>3.0333333333333334E-2</v>
      </c>
      <c r="F26" s="20">
        <f t="shared" si="24"/>
        <v>3.15E-2</v>
      </c>
      <c r="G26" s="28" t="e">
        <f t="shared" si="24"/>
        <v>#DIV/0!</v>
      </c>
      <c r="H26" s="27">
        <f t="shared" si="24"/>
        <v>3.3916666666666678E-2</v>
      </c>
      <c r="I26" s="20">
        <f t="shared" si="24"/>
        <v>3.7454545454545456E-2</v>
      </c>
      <c r="J26" s="28" t="e">
        <f t="shared" si="24"/>
        <v>#DIV/0!</v>
      </c>
      <c r="K26" s="27">
        <f t="shared" si="24"/>
        <v>3.44E-2</v>
      </c>
      <c r="L26" s="20">
        <f t="shared" si="24"/>
        <v>3.6499999999999998E-2</v>
      </c>
      <c r="M26" s="28" t="e">
        <f t="shared" si="24"/>
        <v>#DIV/0!</v>
      </c>
      <c r="N26" s="27">
        <f t="shared" si="24"/>
        <v>3.2750000000000001E-2</v>
      </c>
      <c r="O26" s="20">
        <f t="shared" si="24"/>
        <v>4.2000000000000003E-2</v>
      </c>
      <c r="P26" s="28" t="e">
        <f t="shared" si="24"/>
        <v>#DIV/0!</v>
      </c>
      <c r="Q26" s="27">
        <f t="shared" si="24"/>
        <v>3.4700000000000002E-2</v>
      </c>
      <c r="R26" s="20">
        <f t="shared" si="24"/>
        <v>4.2888888888888879E-2</v>
      </c>
      <c r="S26" s="28" t="e">
        <f t="shared" si="24"/>
        <v>#DIV/0!</v>
      </c>
      <c r="T26" s="27">
        <f t="shared" si="24"/>
        <v>3.5000000000000003E-2</v>
      </c>
      <c r="U26" s="20">
        <f t="shared" si="24"/>
        <v>4.3499999999999997E-2</v>
      </c>
      <c r="V26" s="28" t="e">
        <f t="shared" si="24"/>
        <v>#DIV/0!</v>
      </c>
      <c r="W26" s="27">
        <f t="shared" si="24"/>
        <v>3.4000000000000002E-2</v>
      </c>
      <c r="X26" s="20">
        <f t="shared" si="24"/>
        <v>4.5999999999999999E-2</v>
      </c>
      <c r="Y26" s="28" t="e">
        <f t="shared" si="24"/>
        <v>#DIV/0!</v>
      </c>
      <c r="Z26" s="27">
        <f t="shared" si="24"/>
        <v>2.7100000000000003E-2</v>
      </c>
      <c r="AA26" s="20">
        <f t="shared" si="24"/>
        <v>4.5555555555555544E-2</v>
      </c>
      <c r="AB26" s="28" t="e">
        <f t="shared" si="24"/>
        <v>#DIV/0!</v>
      </c>
      <c r="AC26" s="27">
        <f t="shared" si="24"/>
        <v>2.6000000000000002E-2</v>
      </c>
      <c r="AD26" s="20">
        <f t="shared" si="24"/>
        <v>4.3400000000000001E-2</v>
      </c>
      <c r="AE26" s="28" t="e">
        <f t="shared" si="24"/>
        <v>#DIV/0!</v>
      </c>
      <c r="AF26" s="27">
        <f t="shared" si="24"/>
        <v>2.6249999999999999E-2</v>
      </c>
      <c r="AG26" s="20">
        <f t="shared" si="24"/>
        <v>4.4499999999999998E-2</v>
      </c>
      <c r="AH26" s="28" t="e">
        <f t="shared" ref="AH26:BM26" si="25">AVERAGE(AH3:AH22)</f>
        <v>#DIV/0!</v>
      </c>
      <c r="AI26" s="27">
        <f t="shared" si="25"/>
        <v>2.6500000000000003E-2</v>
      </c>
      <c r="AJ26" s="20">
        <f t="shared" si="25"/>
        <v>3.8666666666666662E-2</v>
      </c>
      <c r="AK26" s="28">
        <f t="shared" si="25"/>
        <v>2.5624999999999998E-2</v>
      </c>
      <c r="AL26" s="27">
        <f t="shared" si="25"/>
        <v>3.5250000000000004E-2</v>
      </c>
      <c r="AM26" s="20">
        <f t="shared" si="25"/>
        <v>2.7500000000000004E-2</v>
      </c>
      <c r="AN26" s="28" t="e">
        <f t="shared" si="25"/>
        <v>#DIV/0!</v>
      </c>
      <c r="AO26" s="27">
        <f t="shared" si="25"/>
        <v>3.2000000000000001E-2</v>
      </c>
      <c r="AP26" s="20">
        <f t="shared" si="25"/>
        <v>2.75E-2</v>
      </c>
      <c r="AQ26" s="28" t="e">
        <f t="shared" si="25"/>
        <v>#DIV/0!</v>
      </c>
      <c r="AR26" s="27">
        <f t="shared" si="25"/>
        <v>2.3555555555555552E-2</v>
      </c>
      <c r="AS26" s="20">
        <f t="shared" si="25"/>
        <v>2.9555555555555557E-2</v>
      </c>
      <c r="AT26" s="28" t="e">
        <f t="shared" si="25"/>
        <v>#DIV/0!</v>
      </c>
      <c r="AU26" s="27">
        <f t="shared" si="25"/>
        <v>2.3333333333333334E-2</v>
      </c>
      <c r="AV26" s="20">
        <f t="shared" si="25"/>
        <v>2.7666666666666662E-2</v>
      </c>
      <c r="AW26" s="28" t="e">
        <f t="shared" si="25"/>
        <v>#DIV/0!</v>
      </c>
      <c r="AX26" s="27">
        <f t="shared" si="25"/>
        <v>1.7125000000000001E-2</v>
      </c>
      <c r="AY26" s="20">
        <f t="shared" si="25"/>
        <v>2.5500000000000005E-2</v>
      </c>
      <c r="AZ26" s="28" t="e">
        <f t="shared" si="25"/>
        <v>#DIV/0!</v>
      </c>
      <c r="BA26" s="27">
        <f t="shared" si="25"/>
        <v>1.8272727272727274E-2</v>
      </c>
      <c r="BB26" s="20">
        <f t="shared" si="25"/>
        <v>2.3699999999999999E-2</v>
      </c>
      <c r="BC26" s="28" t="e">
        <f t="shared" si="25"/>
        <v>#DIV/0!</v>
      </c>
      <c r="BD26" s="27">
        <f t="shared" si="25"/>
        <v>1.2E-2</v>
      </c>
      <c r="BE26" s="20">
        <f t="shared" si="25"/>
        <v>8.0000000000000002E-3</v>
      </c>
      <c r="BF26" s="28" t="e">
        <f t="shared" si="25"/>
        <v>#DIV/0!</v>
      </c>
      <c r="BG26" s="27">
        <f t="shared" si="25"/>
        <v>1.4999999999999999E-2</v>
      </c>
      <c r="BH26" s="20">
        <f t="shared" si="25"/>
        <v>-2E-3</v>
      </c>
      <c r="BI26" s="28" t="e">
        <f t="shared" si="25"/>
        <v>#DIV/0!</v>
      </c>
      <c r="BJ26" s="27">
        <f t="shared" si="25"/>
        <v>1.3045454545454544E-2</v>
      </c>
      <c r="BK26" s="20">
        <f t="shared" si="25"/>
        <v>-7.5500000000000012E-3</v>
      </c>
      <c r="BL26" s="28" t="e">
        <f t="shared" si="25"/>
        <v>#DIV/0!</v>
      </c>
      <c r="BM26" s="27">
        <f t="shared" si="25"/>
        <v>1.4249999999999999E-2</v>
      </c>
      <c r="BN26" s="20">
        <f t="shared" ref="BN26:CS26" si="26">AVERAGE(BN3:BN22)</f>
        <v>-1.3250000000000001E-2</v>
      </c>
      <c r="BO26" s="28" t="e">
        <f t="shared" si="26"/>
        <v>#DIV/0!</v>
      </c>
      <c r="BP26" s="27">
        <f t="shared" si="26"/>
        <v>1.6750000000000001E-2</v>
      </c>
      <c r="BQ26" s="20">
        <f t="shared" si="26"/>
        <v>-5.7499999999999999E-3</v>
      </c>
      <c r="BR26" s="28" t="e">
        <f t="shared" si="26"/>
        <v>#DIV/0!</v>
      </c>
      <c r="BS26" s="27">
        <f t="shared" si="26"/>
        <v>1.7399999999999999E-2</v>
      </c>
      <c r="BT26" s="20">
        <f t="shared" si="26"/>
        <v>-2.9444444444444444E-3</v>
      </c>
      <c r="BU26" s="28">
        <f t="shared" si="26"/>
        <v>1.6714285714285716E-2</v>
      </c>
      <c r="BV26" s="27">
        <f t="shared" si="26"/>
        <v>-2.0000000000000001E-4</v>
      </c>
      <c r="BW26" s="20">
        <f t="shared" si="26"/>
        <v>1.3749999999999998E-2</v>
      </c>
      <c r="BX26" s="28" t="e">
        <f t="shared" si="26"/>
        <v>#DIV/0!</v>
      </c>
      <c r="BY26" s="27">
        <f t="shared" si="26"/>
        <v>-3.3333333333333332E-4</v>
      </c>
      <c r="BZ26" s="20">
        <f t="shared" si="26"/>
        <v>1.35E-2</v>
      </c>
      <c r="CA26" s="28" t="e">
        <f t="shared" si="26"/>
        <v>#DIV/0!</v>
      </c>
      <c r="CB26" s="27">
        <f t="shared" si="26"/>
        <v>1.3500000000000001E-3</v>
      </c>
      <c r="CC26" s="20">
        <f t="shared" si="26"/>
        <v>1.588888888888889E-2</v>
      </c>
      <c r="CD26" s="28" t="e">
        <f t="shared" si="26"/>
        <v>#DIV/0!</v>
      </c>
      <c r="CE26" s="27">
        <f t="shared" si="26"/>
        <v>0</v>
      </c>
      <c r="CF26" s="20">
        <f t="shared" si="26"/>
        <v>1.2800000000000001E-2</v>
      </c>
      <c r="CG26" s="28" t="e">
        <f t="shared" si="26"/>
        <v>#DIV/0!</v>
      </c>
      <c r="CH26" s="27">
        <f t="shared" si="26"/>
        <v>-6.6666666666666664E-4</v>
      </c>
      <c r="CI26" s="20">
        <f t="shared" si="26"/>
        <v>1.35E-2</v>
      </c>
      <c r="CJ26" s="28" t="e">
        <f t="shared" si="26"/>
        <v>#DIV/0!</v>
      </c>
      <c r="CK26" s="27">
        <f t="shared" si="26"/>
        <v>-3.4000000000000002E-3</v>
      </c>
      <c r="CL26" s="20">
        <f t="shared" si="26"/>
        <v>1.4900000000000002E-2</v>
      </c>
      <c r="CM26" s="28" t="e">
        <f t="shared" si="26"/>
        <v>#DIV/0!</v>
      </c>
      <c r="CN26" s="27">
        <f t="shared" si="26"/>
        <v>-4.5000000000000005E-3</v>
      </c>
      <c r="CO26" s="20">
        <f t="shared" si="26"/>
        <v>1.35E-2</v>
      </c>
      <c r="CP26" s="28" t="e">
        <f t="shared" si="26"/>
        <v>#DIV/0!</v>
      </c>
      <c r="CQ26" s="27">
        <f t="shared" si="26"/>
        <v>-5.0000000000000001E-3</v>
      </c>
      <c r="CR26" s="20">
        <f t="shared" si="26"/>
        <v>1.2E-2</v>
      </c>
      <c r="CS26" s="28" t="e">
        <f t="shared" si="26"/>
        <v>#DIV/0!</v>
      </c>
      <c r="CT26" s="27">
        <f t="shared" ref="CT26:DY26" si="27">AVERAGE(CT3:CT22)</f>
        <v>-4.6923076923076918E-3</v>
      </c>
      <c r="CU26" s="20">
        <f t="shared" si="27"/>
        <v>1.0083333333333331E-2</v>
      </c>
      <c r="CV26" s="28" t="e">
        <f t="shared" si="27"/>
        <v>#DIV/0!</v>
      </c>
      <c r="CW26" s="27">
        <f t="shared" si="27"/>
        <v>-5.0000000000000001E-3</v>
      </c>
      <c r="CX26" s="20">
        <f t="shared" si="27"/>
        <v>7.7499999999999999E-3</v>
      </c>
      <c r="CY26" s="28" t="e">
        <f t="shared" si="27"/>
        <v>#DIV/0!</v>
      </c>
      <c r="CZ26" s="27">
        <f t="shared" si="27"/>
        <v>-2.6666666666666666E-3</v>
      </c>
      <c r="DA26" s="20">
        <f t="shared" si="27"/>
        <v>6.333333333333334E-3</v>
      </c>
      <c r="DB26" s="28">
        <f t="shared" si="27"/>
        <v>1.2E-2</v>
      </c>
      <c r="DC26" s="27">
        <f t="shared" si="27"/>
        <v>-3.2000000000000002E-3</v>
      </c>
      <c r="DD26" s="20">
        <f t="shared" si="27"/>
        <v>4.000000000000001E-3</v>
      </c>
      <c r="DE26" s="28">
        <f t="shared" si="27"/>
        <v>1.175E-2</v>
      </c>
      <c r="DF26" s="27">
        <f t="shared" si="27"/>
        <v>4.2000000000000006E-3</v>
      </c>
      <c r="DG26" s="20">
        <f t="shared" si="27"/>
        <v>1.1333333333333334E-2</v>
      </c>
      <c r="DH26" s="28" t="e">
        <f t="shared" si="27"/>
        <v>#DIV/0!</v>
      </c>
      <c r="DI26" s="27">
        <f t="shared" si="27"/>
        <v>6.0000000000000006E-4</v>
      </c>
      <c r="DJ26" s="20">
        <f t="shared" si="27"/>
        <v>1.1666666666666667E-2</v>
      </c>
      <c r="DK26" s="28" t="e">
        <f t="shared" si="27"/>
        <v>#DIV/0!</v>
      </c>
      <c r="DL26" s="27">
        <f t="shared" si="27"/>
        <v>8.8888888888888893E-4</v>
      </c>
      <c r="DM26" s="20">
        <f t="shared" si="27"/>
        <v>1.2222222222222223E-2</v>
      </c>
      <c r="DN26" s="28" t="e">
        <f t="shared" si="27"/>
        <v>#DIV/0!</v>
      </c>
      <c r="DO26" s="27">
        <f t="shared" si="27"/>
        <v>3.0000000000000001E-3</v>
      </c>
      <c r="DP26" s="20">
        <f t="shared" si="27"/>
        <v>1.0999999999999999E-2</v>
      </c>
      <c r="DQ26" s="28" t="e">
        <f t="shared" si="27"/>
        <v>#DIV/0!</v>
      </c>
      <c r="DR26" s="27">
        <f t="shared" si="27"/>
        <v>1.4E-3</v>
      </c>
      <c r="DS26" s="20">
        <f t="shared" si="27"/>
        <v>1.0500000000000001E-2</v>
      </c>
      <c r="DT26" s="28" t="e">
        <f t="shared" si="27"/>
        <v>#DIV/0!</v>
      </c>
      <c r="DU26" s="27">
        <f t="shared" si="27"/>
        <v>2.3E-3</v>
      </c>
      <c r="DV26" s="20">
        <f t="shared" si="27"/>
        <v>1.1399999999999999E-2</v>
      </c>
      <c r="DW26" s="28" t="e">
        <f t="shared" si="27"/>
        <v>#DIV/0!</v>
      </c>
      <c r="DX26" s="27">
        <f t="shared" si="27"/>
        <v>2E-3</v>
      </c>
      <c r="DY26" s="20">
        <f t="shared" si="27"/>
        <v>1.2999999999999999E-2</v>
      </c>
      <c r="DZ26" s="28" t="e">
        <f t="shared" ref="DZ26:FE26" si="28">AVERAGE(DZ3:DZ22)</f>
        <v>#DIV/0!</v>
      </c>
      <c r="EA26" s="27" t="e">
        <f t="shared" si="28"/>
        <v>#DIV/0!</v>
      </c>
      <c r="EB26" s="20" t="e">
        <f t="shared" si="28"/>
        <v>#DIV/0!</v>
      </c>
      <c r="EC26" s="28" t="e">
        <f t="shared" si="28"/>
        <v>#DIV/0!</v>
      </c>
      <c r="ED26" s="27">
        <f t="shared" si="28"/>
        <v>3.0000000000000003E-4</v>
      </c>
      <c r="EE26" s="20">
        <f t="shared" si="28"/>
        <v>8.6999999999999994E-3</v>
      </c>
      <c r="EF26" s="28" t="e">
        <f t="shared" si="28"/>
        <v>#DIV/0!</v>
      </c>
      <c r="EG26" s="27">
        <f t="shared" si="28"/>
        <v>-1.25E-3</v>
      </c>
      <c r="EH26" s="20">
        <f t="shared" si="28"/>
        <v>6.0000000000000001E-3</v>
      </c>
      <c r="EI26" s="28" t="e">
        <f t="shared" si="28"/>
        <v>#DIV/0!</v>
      </c>
      <c r="EJ26" s="27">
        <f t="shared" si="28"/>
        <v>-1E-3</v>
      </c>
      <c r="EK26" s="20">
        <f t="shared" si="28"/>
        <v>5.3333333333333332E-3</v>
      </c>
      <c r="EL26" s="28" t="e">
        <f t="shared" si="28"/>
        <v>#DIV/0!</v>
      </c>
      <c r="EM26" s="27">
        <f t="shared" si="28"/>
        <v>-1.7000000000000001E-3</v>
      </c>
      <c r="EN26" s="20">
        <f t="shared" si="28"/>
        <v>3.2000000000000002E-3</v>
      </c>
      <c r="EO26" s="28">
        <f t="shared" si="28"/>
        <v>1.114285714285714E-2</v>
      </c>
      <c r="EP26" s="27">
        <f t="shared" si="28"/>
        <v>1.2000000000000001E-3</v>
      </c>
      <c r="EQ26" s="20">
        <f t="shared" si="28"/>
        <v>9.6666666666666654E-3</v>
      </c>
      <c r="ER26" s="28" t="e">
        <f t="shared" si="28"/>
        <v>#DIV/0!</v>
      </c>
      <c r="ES26" s="27">
        <f t="shared" si="28"/>
        <v>-2.5000000000000001E-3</v>
      </c>
      <c r="ET26" s="20">
        <f t="shared" si="28"/>
        <v>8.9999999999999993E-3</v>
      </c>
      <c r="EU26" s="28" t="e">
        <f t="shared" si="28"/>
        <v>#DIV/0!</v>
      </c>
      <c r="EV26" s="27">
        <f t="shared" si="28"/>
        <v>8.7500000000000002E-4</v>
      </c>
      <c r="EW26" s="20">
        <f t="shared" si="28"/>
        <v>1.2624999999999999E-2</v>
      </c>
      <c r="EX26" s="28" t="e">
        <f t="shared" si="28"/>
        <v>#DIV/0!</v>
      </c>
      <c r="EY26" s="27">
        <f t="shared" si="28"/>
        <v>5.0000000000000001E-4</v>
      </c>
      <c r="EZ26" s="20">
        <f t="shared" si="28"/>
        <v>1.125E-2</v>
      </c>
      <c r="FA26" s="28" t="e">
        <f t="shared" si="28"/>
        <v>#DIV/0!</v>
      </c>
      <c r="FB26" s="27">
        <f t="shared" si="28"/>
        <v>2.5000000000000001E-4</v>
      </c>
      <c r="FC26" s="20">
        <f t="shared" si="28"/>
        <v>1.1000000000000001E-2</v>
      </c>
      <c r="FD26" s="28" t="e">
        <f t="shared" si="28"/>
        <v>#DIV/0!</v>
      </c>
      <c r="FE26" s="27">
        <f t="shared" si="28"/>
        <v>1.7777777777777774E-3</v>
      </c>
      <c r="FF26" s="20">
        <f t="shared" ref="FF26:HJ26" si="29">AVERAGE(FF3:FF22)</f>
        <v>1.4249999999999999E-2</v>
      </c>
      <c r="FG26" s="28" t="e">
        <f t="shared" si="29"/>
        <v>#DIV/0!</v>
      </c>
      <c r="FH26" s="27">
        <f t="shared" si="29"/>
        <v>1.5E-3</v>
      </c>
      <c r="FI26" s="20">
        <f t="shared" si="29"/>
        <v>9.4999999999999998E-3</v>
      </c>
      <c r="FJ26" s="28" t="e">
        <f t="shared" si="29"/>
        <v>#DIV/0!</v>
      </c>
      <c r="FK26" s="27">
        <f t="shared" si="29"/>
        <v>2E-3</v>
      </c>
      <c r="FL26" s="20">
        <f t="shared" si="29"/>
        <v>1.4999999999999999E-2</v>
      </c>
      <c r="FM26" s="28" t="e">
        <f t="shared" si="29"/>
        <v>#DIV/0!</v>
      </c>
      <c r="FN26" s="27">
        <f t="shared" si="29"/>
        <v>1.2727272727272726E-3</v>
      </c>
      <c r="FO26" s="20">
        <f t="shared" si="29"/>
        <v>1.11E-2</v>
      </c>
      <c r="FP26" s="28" t="e">
        <f t="shared" si="29"/>
        <v>#DIV/0!</v>
      </c>
      <c r="FQ26" s="27">
        <f t="shared" si="29"/>
        <v>1.6666666666666668E-3</v>
      </c>
      <c r="FR26" s="20">
        <f t="shared" si="29"/>
        <v>0.01</v>
      </c>
      <c r="FS26" s="28" t="e">
        <f t="shared" si="29"/>
        <v>#DIV/0!</v>
      </c>
      <c r="FT26" s="27">
        <f t="shared" si="29"/>
        <v>1.3333333333333333E-3</v>
      </c>
      <c r="FU26" s="20">
        <f t="shared" si="29"/>
        <v>9.3333333333333341E-3</v>
      </c>
      <c r="FV26" s="28" t="e">
        <f t="shared" si="29"/>
        <v>#DIV/0!</v>
      </c>
      <c r="FW26" s="27">
        <f t="shared" si="29"/>
        <v>1.5714285714285713E-3</v>
      </c>
      <c r="FX26" s="20">
        <f t="shared" si="29"/>
        <v>0.01</v>
      </c>
      <c r="FY26" s="28">
        <f t="shared" si="29"/>
        <v>1.3571428571428571E-2</v>
      </c>
      <c r="FZ26" s="27">
        <f t="shared" ref="FZ26:HI26" si="30">AVERAGE(FZ3:FZ22)</f>
        <v>9.2000000000000016E-3</v>
      </c>
      <c r="GA26" s="20">
        <f t="shared" si="30"/>
        <v>1.4666666666666666E-2</v>
      </c>
      <c r="GB26" s="28" t="e">
        <f t="shared" si="30"/>
        <v>#DIV/0!</v>
      </c>
      <c r="GC26" s="27">
        <f t="shared" si="30"/>
        <v>0.01</v>
      </c>
      <c r="GD26" s="20" t="e">
        <f t="shared" si="30"/>
        <v>#DIV/0!</v>
      </c>
      <c r="GE26" s="28" t="e">
        <f t="shared" si="30"/>
        <v>#DIV/0!</v>
      </c>
      <c r="GF26" s="27" t="e">
        <f t="shared" si="30"/>
        <v>#DIV/0!</v>
      </c>
      <c r="GG26" s="20" t="e">
        <f t="shared" si="30"/>
        <v>#DIV/0!</v>
      </c>
      <c r="GH26" s="28" t="e">
        <f t="shared" si="30"/>
        <v>#DIV/0!</v>
      </c>
      <c r="GI26" s="27" t="e">
        <f t="shared" si="30"/>
        <v>#DIV/0!</v>
      </c>
      <c r="GJ26" s="20" t="e">
        <f t="shared" si="30"/>
        <v>#DIV/0!</v>
      </c>
      <c r="GK26" s="28" t="e">
        <f t="shared" si="30"/>
        <v>#DIV/0!</v>
      </c>
      <c r="GL26" s="27" t="e">
        <f t="shared" si="30"/>
        <v>#DIV/0!</v>
      </c>
      <c r="GM26" s="20" t="e">
        <f t="shared" si="30"/>
        <v>#DIV/0!</v>
      </c>
      <c r="GN26" s="28" t="e">
        <f t="shared" si="30"/>
        <v>#DIV/0!</v>
      </c>
      <c r="GO26" s="27" t="e">
        <f t="shared" si="30"/>
        <v>#DIV/0!</v>
      </c>
      <c r="GP26" s="20" t="e">
        <f t="shared" si="30"/>
        <v>#DIV/0!</v>
      </c>
      <c r="GQ26" s="28" t="e">
        <f t="shared" si="30"/>
        <v>#DIV/0!</v>
      </c>
      <c r="GR26" s="27" t="e">
        <f t="shared" si="30"/>
        <v>#DIV/0!</v>
      </c>
      <c r="GS26" s="20" t="e">
        <f t="shared" si="30"/>
        <v>#DIV/0!</v>
      </c>
      <c r="GT26" s="28" t="e">
        <f t="shared" si="30"/>
        <v>#DIV/0!</v>
      </c>
      <c r="GU26" s="27" t="e">
        <f t="shared" si="30"/>
        <v>#DIV/0!</v>
      </c>
      <c r="GV26" s="20" t="e">
        <f t="shared" si="30"/>
        <v>#DIV/0!</v>
      </c>
      <c r="GW26" s="28" t="e">
        <f t="shared" si="30"/>
        <v>#DIV/0!</v>
      </c>
      <c r="GX26" s="27" t="e">
        <f t="shared" si="30"/>
        <v>#DIV/0!</v>
      </c>
      <c r="GY26" s="20" t="e">
        <f t="shared" si="30"/>
        <v>#DIV/0!</v>
      </c>
      <c r="GZ26" s="28" t="e">
        <f t="shared" si="30"/>
        <v>#DIV/0!</v>
      </c>
      <c r="HA26" s="27" t="e">
        <f t="shared" si="30"/>
        <v>#DIV/0!</v>
      </c>
      <c r="HB26" s="20" t="e">
        <f t="shared" si="30"/>
        <v>#DIV/0!</v>
      </c>
      <c r="HC26" s="28" t="e">
        <f t="shared" si="30"/>
        <v>#DIV/0!</v>
      </c>
      <c r="HD26" s="27" t="e">
        <f t="shared" si="30"/>
        <v>#DIV/0!</v>
      </c>
      <c r="HE26" s="20" t="e">
        <f t="shared" si="30"/>
        <v>#DIV/0!</v>
      </c>
      <c r="HF26" s="28" t="e">
        <f t="shared" si="30"/>
        <v>#DIV/0!</v>
      </c>
      <c r="HG26" s="27" t="e">
        <f t="shared" si="30"/>
        <v>#DIV/0!</v>
      </c>
      <c r="HH26" s="20" t="e">
        <f t="shared" si="30"/>
        <v>#DIV/0!</v>
      </c>
      <c r="HI26" s="28" t="e">
        <f t="shared" si="30"/>
        <v>#DIV/0!</v>
      </c>
      <c r="HJ26" s="20">
        <f t="shared" si="29"/>
        <v>1.25E-3</v>
      </c>
      <c r="HK26" s="20">
        <f t="shared" ref="HK26:HM26" si="31">AVERAGE(HK3:HK22)</f>
        <v>1.0650000000000001E-2</v>
      </c>
      <c r="HL26" s="20">
        <f t="shared" ref="HL26" si="32">AVERAGE(HL3:HL22)</f>
        <v>1.3666666666666667E-2</v>
      </c>
      <c r="HM26" s="20" t="e">
        <f t="shared" si="31"/>
        <v>#DIV/0!</v>
      </c>
    </row>
  </sheetData>
  <mergeCells count="73">
    <mergeCell ref="HD1:HF1"/>
    <mergeCell ref="HG1:HI1"/>
    <mergeCell ref="GO1:GQ1"/>
    <mergeCell ref="GR1:GT1"/>
    <mergeCell ref="GU1:GW1"/>
    <mergeCell ref="GX1:GZ1"/>
    <mergeCell ref="HA1:HC1"/>
    <mergeCell ref="FZ1:GB1"/>
    <mergeCell ref="GC1:GE1"/>
    <mergeCell ref="GF1:GH1"/>
    <mergeCell ref="GI1:GK1"/>
    <mergeCell ref="GL1:GN1"/>
    <mergeCell ref="AC1:AE1"/>
    <mergeCell ref="AF1:AH1"/>
    <mergeCell ref="AI1:AK1"/>
    <mergeCell ref="H1:J1"/>
    <mergeCell ref="K1:M1"/>
    <mergeCell ref="N1:P1"/>
    <mergeCell ref="B1:D1"/>
    <mergeCell ref="Q1:S1"/>
    <mergeCell ref="T1:V1"/>
    <mergeCell ref="W1:Y1"/>
    <mergeCell ref="Z1:AB1"/>
    <mergeCell ref="E1:G1"/>
    <mergeCell ref="HJ1:HM1"/>
    <mergeCell ref="AL1:AN1"/>
    <mergeCell ref="AO1:AQ1"/>
    <mergeCell ref="AR1:AT1"/>
    <mergeCell ref="BS1:BU1"/>
    <mergeCell ref="BP1:BR1"/>
    <mergeCell ref="AX1:AZ1"/>
    <mergeCell ref="BA1:BC1"/>
    <mergeCell ref="BD1:BF1"/>
    <mergeCell ref="BG1:BI1"/>
    <mergeCell ref="BJ1:BL1"/>
    <mergeCell ref="BM1:BO1"/>
    <mergeCell ref="AU1:AW1"/>
    <mergeCell ref="BV1:BX1"/>
    <mergeCell ref="BY1:CA1"/>
    <mergeCell ref="CB1:CD1"/>
    <mergeCell ref="CE1:CG1"/>
    <mergeCell ref="CH1:CJ1"/>
    <mergeCell ref="CZ1:DB1"/>
    <mergeCell ref="DC1:DE1"/>
    <mergeCell ref="CK1:CM1"/>
    <mergeCell ref="CN1:CP1"/>
    <mergeCell ref="CQ1:CS1"/>
    <mergeCell ref="CT1:CV1"/>
    <mergeCell ref="CW1:CY1"/>
    <mergeCell ref="DF1:DH1"/>
    <mergeCell ref="DI1:DK1"/>
    <mergeCell ref="DL1:DN1"/>
    <mergeCell ref="DO1:DQ1"/>
    <mergeCell ref="DR1:DT1"/>
    <mergeCell ref="EJ1:EL1"/>
    <mergeCell ref="EM1:EO1"/>
    <mergeCell ref="DU1:DW1"/>
    <mergeCell ref="DX1:DZ1"/>
    <mergeCell ref="EA1:EC1"/>
    <mergeCell ref="ED1:EF1"/>
    <mergeCell ref="EG1:EI1"/>
    <mergeCell ref="EP1:ER1"/>
    <mergeCell ref="ES1:EU1"/>
    <mergeCell ref="EV1:EX1"/>
    <mergeCell ref="EY1:FA1"/>
    <mergeCell ref="FB1:FD1"/>
    <mergeCell ref="FT1:FV1"/>
    <mergeCell ref="FW1:FY1"/>
    <mergeCell ref="FE1:FG1"/>
    <mergeCell ref="FH1:FJ1"/>
    <mergeCell ref="FK1:FM1"/>
    <mergeCell ref="FN1:FP1"/>
    <mergeCell ref="FQ1:FS1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88F3D1-1F16-451B-BB93-60EB2E211136}">
  <dimension ref="A1:HM19"/>
  <sheetViews>
    <sheetView zoomScaleNormal="100" workbookViewId="0">
      <pane xSplit="1" ySplit="2" topLeftCell="EP3" activePane="bottomRight" state="frozen"/>
      <selection pane="topRight" activeCell="B1" sqref="B1"/>
      <selection pane="bottomLeft" activeCell="A5" sqref="A5"/>
      <selection pane="bottomRight" activeCell="HN15" sqref="HN15"/>
    </sheetView>
  </sheetViews>
  <sheetFormatPr baseColWidth="10" defaultColWidth="11.42578125" defaultRowHeight="15" x14ac:dyDescent="0.25"/>
  <cols>
    <col min="1" max="1" width="52.7109375" bestFit="1" customWidth="1"/>
    <col min="2" max="6" width="7" style="3" hidden="1" customWidth="1"/>
    <col min="7" max="7" width="8" style="3" hidden="1" customWidth="1"/>
    <col min="8" max="9" width="7" style="3" hidden="1" customWidth="1"/>
    <col min="10" max="10" width="8" style="3" hidden="1" customWidth="1"/>
    <col min="11" max="12" width="7" style="3" hidden="1" customWidth="1"/>
    <col min="13" max="13" width="8" style="3" hidden="1" customWidth="1"/>
    <col min="14" max="15" width="7" style="3" hidden="1" customWidth="1"/>
    <col min="16" max="16" width="8" style="3" hidden="1" customWidth="1"/>
    <col min="17" max="18" width="7" style="3" hidden="1" customWidth="1"/>
    <col min="19" max="19" width="8" style="3" hidden="1" customWidth="1"/>
    <col min="20" max="21" width="7" style="3" hidden="1" customWidth="1"/>
    <col min="22" max="22" width="8" style="3" hidden="1" customWidth="1"/>
    <col min="23" max="24" width="7" style="3" hidden="1" customWidth="1"/>
    <col min="25" max="25" width="8" style="3" hidden="1" customWidth="1"/>
    <col min="26" max="27" width="7" style="3" hidden="1" customWidth="1"/>
    <col min="28" max="28" width="8" style="3" hidden="1" customWidth="1"/>
    <col min="29" max="30" width="7" style="3" hidden="1" customWidth="1"/>
    <col min="31" max="31" width="8" style="3" hidden="1" customWidth="1"/>
    <col min="32" max="33" width="7" style="3" hidden="1" customWidth="1"/>
    <col min="34" max="70" width="8" style="3" hidden="1" customWidth="1"/>
    <col min="71" max="73" width="6.28515625" style="3" hidden="1" customWidth="1"/>
    <col min="74" max="134" width="7.28515625" hidden="1" customWidth="1"/>
    <col min="135" max="145" width="7.42578125" hidden="1" customWidth="1"/>
    <col min="146" max="169" width="7.28515625" hidden="1" customWidth="1"/>
    <col min="170" max="170" width="7.28515625" customWidth="1"/>
    <col min="171" max="171" width="7.42578125" customWidth="1"/>
    <col min="172" max="172" width="7.42578125" hidden="1" customWidth="1"/>
    <col min="173" max="174" width="7.42578125" customWidth="1"/>
    <col min="175" max="175" width="7.42578125" hidden="1" customWidth="1"/>
    <col min="176" max="177" width="7.42578125" customWidth="1"/>
    <col min="178" max="178" width="7.42578125" hidden="1" customWidth="1"/>
    <col min="179" max="180" width="7.42578125" customWidth="1"/>
    <col min="181" max="181" width="7.7109375" bestFit="1" customWidth="1"/>
    <col min="182" max="183" width="7.7109375" customWidth="1"/>
    <col min="184" max="217" width="7.7109375" hidden="1" customWidth="1"/>
    <col min="218" max="218" width="7" style="3" hidden="1" customWidth="1"/>
    <col min="219" max="220" width="7" style="3" customWidth="1"/>
    <col min="221" max="221" width="7" style="3" hidden="1" customWidth="1"/>
  </cols>
  <sheetData>
    <row r="1" spans="1:221" s="9" customFormat="1" ht="18.75" x14ac:dyDescent="0.3">
      <c r="A1" s="30" t="s">
        <v>27</v>
      </c>
      <c r="B1" s="186">
        <v>44197</v>
      </c>
      <c r="C1" s="187"/>
      <c r="D1" s="188"/>
      <c r="E1" s="186">
        <v>44228</v>
      </c>
      <c r="F1" s="187"/>
      <c r="G1" s="188"/>
      <c r="H1" s="186">
        <v>44256</v>
      </c>
      <c r="I1" s="191"/>
      <c r="J1" s="192"/>
      <c r="K1" s="186">
        <v>44287</v>
      </c>
      <c r="L1" s="191"/>
      <c r="M1" s="192"/>
      <c r="N1" s="186">
        <v>44317</v>
      </c>
      <c r="O1" s="191"/>
      <c r="P1" s="192"/>
      <c r="Q1" s="186">
        <v>44348</v>
      </c>
      <c r="R1" s="191"/>
      <c r="S1" s="192"/>
      <c r="T1" s="186">
        <v>44378</v>
      </c>
      <c r="U1" s="191"/>
      <c r="V1" s="192"/>
      <c r="W1" s="186">
        <v>44409</v>
      </c>
      <c r="X1" s="191"/>
      <c r="Y1" s="192"/>
      <c r="Z1" s="186">
        <v>44440</v>
      </c>
      <c r="AA1" s="191"/>
      <c r="AB1" s="192"/>
      <c r="AC1" s="186">
        <v>44470</v>
      </c>
      <c r="AD1" s="191"/>
      <c r="AE1" s="192"/>
      <c r="AF1" s="186">
        <v>44501</v>
      </c>
      <c r="AG1" s="191"/>
      <c r="AH1" s="192"/>
      <c r="AI1" s="186">
        <v>44540</v>
      </c>
      <c r="AJ1" s="191"/>
      <c r="AK1" s="192"/>
      <c r="AL1" s="186">
        <v>44562</v>
      </c>
      <c r="AM1" s="187"/>
      <c r="AN1" s="188"/>
      <c r="AO1" s="186">
        <v>44593</v>
      </c>
      <c r="AP1" s="187"/>
      <c r="AQ1" s="188"/>
      <c r="AR1" s="186">
        <v>44621</v>
      </c>
      <c r="AS1" s="191"/>
      <c r="AT1" s="192"/>
      <c r="AU1" s="186">
        <v>44652</v>
      </c>
      <c r="AV1" s="191"/>
      <c r="AW1" s="192"/>
      <c r="AX1" s="186">
        <v>44682</v>
      </c>
      <c r="AY1" s="191"/>
      <c r="AZ1" s="192"/>
      <c r="BA1" s="186">
        <v>44713</v>
      </c>
      <c r="BB1" s="191"/>
      <c r="BC1" s="192"/>
      <c r="BD1" s="186">
        <v>44743</v>
      </c>
      <c r="BE1" s="191"/>
      <c r="BF1" s="192"/>
      <c r="BG1" s="186">
        <v>44774</v>
      </c>
      <c r="BH1" s="191"/>
      <c r="BI1" s="192"/>
      <c r="BJ1" s="186">
        <v>44805</v>
      </c>
      <c r="BK1" s="191"/>
      <c r="BL1" s="192"/>
      <c r="BM1" s="186">
        <v>44835</v>
      </c>
      <c r="BN1" s="191"/>
      <c r="BO1" s="192"/>
      <c r="BP1" s="186">
        <v>44866</v>
      </c>
      <c r="BQ1" s="191"/>
      <c r="BR1" s="192"/>
      <c r="BS1" s="186">
        <v>44905</v>
      </c>
      <c r="BT1" s="191"/>
      <c r="BU1" s="192"/>
      <c r="BV1" s="186">
        <v>44927</v>
      </c>
      <c r="BW1" s="187"/>
      <c r="BX1" s="188"/>
      <c r="BY1" s="186">
        <v>44958</v>
      </c>
      <c r="BZ1" s="187"/>
      <c r="CA1" s="188"/>
      <c r="CB1" s="186">
        <v>44986</v>
      </c>
      <c r="CC1" s="187"/>
      <c r="CD1" s="188"/>
      <c r="CE1" s="186">
        <v>45017</v>
      </c>
      <c r="CF1" s="187"/>
      <c r="CG1" s="188"/>
      <c r="CH1" s="186">
        <v>45047</v>
      </c>
      <c r="CI1" s="187"/>
      <c r="CJ1" s="188"/>
      <c r="CK1" s="186">
        <v>45078</v>
      </c>
      <c r="CL1" s="187"/>
      <c r="CM1" s="188"/>
      <c r="CN1" s="186">
        <v>45108</v>
      </c>
      <c r="CO1" s="187"/>
      <c r="CP1" s="188"/>
      <c r="CQ1" s="186">
        <v>45139</v>
      </c>
      <c r="CR1" s="187"/>
      <c r="CS1" s="188"/>
      <c r="CT1" s="186">
        <v>45170</v>
      </c>
      <c r="CU1" s="187"/>
      <c r="CV1" s="188"/>
      <c r="CW1" s="186">
        <v>45200</v>
      </c>
      <c r="CX1" s="187"/>
      <c r="CY1" s="188"/>
      <c r="CZ1" s="186">
        <v>45231</v>
      </c>
      <c r="DA1" s="187"/>
      <c r="DB1" s="188"/>
      <c r="DC1" s="186">
        <v>45261</v>
      </c>
      <c r="DD1" s="187"/>
      <c r="DE1" s="188"/>
      <c r="DF1" s="186">
        <v>45292</v>
      </c>
      <c r="DG1" s="187"/>
      <c r="DH1" s="188"/>
      <c r="DI1" s="186">
        <v>45323</v>
      </c>
      <c r="DJ1" s="187"/>
      <c r="DK1" s="188"/>
      <c r="DL1" s="186">
        <v>45352</v>
      </c>
      <c r="DM1" s="187"/>
      <c r="DN1" s="188"/>
      <c r="DO1" s="186">
        <v>45383</v>
      </c>
      <c r="DP1" s="187"/>
      <c r="DQ1" s="188"/>
      <c r="DR1" s="186">
        <v>45413</v>
      </c>
      <c r="DS1" s="187"/>
      <c r="DT1" s="188"/>
      <c r="DU1" s="186">
        <v>45444</v>
      </c>
      <c r="DV1" s="187"/>
      <c r="DW1" s="188"/>
      <c r="DX1" s="186">
        <v>45474</v>
      </c>
      <c r="DY1" s="187"/>
      <c r="DZ1" s="188"/>
      <c r="EA1" s="186">
        <v>45505</v>
      </c>
      <c r="EB1" s="187"/>
      <c r="EC1" s="188"/>
      <c r="ED1" s="186">
        <v>45536</v>
      </c>
      <c r="EE1" s="187"/>
      <c r="EF1" s="188"/>
      <c r="EG1" s="186">
        <v>45566</v>
      </c>
      <c r="EH1" s="187"/>
      <c r="EI1" s="188"/>
      <c r="EJ1" s="186">
        <v>45597</v>
      </c>
      <c r="EK1" s="187"/>
      <c r="EL1" s="188"/>
      <c r="EM1" s="186">
        <v>45627</v>
      </c>
      <c r="EN1" s="187"/>
      <c r="EO1" s="188"/>
      <c r="EP1" s="186">
        <v>45658</v>
      </c>
      <c r="EQ1" s="187"/>
      <c r="ER1" s="188"/>
      <c r="ES1" s="186">
        <v>45689</v>
      </c>
      <c r="ET1" s="187"/>
      <c r="EU1" s="188"/>
      <c r="EV1" s="186">
        <v>45717</v>
      </c>
      <c r="EW1" s="187"/>
      <c r="EX1" s="188"/>
      <c r="EY1" s="186">
        <v>45748</v>
      </c>
      <c r="EZ1" s="187"/>
      <c r="FA1" s="188"/>
      <c r="FB1" s="186">
        <v>45778</v>
      </c>
      <c r="FC1" s="187"/>
      <c r="FD1" s="188"/>
      <c r="FE1" s="186">
        <v>45809</v>
      </c>
      <c r="FF1" s="187"/>
      <c r="FG1" s="188"/>
      <c r="FH1" s="186">
        <v>45839</v>
      </c>
      <c r="FI1" s="187"/>
      <c r="FJ1" s="188"/>
      <c r="FK1" s="186">
        <v>45870</v>
      </c>
      <c r="FL1" s="187"/>
      <c r="FM1" s="188"/>
      <c r="FN1" s="186">
        <v>45901</v>
      </c>
      <c r="FO1" s="187"/>
      <c r="FP1" s="188"/>
      <c r="FQ1" s="186">
        <v>45931</v>
      </c>
      <c r="FR1" s="187"/>
      <c r="FS1" s="188"/>
      <c r="FT1" s="186">
        <v>45962</v>
      </c>
      <c r="FU1" s="187"/>
      <c r="FV1" s="188"/>
      <c r="FW1" s="186">
        <v>45992</v>
      </c>
      <c r="FX1" s="187"/>
      <c r="FY1" s="188"/>
      <c r="FZ1" s="186">
        <v>46023</v>
      </c>
      <c r="GA1" s="187"/>
      <c r="GB1" s="188"/>
      <c r="GC1" s="186">
        <v>46054</v>
      </c>
      <c r="GD1" s="187"/>
      <c r="GE1" s="188"/>
      <c r="GF1" s="186">
        <v>46082</v>
      </c>
      <c r="GG1" s="187"/>
      <c r="GH1" s="188"/>
      <c r="GI1" s="186">
        <v>46113</v>
      </c>
      <c r="GJ1" s="187"/>
      <c r="GK1" s="188"/>
      <c r="GL1" s="186">
        <v>46143</v>
      </c>
      <c r="GM1" s="187"/>
      <c r="GN1" s="188"/>
      <c r="GO1" s="186">
        <v>46174</v>
      </c>
      <c r="GP1" s="187"/>
      <c r="GQ1" s="188"/>
      <c r="GR1" s="186">
        <v>46204</v>
      </c>
      <c r="GS1" s="187"/>
      <c r="GT1" s="188"/>
      <c r="GU1" s="186">
        <v>46235</v>
      </c>
      <c r="GV1" s="187"/>
      <c r="GW1" s="188"/>
      <c r="GX1" s="186">
        <v>46266</v>
      </c>
      <c r="GY1" s="187"/>
      <c r="GZ1" s="188"/>
      <c r="HA1" s="186">
        <v>46296</v>
      </c>
      <c r="HB1" s="187"/>
      <c r="HC1" s="188"/>
      <c r="HD1" s="186">
        <v>46327</v>
      </c>
      <c r="HE1" s="187"/>
      <c r="HF1" s="188"/>
      <c r="HG1" s="186">
        <v>46357</v>
      </c>
      <c r="HH1" s="187"/>
      <c r="HI1" s="188"/>
      <c r="HJ1" s="189" t="s">
        <v>1</v>
      </c>
      <c r="HK1" s="189"/>
      <c r="HL1" s="189"/>
      <c r="HM1" s="190"/>
    </row>
    <row r="2" spans="1:221" s="9" customFormat="1" ht="19.5" thickBot="1" x14ac:dyDescent="0.35">
      <c r="A2" s="31" t="s">
        <v>2</v>
      </c>
      <c r="B2" s="32">
        <v>2020</v>
      </c>
      <c r="C2" s="33">
        <v>2021</v>
      </c>
      <c r="D2" s="34">
        <v>2022</v>
      </c>
      <c r="E2" s="32">
        <v>2021</v>
      </c>
      <c r="F2" s="33">
        <v>2022</v>
      </c>
      <c r="G2" s="34">
        <v>2023</v>
      </c>
      <c r="H2" s="32">
        <v>2021</v>
      </c>
      <c r="I2" s="33">
        <v>2022</v>
      </c>
      <c r="J2" s="34">
        <v>2023</v>
      </c>
      <c r="K2" s="32">
        <v>2021</v>
      </c>
      <c r="L2" s="33">
        <v>2022</v>
      </c>
      <c r="M2" s="34">
        <v>2023</v>
      </c>
      <c r="N2" s="32">
        <v>2021</v>
      </c>
      <c r="O2" s="33">
        <v>2022</v>
      </c>
      <c r="P2" s="34">
        <v>2023</v>
      </c>
      <c r="Q2" s="32">
        <v>2021</v>
      </c>
      <c r="R2" s="33">
        <v>2022</v>
      </c>
      <c r="S2" s="34">
        <v>2023</v>
      </c>
      <c r="T2" s="32">
        <v>2021</v>
      </c>
      <c r="U2" s="33">
        <v>2022</v>
      </c>
      <c r="V2" s="34">
        <v>2023</v>
      </c>
      <c r="W2" s="32">
        <v>2021</v>
      </c>
      <c r="X2" s="33">
        <v>2022</v>
      </c>
      <c r="Y2" s="34">
        <v>2023</v>
      </c>
      <c r="Z2" s="32">
        <v>2021</v>
      </c>
      <c r="AA2" s="33">
        <v>2022</v>
      </c>
      <c r="AB2" s="34">
        <v>2023</v>
      </c>
      <c r="AC2" s="32">
        <v>2021</v>
      </c>
      <c r="AD2" s="33">
        <v>2022</v>
      </c>
      <c r="AE2" s="34">
        <v>2023</v>
      </c>
      <c r="AF2" s="32">
        <v>2021</v>
      </c>
      <c r="AG2" s="33">
        <v>2022</v>
      </c>
      <c r="AH2" s="34">
        <v>2023</v>
      </c>
      <c r="AI2" s="32">
        <v>2021</v>
      </c>
      <c r="AJ2" s="33">
        <v>2022</v>
      </c>
      <c r="AK2" s="34">
        <v>2023</v>
      </c>
      <c r="AL2" s="32">
        <v>2022</v>
      </c>
      <c r="AM2" s="33">
        <v>2023</v>
      </c>
      <c r="AN2" s="34">
        <v>2024</v>
      </c>
      <c r="AO2" s="32">
        <v>2022</v>
      </c>
      <c r="AP2" s="33">
        <v>2023</v>
      </c>
      <c r="AQ2" s="34">
        <v>2024</v>
      </c>
      <c r="AR2" s="32">
        <v>2022</v>
      </c>
      <c r="AS2" s="33">
        <v>2023</v>
      </c>
      <c r="AT2" s="34">
        <v>2024</v>
      </c>
      <c r="AU2" s="32">
        <v>2022</v>
      </c>
      <c r="AV2" s="33">
        <v>2023</v>
      </c>
      <c r="AW2" s="34">
        <v>2024</v>
      </c>
      <c r="AX2" s="32">
        <v>2022</v>
      </c>
      <c r="AY2" s="33">
        <v>2023</v>
      </c>
      <c r="AZ2" s="34">
        <v>2024</v>
      </c>
      <c r="BA2" s="32">
        <v>2022</v>
      </c>
      <c r="BB2" s="33">
        <v>2023</v>
      </c>
      <c r="BC2" s="34">
        <v>2024</v>
      </c>
      <c r="BD2" s="32">
        <v>2022</v>
      </c>
      <c r="BE2" s="33">
        <v>2023</v>
      </c>
      <c r="BF2" s="34">
        <v>2024</v>
      </c>
      <c r="BG2" s="32">
        <v>2022</v>
      </c>
      <c r="BH2" s="33">
        <v>2023</v>
      </c>
      <c r="BI2" s="34">
        <v>2024</v>
      </c>
      <c r="BJ2" s="32">
        <v>2022</v>
      </c>
      <c r="BK2" s="33">
        <v>2023</v>
      </c>
      <c r="BL2" s="34">
        <v>2024</v>
      </c>
      <c r="BM2" s="32">
        <v>2022</v>
      </c>
      <c r="BN2" s="33">
        <v>2023</v>
      </c>
      <c r="BO2" s="34">
        <v>2024</v>
      </c>
      <c r="BP2" s="32">
        <v>2022</v>
      </c>
      <c r="BQ2" s="33">
        <v>2023</v>
      </c>
      <c r="BR2" s="34">
        <v>2024</v>
      </c>
      <c r="BS2" s="32">
        <v>2022</v>
      </c>
      <c r="BT2" s="33">
        <v>2023</v>
      </c>
      <c r="BU2" s="34">
        <v>2024</v>
      </c>
      <c r="BV2" s="32">
        <v>2023</v>
      </c>
      <c r="BW2" s="33">
        <v>2024</v>
      </c>
      <c r="BX2" s="34">
        <v>2025</v>
      </c>
      <c r="BY2" s="32">
        <v>2023</v>
      </c>
      <c r="BZ2" s="33">
        <v>2024</v>
      </c>
      <c r="CA2" s="34">
        <v>2025</v>
      </c>
      <c r="CB2" s="32">
        <v>2023</v>
      </c>
      <c r="CC2" s="33">
        <v>2024</v>
      </c>
      <c r="CD2" s="34">
        <v>2025</v>
      </c>
      <c r="CE2" s="32">
        <v>2023</v>
      </c>
      <c r="CF2" s="33">
        <v>2024</v>
      </c>
      <c r="CG2" s="34">
        <v>2025</v>
      </c>
      <c r="CH2" s="32">
        <v>2023</v>
      </c>
      <c r="CI2" s="33">
        <v>2024</v>
      </c>
      <c r="CJ2" s="34">
        <v>2025</v>
      </c>
      <c r="CK2" s="32">
        <v>2023</v>
      </c>
      <c r="CL2" s="33">
        <v>2024</v>
      </c>
      <c r="CM2" s="34">
        <v>2025</v>
      </c>
      <c r="CN2" s="32">
        <v>2023</v>
      </c>
      <c r="CO2" s="33">
        <v>2024</v>
      </c>
      <c r="CP2" s="34">
        <v>2025</v>
      </c>
      <c r="CQ2" s="32">
        <v>2023</v>
      </c>
      <c r="CR2" s="33">
        <v>2024</v>
      </c>
      <c r="CS2" s="34">
        <v>2025</v>
      </c>
      <c r="CT2" s="32">
        <v>2023</v>
      </c>
      <c r="CU2" s="33">
        <v>2024</v>
      </c>
      <c r="CV2" s="34">
        <v>2025</v>
      </c>
      <c r="CW2" s="32">
        <v>2023</v>
      </c>
      <c r="CX2" s="33">
        <v>2024</v>
      </c>
      <c r="CY2" s="34">
        <v>2025</v>
      </c>
      <c r="CZ2" s="32">
        <v>2023</v>
      </c>
      <c r="DA2" s="33">
        <v>2024</v>
      </c>
      <c r="DB2" s="34">
        <v>2025</v>
      </c>
      <c r="DC2" s="32">
        <v>2023</v>
      </c>
      <c r="DD2" s="33">
        <v>2024</v>
      </c>
      <c r="DE2" s="34">
        <v>2025</v>
      </c>
      <c r="DF2" s="32">
        <v>2024</v>
      </c>
      <c r="DG2" s="33">
        <v>2025</v>
      </c>
      <c r="DH2" s="34">
        <v>2026</v>
      </c>
      <c r="DI2" s="32">
        <v>2024</v>
      </c>
      <c r="DJ2" s="33">
        <v>2025</v>
      </c>
      <c r="DK2" s="34">
        <v>2026</v>
      </c>
      <c r="DL2" s="32">
        <v>2024</v>
      </c>
      <c r="DM2" s="33">
        <v>2025</v>
      </c>
      <c r="DN2" s="34">
        <v>2026</v>
      </c>
      <c r="DO2" s="32">
        <v>2024</v>
      </c>
      <c r="DP2" s="33">
        <v>2025</v>
      </c>
      <c r="DQ2" s="34">
        <v>2026</v>
      </c>
      <c r="DR2" s="32">
        <v>2024</v>
      </c>
      <c r="DS2" s="33">
        <v>2025</v>
      </c>
      <c r="DT2" s="34">
        <v>2026</v>
      </c>
      <c r="DU2" s="32">
        <v>2024</v>
      </c>
      <c r="DV2" s="33">
        <v>2025</v>
      </c>
      <c r="DW2" s="34">
        <v>2026</v>
      </c>
      <c r="DX2" s="32">
        <v>2024</v>
      </c>
      <c r="DY2" s="33">
        <v>2025</v>
      </c>
      <c r="DZ2" s="34">
        <v>2026</v>
      </c>
      <c r="EA2" s="32">
        <v>2024</v>
      </c>
      <c r="EB2" s="33">
        <v>2025</v>
      </c>
      <c r="EC2" s="34">
        <v>2026</v>
      </c>
      <c r="ED2" s="32">
        <v>2024</v>
      </c>
      <c r="EE2" s="33">
        <v>2025</v>
      </c>
      <c r="EF2" s="34">
        <v>2026</v>
      </c>
      <c r="EG2" s="32">
        <v>2024</v>
      </c>
      <c r="EH2" s="33">
        <v>2025</v>
      </c>
      <c r="EI2" s="34">
        <v>2026</v>
      </c>
      <c r="EJ2" s="32">
        <v>2024</v>
      </c>
      <c r="EK2" s="33">
        <v>2025</v>
      </c>
      <c r="EL2" s="34">
        <v>2026</v>
      </c>
      <c r="EM2" s="32">
        <v>2024</v>
      </c>
      <c r="EN2" s="33">
        <v>2025</v>
      </c>
      <c r="EO2" s="34">
        <v>2026</v>
      </c>
      <c r="EP2" s="32">
        <v>2025</v>
      </c>
      <c r="EQ2" s="33">
        <v>2026</v>
      </c>
      <c r="ER2" s="34">
        <v>2027</v>
      </c>
      <c r="ES2" s="32">
        <v>2025</v>
      </c>
      <c r="ET2" s="33">
        <v>2026</v>
      </c>
      <c r="EU2" s="34">
        <v>2027</v>
      </c>
      <c r="EV2" s="32">
        <v>2025</v>
      </c>
      <c r="EW2" s="33">
        <v>2026</v>
      </c>
      <c r="EX2" s="34">
        <v>2027</v>
      </c>
      <c r="EY2" s="32">
        <v>2025</v>
      </c>
      <c r="EZ2" s="33">
        <v>2026</v>
      </c>
      <c r="FA2" s="34">
        <v>2027</v>
      </c>
      <c r="FB2" s="32">
        <v>2025</v>
      </c>
      <c r="FC2" s="33">
        <v>2026</v>
      </c>
      <c r="FD2" s="34">
        <v>2027</v>
      </c>
      <c r="FE2" s="32">
        <v>2025</v>
      </c>
      <c r="FF2" s="33">
        <v>2026</v>
      </c>
      <c r="FG2" s="34">
        <v>2027</v>
      </c>
      <c r="FH2" s="32">
        <v>2025</v>
      </c>
      <c r="FI2" s="33">
        <v>2026</v>
      </c>
      <c r="FJ2" s="34">
        <v>2027</v>
      </c>
      <c r="FK2" s="32">
        <v>2025</v>
      </c>
      <c r="FL2" s="33">
        <v>2026</v>
      </c>
      <c r="FM2" s="34">
        <v>2027</v>
      </c>
      <c r="FN2" s="32">
        <v>2025</v>
      </c>
      <c r="FO2" s="33">
        <v>2026</v>
      </c>
      <c r="FP2" s="34">
        <v>2027</v>
      </c>
      <c r="FQ2" s="32">
        <v>2025</v>
      </c>
      <c r="FR2" s="33">
        <v>2026</v>
      </c>
      <c r="FS2" s="34">
        <v>2027</v>
      </c>
      <c r="FT2" s="32">
        <v>2025</v>
      </c>
      <c r="FU2" s="33">
        <v>2026</v>
      </c>
      <c r="FV2" s="34">
        <v>2027</v>
      </c>
      <c r="FW2" s="32">
        <v>2025</v>
      </c>
      <c r="FX2" s="33">
        <v>2026</v>
      </c>
      <c r="FY2" s="34">
        <v>2027</v>
      </c>
      <c r="FZ2" s="32">
        <v>2026</v>
      </c>
      <c r="GA2" s="33">
        <v>2027</v>
      </c>
      <c r="GB2" s="34">
        <v>2028</v>
      </c>
      <c r="GC2" s="32">
        <v>2026</v>
      </c>
      <c r="GD2" s="33">
        <v>2027</v>
      </c>
      <c r="GE2" s="34">
        <v>2028</v>
      </c>
      <c r="GF2" s="32">
        <v>2026</v>
      </c>
      <c r="GG2" s="33">
        <v>2027</v>
      </c>
      <c r="GH2" s="34">
        <v>2028</v>
      </c>
      <c r="GI2" s="32">
        <v>2026</v>
      </c>
      <c r="GJ2" s="33">
        <v>2027</v>
      </c>
      <c r="GK2" s="34">
        <v>2028</v>
      </c>
      <c r="GL2" s="32">
        <v>2026</v>
      </c>
      <c r="GM2" s="33">
        <v>2027</v>
      </c>
      <c r="GN2" s="34">
        <v>2028</v>
      </c>
      <c r="GO2" s="32">
        <v>2026</v>
      </c>
      <c r="GP2" s="33">
        <v>2027</v>
      </c>
      <c r="GQ2" s="34">
        <v>2028</v>
      </c>
      <c r="GR2" s="32">
        <v>2026</v>
      </c>
      <c r="GS2" s="33">
        <v>2027</v>
      </c>
      <c r="GT2" s="34">
        <v>2028</v>
      </c>
      <c r="GU2" s="32">
        <v>2026</v>
      </c>
      <c r="GV2" s="33">
        <v>2027</v>
      </c>
      <c r="GW2" s="34">
        <v>2028</v>
      </c>
      <c r="GX2" s="32">
        <v>2026</v>
      </c>
      <c r="GY2" s="33">
        <v>2027</v>
      </c>
      <c r="GZ2" s="34">
        <v>2028</v>
      </c>
      <c r="HA2" s="32">
        <v>2026</v>
      </c>
      <c r="HB2" s="33">
        <v>2027</v>
      </c>
      <c r="HC2" s="34">
        <v>2028</v>
      </c>
      <c r="HD2" s="32">
        <v>2026</v>
      </c>
      <c r="HE2" s="33">
        <v>2027</v>
      </c>
      <c r="HF2" s="34">
        <v>2028</v>
      </c>
      <c r="HG2" s="32">
        <v>2026</v>
      </c>
      <c r="HH2" s="33">
        <v>2027</v>
      </c>
      <c r="HI2" s="34">
        <v>2028</v>
      </c>
      <c r="HJ2" s="40">
        <v>2025</v>
      </c>
      <c r="HK2" s="40">
        <v>2026</v>
      </c>
      <c r="HL2" s="40">
        <v>2027</v>
      </c>
      <c r="HM2" s="34">
        <v>2028</v>
      </c>
    </row>
    <row r="3" spans="1:221" s="29" customFormat="1" ht="15.75" x14ac:dyDescent="0.25">
      <c r="A3" s="105" t="s">
        <v>3</v>
      </c>
      <c r="B3" s="106"/>
      <c r="C3" s="107"/>
      <c r="D3" s="108"/>
      <c r="E3" s="106"/>
      <c r="F3" s="107"/>
      <c r="G3" s="108"/>
      <c r="H3" s="106"/>
      <c r="I3" s="107"/>
      <c r="J3" s="108"/>
      <c r="K3" s="106"/>
      <c r="L3" s="107"/>
      <c r="M3" s="108"/>
      <c r="N3" s="106"/>
      <c r="O3" s="107"/>
      <c r="P3" s="108"/>
      <c r="Q3" s="106"/>
      <c r="R3" s="107"/>
      <c r="S3" s="108"/>
      <c r="T3" s="106"/>
      <c r="U3" s="107"/>
      <c r="V3" s="108"/>
      <c r="W3" s="106"/>
      <c r="X3" s="107"/>
      <c r="Y3" s="108"/>
      <c r="Z3" s="106"/>
      <c r="AA3" s="107"/>
      <c r="AB3" s="108"/>
      <c r="AC3" s="106"/>
      <c r="AD3" s="107"/>
      <c r="AE3" s="108"/>
      <c r="AF3" s="106"/>
      <c r="AG3" s="107"/>
      <c r="AH3" s="108"/>
      <c r="AI3" s="106"/>
      <c r="AJ3" s="107"/>
      <c r="AK3" s="108"/>
      <c r="AL3" s="106"/>
      <c r="AM3" s="107"/>
      <c r="AN3" s="108"/>
      <c r="AO3" s="106"/>
      <c r="AP3" s="107"/>
      <c r="AQ3" s="108"/>
      <c r="AR3" s="106"/>
      <c r="AS3" s="107"/>
      <c r="AT3" s="108"/>
      <c r="AU3" s="106"/>
      <c r="AV3" s="107"/>
      <c r="AW3" s="108"/>
      <c r="AX3" s="106"/>
      <c r="AY3" s="107"/>
      <c r="AZ3" s="108"/>
      <c r="BA3" s="106"/>
      <c r="BB3" s="107"/>
      <c r="BC3" s="108"/>
      <c r="BD3" s="106"/>
      <c r="BE3" s="107"/>
      <c r="BF3" s="108"/>
      <c r="BG3" s="106"/>
      <c r="BH3" s="107"/>
      <c r="BI3" s="108"/>
      <c r="BJ3" s="106"/>
      <c r="BK3" s="107"/>
      <c r="BL3" s="108"/>
      <c r="BM3" s="106"/>
      <c r="BN3" s="107"/>
      <c r="BO3" s="108"/>
      <c r="BP3" s="106"/>
      <c r="BQ3" s="109">
        <v>2.5000000000000001E-2</v>
      </c>
      <c r="BR3" s="110"/>
      <c r="BS3" s="111"/>
      <c r="BT3" s="109"/>
      <c r="BU3" s="110"/>
      <c r="BV3" s="106"/>
      <c r="BW3" s="107"/>
      <c r="BX3" s="108"/>
      <c r="BY3" s="106"/>
      <c r="BZ3" s="107"/>
      <c r="CA3" s="108"/>
      <c r="CB3" s="106"/>
      <c r="CC3" s="107"/>
      <c r="CD3" s="108"/>
      <c r="CE3" s="111">
        <v>2.5000000000000001E-2</v>
      </c>
      <c r="CF3" s="107"/>
      <c r="CG3" s="108"/>
      <c r="CH3" s="106"/>
      <c r="CI3" s="107"/>
      <c r="CJ3" s="108"/>
      <c r="CK3" s="106"/>
      <c r="CL3" s="107"/>
      <c r="CM3" s="108"/>
      <c r="CN3" s="106"/>
      <c r="CO3" s="107"/>
      <c r="CP3" s="108"/>
      <c r="CQ3" s="106"/>
      <c r="CR3" s="107"/>
      <c r="CS3" s="108"/>
      <c r="CT3" s="106"/>
      <c r="CU3" s="107"/>
      <c r="CV3" s="108"/>
      <c r="CW3" s="106"/>
      <c r="CX3" s="107"/>
      <c r="CY3" s="108"/>
      <c r="CZ3" s="106">
        <v>2.8</v>
      </c>
      <c r="DA3" s="109">
        <v>2.5000000000000001E-2</v>
      </c>
      <c r="DB3" s="110"/>
      <c r="DC3" s="111"/>
      <c r="DD3" s="109"/>
      <c r="DE3" s="110"/>
      <c r="DF3" s="111"/>
      <c r="DG3" s="109"/>
      <c r="DH3" s="110"/>
      <c r="DI3" s="111"/>
      <c r="DJ3" s="109"/>
      <c r="DK3" s="110"/>
      <c r="DL3" s="111"/>
      <c r="DM3" s="109"/>
      <c r="DN3" s="110"/>
      <c r="DO3" s="111"/>
      <c r="DP3" s="109"/>
      <c r="DQ3" s="110"/>
      <c r="DR3" s="111"/>
      <c r="DS3" s="109"/>
      <c r="DT3" s="110"/>
      <c r="DU3" s="111"/>
      <c r="DV3" s="109"/>
      <c r="DW3" s="110"/>
      <c r="DX3" s="111"/>
      <c r="DY3" s="109"/>
      <c r="DZ3" s="110"/>
      <c r="EA3" s="111"/>
      <c r="EB3" s="109"/>
      <c r="EC3" s="110"/>
      <c r="ED3" s="111"/>
      <c r="EE3" s="109"/>
      <c r="EF3" s="110"/>
      <c r="EG3" s="111"/>
      <c r="EH3" s="109"/>
      <c r="EI3" s="110"/>
      <c r="EJ3" s="111"/>
      <c r="EK3" s="109"/>
      <c r="EL3" s="110"/>
      <c r="EM3" s="111"/>
      <c r="EN3" s="109"/>
      <c r="EO3" s="110"/>
      <c r="EP3" s="111"/>
      <c r="EQ3" s="109"/>
      <c r="ER3" s="110"/>
      <c r="ES3" s="111"/>
      <c r="ET3" s="109"/>
      <c r="EU3" s="110"/>
      <c r="EV3" s="111"/>
      <c r="EW3" s="109"/>
      <c r="EX3" s="110"/>
      <c r="EY3" s="111"/>
      <c r="EZ3" s="109"/>
      <c r="FA3" s="110"/>
      <c r="FB3" s="111"/>
      <c r="FC3" s="109"/>
      <c r="FD3" s="110"/>
      <c r="FE3" s="111"/>
      <c r="FF3" s="109"/>
      <c r="FG3" s="110"/>
      <c r="FH3" s="111"/>
      <c r="FI3" s="109"/>
      <c r="FJ3" s="110"/>
      <c r="FK3" s="111"/>
      <c r="FL3" s="109"/>
      <c r="FM3" s="110"/>
      <c r="FN3" s="111"/>
      <c r="FO3" s="109"/>
      <c r="FP3" s="110"/>
      <c r="FQ3" s="111"/>
      <c r="FR3" s="109"/>
      <c r="FS3" s="110"/>
      <c r="FT3" s="111"/>
      <c r="FU3" s="109"/>
      <c r="FV3" s="110"/>
      <c r="FW3" s="111"/>
      <c r="FX3" s="109"/>
      <c r="FY3" s="110"/>
      <c r="FZ3" s="111"/>
      <c r="GA3" s="109"/>
      <c r="GB3" s="110"/>
      <c r="GC3" s="111"/>
      <c r="GD3" s="109"/>
      <c r="GE3" s="110"/>
      <c r="GF3" s="111"/>
      <c r="GG3" s="109"/>
      <c r="GH3" s="110"/>
      <c r="GI3" s="111"/>
      <c r="GJ3" s="109"/>
      <c r="GK3" s="110"/>
      <c r="GL3" s="111"/>
      <c r="GM3" s="109"/>
      <c r="GN3" s="110"/>
      <c r="GO3" s="111"/>
      <c r="GP3" s="109"/>
      <c r="GQ3" s="110"/>
      <c r="GR3" s="111"/>
      <c r="GS3" s="109"/>
      <c r="GT3" s="110"/>
      <c r="GU3" s="111"/>
      <c r="GV3" s="109"/>
      <c r="GW3" s="110"/>
      <c r="GX3" s="111"/>
      <c r="GY3" s="109"/>
      <c r="GZ3" s="110"/>
      <c r="HA3" s="111"/>
      <c r="HB3" s="109"/>
      <c r="HC3" s="110"/>
      <c r="HD3" s="111"/>
      <c r="HE3" s="109"/>
      <c r="HF3" s="110"/>
      <c r="HG3" s="111"/>
      <c r="HH3" s="109"/>
      <c r="HI3" s="110"/>
      <c r="HJ3" s="112"/>
      <c r="HK3" s="112"/>
      <c r="HL3" s="112"/>
      <c r="HM3" s="126"/>
    </row>
    <row r="4" spans="1:221" x14ac:dyDescent="0.25">
      <c r="A4" s="35" t="s">
        <v>4</v>
      </c>
      <c r="B4" s="36"/>
      <c r="C4" s="37"/>
      <c r="D4" s="38"/>
      <c r="E4" s="36"/>
      <c r="F4" s="37"/>
      <c r="G4" s="38"/>
      <c r="H4" s="36">
        <v>5.8999999999999997E-2</v>
      </c>
      <c r="I4" s="37">
        <v>0.04</v>
      </c>
      <c r="J4" s="38"/>
      <c r="K4" s="36"/>
      <c r="L4" s="37"/>
      <c r="M4" s="38"/>
      <c r="N4" s="36"/>
      <c r="O4" s="37"/>
      <c r="P4" s="38"/>
      <c r="Q4" s="36"/>
      <c r="R4" s="37"/>
      <c r="S4" s="38"/>
      <c r="T4" s="36"/>
      <c r="U4" s="37"/>
      <c r="V4" s="38"/>
      <c r="W4" s="36"/>
      <c r="X4" s="37"/>
      <c r="Y4" s="38"/>
      <c r="Z4" s="36"/>
      <c r="AA4" s="37"/>
      <c r="AB4" s="38"/>
      <c r="AC4" s="36"/>
      <c r="AD4" s="37"/>
      <c r="AE4" s="38"/>
      <c r="AF4" s="36">
        <v>5.7000000000000002E-2</v>
      </c>
      <c r="AG4" s="37">
        <v>4.3999999999999997E-2</v>
      </c>
      <c r="AH4" s="38"/>
      <c r="AI4" s="36"/>
      <c r="AJ4" s="37"/>
      <c r="AK4" s="38"/>
      <c r="AL4" s="36"/>
      <c r="AM4" s="37"/>
      <c r="AN4" s="38"/>
      <c r="AO4" s="36"/>
      <c r="AP4" s="37"/>
      <c r="AQ4" s="38"/>
      <c r="AR4" s="36">
        <v>3.3000000000000002E-2</v>
      </c>
      <c r="AS4" s="37">
        <v>3.1E-2</v>
      </c>
      <c r="AT4" s="38"/>
      <c r="AU4" s="36"/>
      <c r="AV4" s="37"/>
      <c r="AW4" s="38"/>
      <c r="AX4" s="36"/>
      <c r="AY4" s="37"/>
      <c r="AZ4" s="38"/>
      <c r="BA4" s="36"/>
      <c r="BB4" s="37"/>
      <c r="BC4" s="38"/>
      <c r="BD4" s="36"/>
      <c r="BE4" s="37"/>
      <c r="BF4" s="38"/>
      <c r="BG4" s="36"/>
      <c r="BH4" s="37"/>
      <c r="BI4" s="38"/>
      <c r="BJ4" s="36"/>
      <c r="BK4" s="37"/>
      <c r="BL4" s="38"/>
      <c r="BM4" s="36"/>
      <c r="BN4" s="37"/>
      <c r="BO4" s="38"/>
      <c r="BP4" s="36">
        <v>2.8000000000000001E-2</v>
      </c>
      <c r="BQ4" s="37">
        <v>1.9E-2</v>
      </c>
      <c r="BR4" s="38"/>
      <c r="BS4" s="36"/>
      <c r="BT4" s="37"/>
      <c r="BU4" s="38"/>
      <c r="BV4" s="36"/>
      <c r="BW4" s="37"/>
      <c r="BX4" s="38"/>
      <c r="BY4" s="36"/>
      <c r="BZ4" s="37"/>
      <c r="CA4" s="38"/>
      <c r="CB4" s="36">
        <v>2.1999999999999999E-2</v>
      </c>
      <c r="CC4" s="37">
        <v>2.7E-2</v>
      </c>
      <c r="CD4" s="38"/>
      <c r="CE4" s="36"/>
      <c r="CF4" s="37"/>
      <c r="CG4" s="38"/>
      <c r="CH4" s="36"/>
      <c r="CI4" s="37"/>
      <c r="CJ4" s="38"/>
      <c r="CK4" s="36"/>
      <c r="CL4" s="37"/>
      <c r="CM4" s="38"/>
      <c r="CN4" s="36"/>
      <c r="CO4" s="37"/>
      <c r="CP4" s="38"/>
      <c r="CQ4" s="36"/>
      <c r="CR4" s="37"/>
      <c r="CS4" s="38"/>
      <c r="CT4" s="36"/>
      <c r="CU4" s="37"/>
      <c r="CV4" s="38"/>
      <c r="CW4" s="36"/>
      <c r="CX4" s="37"/>
      <c r="CY4" s="38"/>
      <c r="CZ4" s="36">
        <v>2.7E-2</v>
      </c>
      <c r="DA4" s="37">
        <v>2.1999999999999999E-2</v>
      </c>
      <c r="DB4" s="38"/>
      <c r="DC4" s="36"/>
      <c r="DD4" s="37"/>
      <c r="DE4" s="38"/>
      <c r="DF4" s="36"/>
      <c r="DG4" s="37"/>
      <c r="DH4" s="38"/>
      <c r="DI4" s="36"/>
      <c r="DJ4" s="37"/>
      <c r="DK4" s="38"/>
      <c r="DL4" s="36"/>
      <c r="DM4" s="37"/>
      <c r="DN4" s="38"/>
      <c r="DO4" s="36"/>
      <c r="DP4" s="37"/>
      <c r="DQ4" s="38"/>
      <c r="DR4" s="36"/>
      <c r="DS4" s="37"/>
      <c r="DT4" s="38"/>
      <c r="DU4" s="36"/>
      <c r="DV4" s="37"/>
      <c r="DW4" s="38"/>
      <c r="DX4" s="36"/>
      <c r="DY4" s="37"/>
      <c r="DZ4" s="38"/>
      <c r="EA4" s="36"/>
      <c r="EB4" s="37"/>
      <c r="EC4" s="38"/>
      <c r="ED4" s="36"/>
      <c r="EE4" s="37"/>
      <c r="EF4" s="38"/>
      <c r="EG4" s="36"/>
      <c r="EH4" s="37"/>
      <c r="EI4" s="38"/>
      <c r="EJ4" s="36">
        <v>3.1E-2</v>
      </c>
      <c r="EK4" s="37">
        <v>3.1E-2</v>
      </c>
      <c r="EL4" s="38"/>
      <c r="EM4" s="36"/>
      <c r="EN4" s="37"/>
      <c r="EO4" s="38"/>
      <c r="EP4" s="36"/>
      <c r="EQ4" s="37"/>
      <c r="ER4" s="38"/>
      <c r="ES4" s="36"/>
      <c r="ET4" s="37"/>
      <c r="EU4" s="38"/>
      <c r="EV4" s="36"/>
      <c r="EW4" s="37"/>
      <c r="EX4" s="38"/>
      <c r="EY4" s="36">
        <v>2.8000000000000001E-2</v>
      </c>
      <c r="EZ4" s="37">
        <v>2.7E-2</v>
      </c>
      <c r="FA4" s="38"/>
      <c r="FB4" s="36"/>
      <c r="FC4" s="37"/>
      <c r="FD4" s="38"/>
      <c r="FE4" s="36"/>
      <c r="FF4" s="37"/>
      <c r="FG4" s="38"/>
      <c r="FH4" s="36"/>
      <c r="FI4" s="37"/>
      <c r="FJ4" s="38"/>
      <c r="FK4" s="36"/>
      <c r="FL4" s="37"/>
      <c r="FM4" s="38"/>
      <c r="FN4" s="36"/>
      <c r="FO4" s="37"/>
      <c r="FP4" s="38"/>
      <c r="FQ4" s="36"/>
      <c r="FR4" s="37"/>
      <c r="FS4" s="38"/>
      <c r="FT4" s="36">
        <v>2.5999999999999999E-2</v>
      </c>
      <c r="FU4" s="37">
        <v>2.3E-2</v>
      </c>
      <c r="FV4" s="38"/>
      <c r="FW4" s="36"/>
      <c r="FX4" s="37"/>
      <c r="FY4" s="38"/>
      <c r="FZ4" s="36"/>
      <c r="GA4" s="37"/>
      <c r="GB4" s="38"/>
      <c r="GC4" s="36"/>
      <c r="GD4" s="37"/>
      <c r="GE4" s="38"/>
      <c r="GF4" s="36"/>
      <c r="GG4" s="37"/>
      <c r="GH4" s="38"/>
      <c r="GI4" s="36"/>
      <c r="GJ4" s="37"/>
      <c r="GK4" s="38"/>
      <c r="GL4" s="36"/>
      <c r="GM4" s="37"/>
      <c r="GN4" s="38"/>
      <c r="GO4" s="36"/>
      <c r="GP4" s="37"/>
      <c r="GQ4" s="38"/>
      <c r="GR4" s="36"/>
      <c r="GS4" s="37"/>
      <c r="GT4" s="38"/>
      <c r="GU4" s="36"/>
      <c r="GV4" s="37"/>
      <c r="GW4" s="38"/>
      <c r="GX4" s="36"/>
      <c r="GY4" s="37"/>
      <c r="GZ4" s="38"/>
      <c r="HA4" s="36"/>
      <c r="HB4" s="37"/>
      <c r="HC4" s="38"/>
      <c r="HD4" s="36"/>
      <c r="HE4" s="37"/>
      <c r="HF4" s="38"/>
      <c r="HG4" s="36"/>
      <c r="HH4" s="37"/>
      <c r="HI4" s="38"/>
      <c r="HJ4" s="41">
        <v>2.5999999999999999E-2</v>
      </c>
      <c r="HK4" s="41">
        <v>2.3E-2</v>
      </c>
      <c r="HL4" s="41"/>
      <c r="HM4" s="39"/>
    </row>
    <row r="5" spans="1:221" ht="15.6" customHeight="1" x14ac:dyDescent="0.25">
      <c r="A5" s="14" t="s">
        <v>5</v>
      </c>
      <c r="B5" s="21"/>
      <c r="C5" s="12"/>
      <c r="D5" s="22"/>
      <c r="E5" s="21"/>
      <c r="F5" s="12"/>
      <c r="G5" s="22"/>
      <c r="H5" s="21"/>
      <c r="I5" s="12"/>
      <c r="J5" s="22"/>
      <c r="K5" s="21">
        <v>6.3E-2</v>
      </c>
      <c r="L5" s="12">
        <v>4.1000000000000002E-2</v>
      </c>
      <c r="M5" s="22"/>
      <c r="N5" s="21"/>
      <c r="O5" s="12"/>
      <c r="P5" s="22"/>
      <c r="Q5" s="21"/>
      <c r="R5" s="12"/>
      <c r="S5" s="22"/>
      <c r="T5" s="21"/>
      <c r="U5" s="12"/>
      <c r="V5" s="22"/>
      <c r="W5" s="21"/>
      <c r="X5" s="12"/>
      <c r="Y5" s="22"/>
      <c r="Z5" s="21"/>
      <c r="AA5" s="12"/>
      <c r="AB5" s="22"/>
      <c r="AC5" s="21"/>
      <c r="AD5" s="12"/>
      <c r="AE5" s="22"/>
      <c r="AF5" s="21"/>
      <c r="AG5" s="12"/>
      <c r="AH5" s="22"/>
      <c r="AI5" s="21"/>
      <c r="AJ5" s="12"/>
      <c r="AK5" s="22"/>
      <c r="AL5" s="21"/>
      <c r="AM5" s="12"/>
      <c r="AN5" s="22"/>
      <c r="AO5" s="21"/>
      <c r="AP5" s="12"/>
      <c r="AQ5" s="22"/>
      <c r="AR5" s="21"/>
      <c r="AS5" s="12"/>
      <c r="AT5" s="22"/>
      <c r="AU5" s="21">
        <v>3.5000000000000003E-2</v>
      </c>
      <c r="AV5" s="12">
        <v>0.03</v>
      </c>
      <c r="AW5" s="22"/>
      <c r="AX5" s="21"/>
      <c r="AY5" s="12"/>
      <c r="AZ5" s="22"/>
      <c r="BA5" s="21"/>
      <c r="BB5" s="12"/>
      <c r="BC5" s="22"/>
      <c r="BD5" s="21"/>
      <c r="BE5" s="12"/>
      <c r="BF5" s="22"/>
      <c r="BG5" s="21"/>
      <c r="BH5" s="12"/>
      <c r="BI5" s="22"/>
      <c r="BJ5" s="21">
        <v>2.5000000000000001E-2</v>
      </c>
      <c r="BK5" s="12">
        <v>1.7999999999999999E-2</v>
      </c>
      <c r="BL5" s="22"/>
      <c r="BM5" s="21"/>
      <c r="BN5" s="12"/>
      <c r="BO5" s="22"/>
      <c r="BP5" s="21"/>
      <c r="BQ5" s="12"/>
      <c r="BR5" s="22"/>
      <c r="BS5" s="21"/>
      <c r="BT5" s="12"/>
      <c r="BU5" s="22"/>
      <c r="BV5" s="21"/>
      <c r="BW5" s="12"/>
      <c r="BX5" s="22"/>
      <c r="BY5" s="21"/>
      <c r="BZ5" s="12"/>
      <c r="CA5" s="22"/>
      <c r="CB5" s="21"/>
      <c r="CC5" s="12"/>
      <c r="CD5" s="22"/>
      <c r="CE5" s="21">
        <v>0.02</v>
      </c>
      <c r="CF5" s="12">
        <v>2.5999999999999999E-2</v>
      </c>
      <c r="CG5" s="22"/>
      <c r="CH5" s="21"/>
      <c r="CI5" s="12"/>
      <c r="CJ5" s="22"/>
      <c r="CK5" s="21"/>
      <c r="CL5" s="12"/>
      <c r="CM5" s="22"/>
      <c r="CN5" s="21"/>
      <c r="CO5" s="12"/>
      <c r="CP5" s="22"/>
      <c r="CQ5" s="21"/>
      <c r="CR5" s="12"/>
      <c r="CS5" s="22"/>
      <c r="CT5" s="21">
        <v>2.5000000000000001E-2</v>
      </c>
      <c r="CU5" s="12">
        <v>2.3E-2</v>
      </c>
      <c r="CV5" s="22"/>
      <c r="CW5" s="21"/>
      <c r="CX5" s="12"/>
      <c r="CY5" s="22"/>
      <c r="CZ5" s="21"/>
      <c r="DA5" s="12"/>
      <c r="DB5" s="22"/>
      <c r="DC5" s="21"/>
      <c r="DD5" s="12"/>
      <c r="DE5" s="22"/>
      <c r="DF5" s="21"/>
      <c r="DG5" s="12"/>
      <c r="DH5" s="22"/>
      <c r="DI5" s="21"/>
      <c r="DJ5" s="12"/>
      <c r="DK5" s="22"/>
      <c r="DL5" s="21">
        <v>2.7E-2</v>
      </c>
      <c r="DM5" s="12">
        <v>0.03</v>
      </c>
      <c r="DN5" s="22"/>
      <c r="DO5" s="21"/>
      <c r="DP5" s="12"/>
      <c r="DQ5" s="22"/>
      <c r="DR5" s="21"/>
      <c r="DS5" s="12"/>
      <c r="DT5" s="22"/>
      <c r="DU5" s="21"/>
      <c r="DV5" s="12"/>
      <c r="DW5" s="22"/>
      <c r="DX5" s="21"/>
      <c r="DY5" s="12"/>
      <c r="DZ5" s="22"/>
      <c r="EA5" s="21"/>
      <c r="EB5" s="12"/>
      <c r="EC5" s="22"/>
      <c r="ED5" s="21">
        <v>2.7E-2</v>
      </c>
      <c r="EE5" s="12">
        <v>2.5000000000000001E-2</v>
      </c>
      <c r="EF5" s="22"/>
      <c r="EG5" s="21"/>
      <c r="EH5" s="12"/>
      <c r="EI5" s="22"/>
      <c r="EJ5" s="21"/>
      <c r="EK5" s="12"/>
      <c r="EL5" s="22"/>
      <c r="EM5" s="21"/>
      <c r="EN5" s="12"/>
      <c r="EO5" s="22"/>
      <c r="EP5" s="21"/>
      <c r="EQ5" s="12"/>
      <c r="ER5" s="22"/>
      <c r="ES5" s="21"/>
      <c r="ET5" s="12"/>
      <c r="EU5" s="22"/>
      <c r="EV5" s="21"/>
      <c r="EW5" s="12"/>
      <c r="EX5" s="22"/>
      <c r="EY5" s="21">
        <v>2.9000000000000001E-2</v>
      </c>
      <c r="EZ5" s="12">
        <v>2.8000000000000001E-2</v>
      </c>
      <c r="FA5" s="22"/>
      <c r="FB5" s="21"/>
      <c r="FC5" s="12"/>
      <c r="FD5" s="22"/>
      <c r="FE5" s="21"/>
      <c r="FF5" s="12"/>
      <c r="FG5" s="22"/>
      <c r="FH5" s="21"/>
      <c r="FI5" s="12"/>
      <c r="FJ5" s="22"/>
      <c r="FK5" s="21"/>
      <c r="FL5" s="12"/>
      <c r="FM5" s="22"/>
      <c r="FN5" s="21">
        <v>2.5999999999999999E-2</v>
      </c>
      <c r="FO5" s="12">
        <v>2.5000000000000001E-2</v>
      </c>
      <c r="FP5" s="22"/>
      <c r="FQ5" s="21"/>
      <c r="FR5" s="12"/>
      <c r="FS5" s="22"/>
      <c r="FT5" s="21"/>
      <c r="FU5" s="12"/>
      <c r="FV5" s="22"/>
      <c r="FW5" s="21"/>
      <c r="FX5" s="12"/>
      <c r="FY5" s="22"/>
      <c r="FZ5" s="21"/>
      <c r="GA5" s="12"/>
      <c r="GB5" s="22"/>
      <c r="GC5" s="21"/>
      <c r="GD5" s="12"/>
      <c r="GE5" s="22"/>
      <c r="GF5" s="21"/>
      <c r="GG5" s="12"/>
      <c r="GH5" s="22"/>
      <c r="GI5" s="21"/>
      <c r="GJ5" s="12"/>
      <c r="GK5" s="22"/>
      <c r="GL5" s="21"/>
      <c r="GM5" s="12"/>
      <c r="GN5" s="22"/>
      <c r="GO5" s="21"/>
      <c r="GP5" s="12"/>
      <c r="GQ5" s="22"/>
      <c r="GR5" s="21"/>
      <c r="GS5" s="12"/>
      <c r="GT5" s="22"/>
      <c r="GU5" s="21"/>
      <c r="GV5" s="12"/>
      <c r="GW5" s="22"/>
      <c r="GX5" s="21"/>
      <c r="GY5" s="12"/>
      <c r="GZ5" s="22"/>
      <c r="HA5" s="21"/>
      <c r="HB5" s="12"/>
      <c r="HC5" s="22"/>
      <c r="HD5" s="21"/>
      <c r="HE5" s="12"/>
      <c r="HF5" s="22"/>
      <c r="HG5" s="21"/>
      <c r="HH5" s="12"/>
      <c r="HI5" s="22"/>
      <c r="HJ5" s="42">
        <v>2.5999999999999999E-2</v>
      </c>
      <c r="HK5" s="42">
        <v>2.5000000000000001E-2</v>
      </c>
      <c r="HL5" s="42"/>
      <c r="HM5" s="19"/>
    </row>
    <row r="6" spans="1:221" x14ac:dyDescent="0.25">
      <c r="A6" s="35" t="s">
        <v>6</v>
      </c>
      <c r="B6" s="36"/>
      <c r="C6" s="37"/>
      <c r="D6" s="38"/>
      <c r="E6" s="36"/>
      <c r="F6" s="37"/>
      <c r="G6" s="38"/>
      <c r="H6" s="36">
        <v>6.3E-2</v>
      </c>
      <c r="I6" s="37">
        <v>0.04</v>
      </c>
      <c r="J6" s="38"/>
      <c r="K6" s="36"/>
      <c r="L6" s="37"/>
      <c r="M6" s="38"/>
      <c r="N6" s="36"/>
      <c r="O6" s="37"/>
      <c r="P6" s="38"/>
      <c r="Q6" s="36">
        <v>6.6000000000000003E-2</v>
      </c>
      <c r="R6" s="37">
        <v>4.2000000000000003E-2</v>
      </c>
      <c r="S6" s="38"/>
      <c r="T6" s="36"/>
      <c r="U6" s="37"/>
      <c r="V6" s="38"/>
      <c r="W6" s="36"/>
      <c r="X6" s="37"/>
      <c r="Y6" s="38"/>
      <c r="Z6" s="36">
        <v>6.0999999999999999E-2</v>
      </c>
      <c r="AA6" s="37">
        <v>3.9E-2</v>
      </c>
      <c r="AB6" s="38"/>
      <c r="AC6" s="36"/>
      <c r="AD6" s="37"/>
      <c r="AE6" s="38"/>
      <c r="AF6" s="36"/>
      <c r="AG6" s="37"/>
      <c r="AH6" s="38"/>
      <c r="AI6" s="36">
        <v>0.06</v>
      </c>
      <c r="AJ6" s="37">
        <v>4.3999999999999997E-2</v>
      </c>
      <c r="AK6" s="38">
        <v>3.2000000000000001E-2</v>
      </c>
      <c r="AL6" s="36"/>
      <c r="AM6" s="37"/>
      <c r="AN6" s="38"/>
      <c r="AO6" s="36"/>
      <c r="AP6" s="37"/>
      <c r="AQ6" s="38"/>
      <c r="AR6" s="36">
        <v>3.7999999999999999E-2</v>
      </c>
      <c r="AS6" s="37">
        <v>3.1E-2</v>
      </c>
      <c r="AT6" s="38"/>
      <c r="AU6" s="36"/>
      <c r="AV6" s="37"/>
      <c r="AW6" s="38"/>
      <c r="AX6" s="36"/>
      <c r="AY6" s="37"/>
      <c r="AZ6" s="38"/>
      <c r="BA6" s="36">
        <v>2.9000000000000001E-2</v>
      </c>
      <c r="BB6" s="37">
        <v>2.8000000000000001E-2</v>
      </c>
      <c r="BC6" s="38"/>
      <c r="BD6" s="36"/>
      <c r="BE6" s="37"/>
      <c r="BF6" s="38"/>
      <c r="BG6" s="36"/>
      <c r="BH6" s="37"/>
      <c r="BI6" s="38"/>
      <c r="BJ6" s="36">
        <v>2.5000000000000001E-2</v>
      </c>
      <c r="BK6" s="37">
        <v>1.7000000000000001E-2</v>
      </c>
      <c r="BL6" s="38"/>
      <c r="BM6" s="36"/>
      <c r="BN6" s="37"/>
      <c r="BO6" s="38"/>
      <c r="BP6" s="36"/>
      <c r="BQ6" s="37"/>
      <c r="BR6" s="38"/>
      <c r="BS6" s="36">
        <v>2.8000000000000001E-2</v>
      </c>
      <c r="BT6" s="37">
        <v>1.6E-2</v>
      </c>
      <c r="BU6" s="38">
        <v>2.5999999999999999E-2</v>
      </c>
      <c r="BV6" s="36"/>
      <c r="BW6" s="37"/>
      <c r="BX6" s="38"/>
      <c r="BY6" s="36"/>
      <c r="BZ6" s="37"/>
      <c r="CA6" s="38"/>
      <c r="CB6" s="36">
        <v>1.7000000000000001E-2</v>
      </c>
      <c r="CC6" s="37">
        <v>2.5999999999999999E-2</v>
      </c>
      <c r="CD6" s="38"/>
      <c r="CE6" s="36"/>
      <c r="CF6" s="37"/>
      <c r="CG6" s="38"/>
      <c r="CH6" s="36"/>
      <c r="CI6" s="37"/>
      <c r="CJ6" s="38"/>
      <c r="CK6" s="36">
        <v>2.1000000000000001E-2</v>
      </c>
      <c r="CL6" s="37">
        <v>0.02</v>
      </c>
      <c r="CM6" s="38"/>
      <c r="CN6" s="36"/>
      <c r="CO6" s="37"/>
      <c r="CP6" s="38"/>
      <c r="CQ6" s="36"/>
      <c r="CR6" s="37"/>
      <c r="CS6" s="38"/>
      <c r="CT6" s="36">
        <v>2.4E-2</v>
      </c>
      <c r="CU6" s="37">
        <v>1.7999999999999999E-2</v>
      </c>
      <c r="CV6" s="38"/>
      <c r="CW6" s="36"/>
      <c r="CX6" s="37"/>
      <c r="CY6" s="38"/>
      <c r="CZ6" s="36"/>
      <c r="DA6" s="37"/>
      <c r="DB6" s="38"/>
      <c r="DC6" s="36">
        <v>2.7E-2</v>
      </c>
      <c r="DD6" s="37">
        <v>0.02</v>
      </c>
      <c r="DE6" s="38">
        <v>2.3E-2</v>
      </c>
      <c r="DF6" s="36"/>
      <c r="DG6" s="37"/>
      <c r="DH6" s="38"/>
      <c r="DI6" s="36"/>
      <c r="DJ6" s="37"/>
      <c r="DK6" s="38"/>
      <c r="DL6" s="36">
        <v>2.3E-2</v>
      </c>
      <c r="DM6" s="37">
        <v>2.4E-2</v>
      </c>
      <c r="DN6" s="38"/>
      <c r="DO6" s="36"/>
      <c r="DP6" s="37"/>
      <c r="DQ6" s="38"/>
      <c r="DR6" s="36"/>
      <c r="DS6" s="37"/>
      <c r="DT6" s="38"/>
      <c r="DU6" s="36">
        <v>2.5000000000000001E-2</v>
      </c>
      <c r="DV6" s="37">
        <v>2.5000000000000001E-2</v>
      </c>
      <c r="DW6" s="38"/>
      <c r="DX6" s="36"/>
      <c r="DY6" s="37"/>
      <c r="DZ6" s="38"/>
      <c r="EA6" s="36"/>
      <c r="EB6" s="37"/>
      <c r="EC6" s="38"/>
      <c r="ED6" s="36">
        <v>2.5999999999999999E-2</v>
      </c>
      <c r="EE6" s="37">
        <v>2.4E-2</v>
      </c>
      <c r="EF6" s="38"/>
      <c r="EG6" s="36"/>
      <c r="EH6" s="37"/>
      <c r="EI6" s="38"/>
      <c r="EJ6" s="36"/>
      <c r="EK6" s="37"/>
      <c r="EL6" s="38"/>
      <c r="EM6" s="36">
        <v>2.5999999999999999E-2</v>
      </c>
      <c r="EN6" s="37">
        <v>2.5999999999999999E-2</v>
      </c>
      <c r="EO6" s="38">
        <v>2.5999999999999999E-2</v>
      </c>
      <c r="EP6" s="36"/>
      <c r="EQ6" s="37"/>
      <c r="ER6" s="38"/>
      <c r="ES6" s="36"/>
      <c r="ET6" s="37"/>
      <c r="EU6" s="38"/>
      <c r="EV6" s="36">
        <v>2.3E-2</v>
      </c>
      <c r="EW6" s="37">
        <v>2.1999999999999999E-2</v>
      </c>
      <c r="EX6" s="38"/>
      <c r="EY6" s="36"/>
      <c r="EZ6" s="37"/>
      <c r="FA6" s="38"/>
      <c r="FB6" s="36"/>
      <c r="FC6" s="37"/>
      <c r="FD6" s="38"/>
      <c r="FE6" s="36">
        <v>0.02</v>
      </c>
      <c r="FF6" s="37">
        <v>2.1000000000000001E-2</v>
      </c>
      <c r="FG6" s="38"/>
      <c r="FH6" s="36"/>
      <c r="FI6" s="37"/>
      <c r="FJ6" s="38"/>
      <c r="FK6" s="36"/>
      <c r="FL6" s="37"/>
      <c r="FM6" s="38"/>
      <c r="FN6" s="36">
        <v>2.3E-2</v>
      </c>
      <c r="FO6" s="37">
        <v>2.1999999999999999E-2</v>
      </c>
      <c r="FP6" s="38"/>
      <c r="FQ6" s="36"/>
      <c r="FR6" s="37"/>
      <c r="FS6" s="38"/>
      <c r="FT6" s="36"/>
      <c r="FU6" s="37"/>
      <c r="FV6" s="38"/>
      <c r="FW6" s="36">
        <v>2.5999999999999999E-2</v>
      </c>
      <c r="FX6" s="37">
        <v>2.4E-2</v>
      </c>
      <c r="FY6" s="38">
        <v>2.5999999999999999E-2</v>
      </c>
      <c r="FZ6" s="36"/>
      <c r="GA6" s="37"/>
      <c r="GB6" s="38"/>
      <c r="GC6" s="36"/>
      <c r="GD6" s="37"/>
      <c r="GE6" s="38"/>
      <c r="GF6" s="36"/>
      <c r="GG6" s="37"/>
      <c r="GH6" s="38"/>
      <c r="GI6" s="36"/>
      <c r="GJ6" s="37"/>
      <c r="GK6" s="38"/>
      <c r="GL6" s="36"/>
      <c r="GM6" s="37"/>
      <c r="GN6" s="38"/>
      <c r="GO6" s="36"/>
      <c r="GP6" s="37"/>
      <c r="GQ6" s="38"/>
      <c r="GR6" s="36"/>
      <c r="GS6" s="37"/>
      <c r="GT6" s="38"/>
      <c r="GU6" s="36"/>
      <c r="GV6" s="37"/>
      <c r="GW6" s="38"/>
      <c r="GX6" s="36"/>
      <c r="GY6" s="37"/>
      <c r="GZ6" s="38"/>
      <c r="HA6" s="36"/>
      <c r="HB6" s="37"/>
      <c r="HC6" s="38"/>
      <c r="HD6" s="36"/>
      <c r="HE6" s="37"/>
      <c r="HF6" s="38"/>
      <c r="HG6" s="36"/>
      <c r="HH6" s="37"/>
      <c r="HI6" s="38"/>
      <c r="HJ6" s="41">
        <v>2.5999999999999999E-2</v>
      </c>
      <c r="HK6" s="41">
        <v>2.4E-2</v>
      </c>
      <c r="HL6" s="41">
        <v>2.5999999999999999E-2</v>
      </c>
      <c r="HM6" s="39"/>
    </row>
    <row r="7" spans="1:221" x14ac:dyDescent="0.25">
      <c r="A7" s="14" t="s">
        <v>8</v>
      </c>
      <c r="B7" s="21"/>
      <c r="C7" s="12"/>
      <c r="D7" s="22"/>
      <c r="E7" s="21"/>
      <c r="F7" s="12"/>
      <c r="G7" s="22"/>
      <c r="H7" s="21">
        <v>0.06</v>
      </c>
      <c r="I7" s="12">
        <v>3.9E-2</v>
      </c>
      <c r="J7" s="22"/>
      <c r="K7" s="21"/>
      <c r="L7" s="12"/>
      <c r="M7" s="22"/>
      <c r="N7" s="21"/>
      <c r="O7" s="12"/>
      <c r="P7" s="22"/>
      <c r="Q7" s="21"/>
      <c r="R7" s="12"/>
      <c r="S7" s="22"/>
      <c r="T7" s="21"/>
      <c r="U7" s="12"/>
      <c r="V7" s="22"/>
      <c r="W7" s="21"/>
      <c r="X7" s="12"/>
      <c r="Y7" s="22"/>
      <c r="Z7" s="21">
        <v>5.8000000000000003E-2</v>
      </c>
      <c r="AA7" s="12">
        <v>4.2000000000000003E-2</v>
      </c>
      <c r="AB7" s="22"/>
      <c r="AC7" s="21"/>
      <c r="AD7" s="12"/>
      <c r="AE7" s="22"/>
      <c r="AF7" s="21"/>
      <c r="AG7" s="12"/>
      <c r="AH7" s="22"/>
      <c r="AI7" s="21">
        <v>5.7000000000000002E-2</v>
      </c>
      <c r="AJ7" s="12">
        <v>4.1000000000000002E-2</v>
      </c>
      <c r="AK7" s="22">
        <v>3.2000000000000001E-2</v>
      </c>
      <c r="AL7" s="21"/>
      <c r="AM7" s="12"/>
      <c r="AN7" s="22"/>
      <c r="AO7" s="21"/>
      <c r="AP7" s="12"/>
      <c r="AQ7" s="22"/>
      <c r="AR7" s="21">
        <v>3.7999999999999999E-2</v>
      </c>
      <c r="AS7" s="12">
        <v>3.1E-2</v>
      </c>
      <c r="AT7" s="22"/>
      <c r="AU7" s="21"/>
      <c r="AV7" s="12"/>
      <c r="AW7" s="22"/>
      <c r="AX7" s="21"/>
      <c r="AY7" s="12"/>
      <c r="AZ7" s="22"/>
      <c r="BA7" s="21">
        <v>2.9000000000000001E-2</v>
      </c>
      <c r="BB7" s="12">
        <v>2.8000000000000001E-2</v>
      </c>
      <c r="BC7" s="22"/>
      <c r="BD7" s="21"/>
      <c r="BE7" s="12"/>
      <c r="BF7" s="22"/>
      <c r="BG7" s="21"/>
      <c r="BH7" s="12"/>
      <c r="BI7" s="22"/>
      <c r="BJ7" s="21">
        <v>2.5000000000000001E-2</v>
      </c>
      <c r="BK7" s="12">
        <v>1.7000000000000001E-2</v>
      </c>
      <c r="BL7" s="22"/>
      <c r="BM7" s="21"/>
      <c r="BN7" s="12"/>
      <c r="BO7" s="22"/>
      <c r="BP7" s="21"/>
      <c r="BQ7" s="12"/>
      <c r="BR7" s="22"/>
      <c r="BS7" s="21">
        <v>2.8000000000000001E-2</v>
      </c>
      <c r="BT7" s="12">
        <v>1.7000000000000001E-2</v>
      </c>
      <c r="BU7" s="22">
        <v>2.8000000000000001E-2</v>
      </c>
      <c r="BV7" s="21"/>
      <c r="BW7" s="12"/>
      <c r="BX7" s="22"/>
      <c r="BY7" s="21"/>
      <c r="BZ7" s="12"/>
      <c r="CA7" s="22"/>
      <c r="CB7" s="21">
        <v>2.1000000000000001E-2</v>
      </c>
      <c r="CC7" s="12">
        <v>2.7E-2</v>
      </c>
      <c r="CD7" s="22"/>
      <c r="CE7" s="21"/>
      <c r="CF7" s="12"/>
      <c r="CG7" s="22"/>
      <c r="CH7" s="21"/>
      <c r="CI7" s="12"/>
      <c r="CJ7" s="22"/>
      <c r="CK7" s="21">
        <v>2.3E-2</v>
      </c>
      <c r="CL7" s="12">
        <v>2.4E-2</v>
      </c>
      <c r="CM7" s="22"/>
      <c r="CN7" s="21"/>
      <c r="CO7" s="12"/>
      <c r="CP7" s="22"/>
      <c r="CQ7" s="21"/>
      <c r="CR7" s="12"/>
      <c r="CS7" s="22"/>
      <c r="CT7" s="21">
        <v>2.5999999999999999E-2</v>
      </c>
      <c r="CU7" s="12">
        <v>2.3E-2</v>
      </c>
      <c r="CV7" s="22"/>
      <c r="CW7" s="21"/>
      <c r="CX7" s="12"/>
      <c r="CY7" s="22"/>
      <c r="CZ7" s="21"/>
      <c r="DA7" s="12"/>
      <c r="DB7" s="22"/>
      <c r="DC7" s="21">
        <v>2.7E-2</v>
      </c>
      <c r="DD7" s="12">
        <v>2.3E-2</v>
      </c>
      <c r="DE7" s="22">
        <v>2.5000000000000001E-2</v>
      </c>
      <c r="DF7" s="21"/>
      <c r="DG7" s="12"/>
      <c r="DH7" s="22"/>
      <c r="DI7" s="21"/>
      <c r="DJ7" s="12"/>
      <c r="DK7" s="22"/>
      <c r="DL7" s="21">
        <v>2.5999999999999999E-2</v>
      </c>
      <c r="DM7" s="12">
        <v>2.5999999999999999E-2</v>
      </c>
      <c r="DN7" s="22"/>
      <c r="DO7" s="21"/>
      <c r="DP7" s="12"/>
      <c r="DQ7" s="22"/>
      <c r="DR7" s="21"/>
      <c r="DS7" s="12"/>
      <c r="DT7" s="22"/>
      <c r="DU7" s="21">
        <v>2.7E-2</v>
      </c>
      <c r="DV7" s="12">
        <v>2.5999999999999999E-2</v>
      </c>
      <c r="DW7" s="22"/>
      <c r="DX7" s="21"/>
      <c r="DY7" s="12"/>
      <c r="DZ7" s="22"/>
      <c r="EA7" s="21"/>
      <c r="EB7" s="12"/>
      <c r="EC7" s="22"/>
      <c r="ED7" s="21">
        <v>2.7E-2</v>
      </c>
      <c r="EE7" s="12">
        <v>2.5999999999999999E-2</v>
      </c>
      <c r="EF7" s="22"/>
      <c r="EG7" s="21"/>
      <c r="EH7" s="12"/>
      <c r="EI7" s="22"/>
      <c r="EJ7" s="21"/>
      <c r="EK7" s="12"/>
      <c r="EL7" s="22"/>
      <c r="EM7" s="21">
        <v>2.7E-2</v>
      </c>
      <c r="EN7" s="12">
        <v>2.5999999999999999E-2</v>
      </c>
      <c r="EO7" s="22">
        <v>2.5999999999999999E-2</v>
      </c>
      <c r="EP7" s="21"/>
      <c r="EQ7" s="12"/>
      <c r="ER7" s="22"/>
      <c r="ES7" s="21"/>
      <c r="ET7" s="12"/>
      <c r="EU7" s="22"/>
      <c r="EV7" s="21">
        <v>3.1E-2</v>
      </c>
      <c r="EW7" s="12">
        <v>0.03</v>
      </c>
      <c r="EX7" s="22"/>
      <c r="EY7" s="21"/>
      <c r="EZ7" s="12"/>
      <c r="FA7" s="22"/>
      <c r="FB7" s="21"/>
      <c r="FC7" s="12"/>
      <c r="FD7" s="22"/>
      <c r="FE7" s="21">
        <v>2.8000000000000001E-2</v>
      </c>
      <c r="FF7" s="12">
        <v>2.8000000000000001E-2</v>
      </c>
      <c r="FG7" s="22"/>
      <c r="FH7" s="21"/>
      <c r="FI7" s="12"/>
      <c r="FJ7" s="22"/>
      <c r="FK7" s="21"/>
      <c r="FL7" s="12"/>
      <c r="FM7" s="22"/>
      <c r="FN7" s="21">
        <v>3.1E-2</v>
      </c>
      <c r="FO7" s="12">
        <v>2.9000000000000001E-2</v>
      </c>
      <c r="FP7" s="22"/>
      <c r="FQ7" s="21"/>
      <c r="FR7" s="12"/>
      <c r="FS7" s="22"/>
      <c r="FT7" s="21"/>
      <c r="FU7" s="12"/>
      <c r="FV7" s="22"/>
      <c r="FW7" s="21">
        <v>2.7E-2</v>
      </c>
      <c r="FX7" s="12">
        <v>2.4E-2</v>
      </c>
      <c r="FY7" s="22">
        <v>2.5999999999999999E-2</v>
      </c>
      <c r="FZ7" s="21"/>
      <c r="GA7" s="12"/>
      <c r="GB7" s="22"/>
      <c r="GC7" s="21"/>
      <c r="GD7" s="12"/>
      <c r="GE7" s="22"/>
      <c r="GF7" s="21"/>
      <c r="GG7" s="12"/>
      <c r="GH7" s="22"/>
      <c r="GI7" s="21"/>
      <c r="GJ7" s="12"/>
      <c r="GK7" s="22"/>
      <c r="GL7" s="21"/>
      <c r="GM7" s="12"/>
      <c r="GN7" s="22"/>
      <c r="GO7" s="21"/>
      <c r="GP7" s="12"/>
      <c r="GQ7" s="22"/>
      <c r="GR7" s="21"/>
      <c r="GS7" s="12"/>
      <c r="GT7" s="22"/>
      <c r="GU7" s="21"/>
      <c r="GV7" s="12"/>
      <c r="GW7" s="22"/>
      <c r="GX7" s="21"/>
      <c r="GY7" s="12"/>
      <c r="GZ7" s="22"/>
      <c r="HA7" s="21"/>
      <c r="HB7" s="12"/>
      <c r="HC7" s="22"/>
      <c r="HD7" s="21"/>
      <c r="HE7" s="12"/>
      <c r="HF7" s="22"/>
      <c r="HG7" s="21"/>
      <c r="HH7" s="12"/>
      <c r="HI7" s="22"/>
      <c r="HJ7" s="42">
        <v>2.7E-2</v>
      </c>
      <c r="HK7" s="42">
        <v>2.4E-2</v>
      </c>
      <c r="HL7" s="42">
        <v>2.5999999999999999E-2</v>
      </c>
      <c r="HM7" s="19"/>
    </row>
    <row r="8" spans="1:221" x14ac:dyDescent="0.25">
      <c r="A8" s="35" t="s">
        <v>11</v>
      </c>
      <c r="B8" s="36"/>
      <c r="C8" s="37"/>
      <c r="D8" s="38"/>
      <c r="E8" s="36"/>
      <c r="F8" s="37"/>
      <c r="G8" s="38"/>
      <c r="H8" s="36">
        <v>6.7000000000000004E-2</v>
      </c>
      <c r="I8" s="37">
        <v>4.7E-2</v>
      </c>
      <c r="J8" s="38"/>
      <c r="K8" s="36"/>
      <c r="L8" s="37"/>
      <c r="M8" s="38"/>
      <c r="N8" s="36"/>
      <c r="O8" s="37"/>
      <c r="P8" s="38"/>
      <c r="Q8" s="36">
        <v>6.7000000000000004E-2</v>
      </c>
      <c r="R8" s="37">
        <v>4.8000000000000001E-2</v>
      </c>
      <c r="S8" s="38"/>
      <c r="T8" s="36"/>
      <c r="U8" s="37"/>
      <c r="V8" s="38"/>
      <c r="W8" s="36"/>
      <c r="X8" s="37"/>
      <c r="Y8" s="38"/>
      <c r="Z8" s="36">
        <v>5.8999999999999997E-2</v>
      </c>
      <c r="AA8" s="37">
        <v>0.05</v>
      </c>
      <c r="AB8" s="38"/>
      <c r="AC8" s="36"/>
      <c r="AD8" s="37"/>
      <c r="AE8" s="38"/>
      <c r="AF8" s="36"/>
      <c r="AG8" s="37"/>
      <c r="AH8" s="38"/>
      <c r="AI8" s="36">
        <v>5.7000000000000002E-2</v>
      </c>
      <c r="AJ8" s="37">
        <v>4.4999999999999998E-2</v>
      </c>
      <c r="AK8" s="38">
        <v>0.04</v>
      </c>
      <c r="AL8" s="36"/>
      <c r="AM8" s="37"/>
      <c r="AN8" s="38"/>
      <c r="AO8" s="36"/>
      <c r="AP8" s="37"/>
      <c r="AQ8" s="38"/>
      <c r="AR8" s="36">
        <v>3.5000000000000003E-2</v>
      </c>
      <c r="AS8" s="37">
        <v>3.5999999999999997E-2</v>
      </c>
      <c r="AT8" s="38"/>
      <c r="AU8" s="36"/>
      <c r="AV8" s="37"/>
      <c r="AW8" s="38"/>
      <c r="AX8" s="36"/>
      <c r="AY8" s="37"/>
      <c r="AZ8" s="38"/>
      <c r="BA8" s="36">
        <v>0.03</v>
      </c>
      <c r="BB8" s="37">
        <v>3.2000000000000001E-2</v>
      </c>
      <c r="BC8" s="38"/>
      <c r="BD8" s="36"/>
      <c r="BE8" s="37"/>
      <c r="BF8" s="38"/>
      <c r="BG8" s="36"/>
      <c r="BH8" s="37"/>
      <c r="BI8" s="38"/>
      <c r="BJ8" s="36">
        <v>2.9000000000000001E-2</v>
      </c>
      <c r="BK8" s="37">
        <v>2.1999999999999999E-2</v>
      </c>
      <c r="BL8" s="38"/>
      <c r="BM8" s="36"/>
      <c r="BN8" s="37"/>
      <c r="BO8" s="38"/>
      <c r="BP8" s="36"/>
      <c r="BQ8" s="37"/>
      <c r="BR8" s="38"/>
      <c r="BS8" s="36">
        <v>3.2000000000000001E-2</v>
      </c>
      <c r="BT8" s="37">
        <v>2.1999999999999999E-2</v>
      </c>
      <c r="BU8" s="38">
        <v>3.2000000000000001E-2</v>
      </c>
      <c r="BV8" s="36"/>
      <c r="BW8" s="37"/>
      <c r="BX8" s="38"/>
      <c r="BY8" s="36"/>
      <c r="BZ8" s="37"/>
      <c r="CA8" s="38"/>
      <c r="CB8" s="36">
        <v>2.5000000000000001E-2</v>
      </c>
      <c r="CC8" s="37">
        <v>3.2000000000000001E-2</v>
      </c>
      <c r="CD8" s="38"/>
      <c r="CE8" s="36"/>
      <c r="CF8" s="37"/>
      <c r="CG8" s="38"/>
      <c r="CH8" s="36"/>
      <c r="CI8" s="37"/>
      <c r="CJ8" s="38"/>
      <c r="CK8" s="36">
        <v>2.8000000000000001E-2</v>
      </c>
      <c r="CL8" s="37">
        <v>0.03</v>
      </c>
      <c r="CM8" s="38"/>
      <c r="CN8" s="36"/>
      <c r="CO8" s="37"/>
      <c r="CP8" s="38"/>
      <c r="CQ8" s="36"/>
      <c r="CR8" s="37"/>
      <c r="CS8" s="38"/>
      <c r="CT8" s="36">
        <v>0.03</v>
      </c>
      <c r="CU8" s="37">
        <v>2.8000000000000001E-2</v>
      </c>
      <c r="CV8" s="38"/>
      <c r="CW8" s="36"/>
      <c r="CX8" s="37"/>
      <c r="CY8" s="38"/>
      <c r="CZ8" s="36"/>
      <c r="DA8" s="37"/>
      <c r="DB8" s="38"/>
      <c r="DC8" s="36">
        <v>2.7E-2</v>
      </c>
      <c r="DD8" s="37">
        <v>2.4E-2</v>
      </c>
      <c r="DE8" s="38">
        <v>2.8000000000000001E-2</v>
      </c>
      <c r="DF8" s="36"/>
      <c r="DG8" s="37"/>
      <c r="DH8" s="38"/>
      <c r="DI8" s="36"/>
      <c r="DJ8" s="37"/>
      <c r="DK8" s="38"/>
      <c r="DL8" s="36">
        <v>2.4E-2</v>
      </c>
      <c r="DM8" s="37">
        <v>2.7E-2</v>
      </c>
      <c r="DN8" s="38"/>
      <c r="DO8" s="36"/>
      <c r="DP8" s="37"/>
      <c r="DQ8" s="38"/>
      <c r="DR8" s="36"/>
      <c r="DS8" s="37"/>
      <c r="DT8" s="38"/>
      <c r="DU8" s="36">
        <v>2.7E-2</v>
      </c>
      <c r="DV8" s="37">
        <v>2.7E-2</v>
      </c>
      <c r="DW8" s="38"/>
      <c r="DX8" s="36"/>
      <c r="DY8" s="37"/>
      <c r="DZ8" s="38"/>
      <c r="EA8" s="36"/>
      <c r="EB8" s="37"/>
      <c r="EC8" s="38"/>
      <c r="ED8" s="36">
        <v>2.7E-2</v>
      </c>
      <c r="EE8" s="37">
        <v>2.5999999999999999E-2</v>
      </c>
      <c r="EF8" s="38"/>
      <c r="EG8" s="36"/>
      <c r="EH8" s="37"/>
      <c r="EI8" s="38"/>
      <c r="EJ8" s="36"/>
      <c r="EK8" s="37"/>
      <c r="EL8" s="38"/>
      <c r="EM8" s="36">
        <v>2.8000000000000001E-2</v>
      </c>
      <c r="EN8" s="37">
        <v>2.7E-2</v>
      </c>
      <c r="EO8" s="38">
        <v>2.5999999999999999E-2</v>
      </c>
      <c r="EP8" s="36"/>
      <c r="EQ8" s="37"/>
      <c r="ER8" s="38"/>
      <c r="ES8" s="36"/>
      <c r="ET8" s="37"/>
      <c r="EU8" s="38"/>
      <c r="EV8" s="36">
        <v>3.1E-2</v>
      </c>
      <c r="EW8" s="37">
        <v>3.1E-2</v>
      </c>
      <c r="EX8" s="38"/>
      <c r="EY8" s="36"/>
      <c r="EZ8" s="37"/>
      <c r="FA8" s="38"/>
      <c r="FB8" s="36"/>
      <c r="FC8" s="37"/>
      <c r="FD8" s="38"/>
      <c r="FE8" s="36">
        <v>2.9000000000000001E-2</v>
      </c>
      <c r="FF8" s="37">
        <v>2.9000000000000001E-2</v>
      </c>
      <c r="FG8" s="38"/>
      <c r="FH8" s="36"/>
      <c r="FI8" s="37"/>
      <c r="FJ8" s="38"/>
      <c r="FK8" s="36"/>
      <c r="FL8" s="37"/>
      <c r="FM8" s="38"/>
      <c r="FN8" s="36">
        <v>0.03</v>
      </c>
      <c r="FO8" s="37">
        <v>2.8000000000000001E-2</v>
      </c>
      <c r="FP8" s="38"/>
      <c r="FQ8" s="36"/>
      <c r="FR8" s="37"/>
      <c r="FS8" s="38"/>
      <c r="FT8" s="36"/>
      <c r="FU8" s="37"/>
      <c r="FV8" s="38"/>
      <c r="FW8" s="36"/>
      <c r="FX8" s="37"/>
      <c r="FY8" s="38"/>
      <c r="FZ8" s="36"/>
      <c r="GA8" s="37"/>
      <c r="GB8" s="38"/>
      <c r="GC8" s="36"/>
      <c r="GD8" s="37"/>
      <c r="GE8" s="38"/>
      <c r="GF8" s="36"/>
      <c r="GG8" s="37"/>
      <c r="GH8" s="38"/>
      <c r="GI8" s="36"/>
      <c r="GJ8" s="37"/>
      <c r="GK8" s="38"/>
      <c r="GL8" s="36"/>
      <c r="GM8" s="37"/>
      <c r="GN8" s="38"/>
      <c r="GO8" s="36"/>
      <c r="GP8" s="37"/>
      <c r="GQ8" s="38"/>
      <c r="GR8" s="36"/>
      <c r="GS8" s="37"/>
      <c r="GT8" s="38"/>
      <c r="GU8" s="36"/>
      <c r="GV8" s="37"/>
      <c r="GW8" s="38"/>
      <c r="GX8" s="36"/>
      <c r="GY8" s="37"/>
      <c r="GZ8" s="38"/>
      <c r="HA8" s="36"/>
      <c r="HB8" s="37"/>
      <c r="HC8" s="38"/>
      <c r="HD8" s="36"/>
      <c r="HE8" s="37"/>
      <c r="HF8" s="38"/>
      <c r="HG8" s="36"/>
      <c r="HH8" s="37"/>
      <c r="HI8" s="38"/>
      <c r="HJ8" s="171">
        <v>0.03</v>
      </c>
      <c r="HK8" s="172">
        <v>2.8000000000000001E-2</v>
      </c>
      <c r="HL8" s="172"/>
      <c r="HM8" s="39"/>
    </row>
    <row r="9" spans="1:221" x14ac:dyDescent="0.25">
      <c r="A9" s="14" t="s">
        <v>9</v>
      </c>
      <c r="B9" s="21"/>
      <c r="C9" s="12"/>
      <c r="D9" s="22"/>
      <c r="E9" s="21"/>
      <c r="F9" s="12"/>
      <c r="G9" s="22"/>
      <c r="H9" s="21"/>
      <c r="I9" s="12"/>
      <c r="J9" s="22"/>
      <c r="K9" s="21"/>
      <c r="L9" s="12"/>
      <c r="M9" s="22"/>
      <c r="N9" s="21"/>
      <c r="O9" s="12"/>
      <c r="P9" s="22"/>
      <c r="Q9" s="21">
        <v>6.7000000000000004E-2</v>
      </c>
      <c r="R9" s="12">
        <v>4.9000000000000002E-2</v>
      </c>
      <c r="S9" s="22"/>
      <c r="T9" s="21"/>
      <c r="U9" s="12"/>
      <c r="V9" s="22"/>
      <c r="W9" s="21"/>
      <c r="X9" s="12"/>
      <c r="Y9" s="22"/>
      <c r="Z9" s="21">
        <v>6.7000000000000004E-2</v>
      </c>
      <c r="AA9" s="12">
        <v>5.1999999999999998E-2</v>
      </c>
      <c r="AB9" s="22"/>
      <c r="AC9" s="21"/>
      <c r="AD9" s="12"/>
      <c r="AE9" s="22"/>
      <c r="AF9" s="21"/>
      <c r="AG9" s="12"/>
      <c r="AH9" s="22"/>
      <c r="AI9" s="21"/>
      <c r="AJ9" s="12"/>
      <c r="AK9" s="22"/>
      <c r="AL9" s="21"/>
      <c r="AM9" s="12"/>
      <c r="AN9" s="22"/>
      <c r="AO9" s="21">
        <v>4.2000000000000003E-2</v>
      </c>
      <c r="AP9" s="12">
        <v>3.5999999999999997E-2</v>
      </c>
      <c r="AQ9" s="22"/>
      <c r="AR9" s="21"/>
      <c r="AS9" s="12"/>
      <c r="AT9" s="22"/>
      <c r="AU9" s="21"/>
      <c r="AV9" s="12"/>
      <c r="AW9" s="22"/>
      <c r="AX9" s="21"/>
      <c r="AY9" s="12"/>
      <c r="AZ9" s="22"/>
      <c r="BA9" s="21"/>
      <c r="BB9" s="12"/>
      <c r="BC9" s="22"/>
      <c r="BD9" s="21"/>
      <c r="BE9" s="12"/>
      <c r="BF9" s="22"/>
      <c r="BG9" s="21"/>
      <c r="BH9" s="12"/>
      <c r="BI9" s="22"/>
      <c r="BJ9" s="21"/>
      <c r="BK9" s="12"/>
      <c r="BL9" s="22"/>
      <c r="BM9" s="21"/>
      <c r="BN9" s="12"/>
      <c r="BO9" s="22"/>
      <c r="BP9" s="21"/>
      <c r="BQ9" s="12"/>
      <c r="BR9" s="22"/>
      <c r="BS9" s="21"/>
      <c r="BT9" s="12"/>
      <c r="BU9" s="22"/>
      <c r="BV9" s="21"/>
      <c r="BW9" s="12"/>
      <c r="BX9" s="22"/>
      <c r="BY9" s="21"/>
      <c r="BZ9" s="12"/>
      <c r="CA9" s="22"/>
      <c r="CB9" s="21"/>
      <c r="CC9" s="12"/>
      <c r="CD9" s="22"/>
      <c r="CE9" s="21"/>
      <c r="CF9" s="12"/>
      <c r="CG9" s="22"/>
      <c r="CH9" s="21"/>
      <c r="CI9" s="12"/>
      <c r="CJ9" s="22"/>
      <c r="CK9" s="21">
        <v>3.5000000000000003E-2</v>
      </c>
      <c r="CL9" s="12">
        <v>4.1000000000000002E-2</v>
      </c>
      <c r="CM9" s="22"/>
      <c r="CN9" s="21"/>
      <c r="CO9" s="12"/>
      <c r="CP9" s="22"/>
      <c r="CQ9" s="21"/>
      <c r="CR9" s="12"/>
      <c r="CS9" s="22"/>
      <c r="CT9" s="21">
        <v>3.9E-2</v>
      </c>
      <c r="CU9" s="12">
        <v>3.9E-2</v>
      </c>
      <c r="CV9" s="22"/>
      <c r="CW9" s="21"/>
      <c r="CX9" s="12"/>
      <c r="CY9" s="22"/>
      <c r="CZ9" s="21"/>
      <c r="DA9" s="12"/>
      <c r="DB9" s="22"/>
      <c r="DC9" s="21">
        <v>0.03</v>
      </c>
      <c r="DD9" s="12">
        <v>3.1E-2</v>
      </c>
      <c r="DE9" s="22">
        <v>3.3000000000000002E-2</v>
      </c>
      <c r="DF9" s="21"/>
      <c r="DG9" s="12"/>
      <c r="DH9" s="22"/>
      <c r="DI9" s="21"/>
      <c r="DJ9" s="12"/>
      <c r="DK9" s="22"/>
      <c r="DL9" s="21">
        <v>0.03</v>
      </c>
      <c r="DM9" s="12">
        <v>0.03</v>
      </c>
      <c r="DN9" s="22"/>
      <c r="DO9" s="21"/>
      <c r="DP9" s="12"/>
      <c r="DQ9" s="22"/>
      <c r="DR9" s="21"/>
      <c r="DS9" s="12"/>
      <c r="DT9" s="22"/>
      <c r="DU9" s="21">
        <v>2.8000000000000001E-2</v>
      </c>
      <c r="DV9" s="12">
        <v>2.5999999999999999E-2</v>
      </c>
      <c r="DW9" s="22"/>
      <c r="DX9" s="21"/>
      <c r="DY9" s="12"/>
      <c r="DZ9" s="22"/>
      <c r="EA9" s="21"/>
      <c r="EB9" s="12"/>
      <c r="EC9" s="22"/>
      <c r="ED9" s="21">
        <v>2.8000000000000001E-2</v>
      </c>
      <c r="EE9" s="12">
        <v>2.4E-2</v>
      </c>
      <c r="EF9" s="22"/>
      <c r="EG9" s="21"/>
      <c r="EH9" s="12"/>
      <c r="EI9" s="22"/>
      <c r="EJ9" s="21"/>
      <c r="EK9" s="12"/>
      <c r="EL9" s="22"/>
      <c r="EM9" s="21">
        <v>2.8000000000000001E-2</v>
      </c>
      <c r="EN9" s="12">
        <v>2.8000000000000001E-2</v>
      </c>
      <c r="EO9" s="22">
        <v>2.8000000000000001E-2</v>
      </c>
      <c r="EP9" s="21"/>
      <c r="EQ9" s="12"/>
      <c r="ER9" s="22"/>
      <c r="ES9" s="21"/>
      <c r="ET9" s="12"/>
      <c r="EU9" s="22"/>
      <c r="EV9" s="21">
        <v>0.03</v>
      </c>
      <c r="EW9" s="12">
        <v>2.9000000000000001E-2</v>
      </c>
      <c r="EX9" s="22"/>
      <c r="EY9" s="21"/>
      <c r="EZ9" s="12"/>
      <c r="FA9" s="22"/>
      <c r="FB9" s="21"/>
      <c r="FC9" s="12"/>
      <c r="FD9" s="22"/>
      <c r="FE9" s="21"/>
      <c r="FF9" s="12"/>
      <c r="FG9" s="22"/>
      <c r="FH9" s="21"/>
      <c r="FI9" s="12"/>
      <c r="FJ9" s="22"/>
      <c r="FK9" s="21"/>
      <c r="FL9" s="12"/>
      <c r="FM9" s="22"/>
      <c r="FN9" s="21">
        <v>0.03</v>
      </c>
      <c r="FO9" s="12">
        <v>2.5999999999999999E-2</v>
      </c>
      <c r="FP9" s="22"/>
      <c r="FQ9" s="21"/>
      <c r="FR9" s="12"/>
      <c r="FS9" s="22"/>
      <c r="FT9" s="21"/>
      <c r="FU9" s="12"/>
      <c r="FV9" s="22"/>
      <c r="FW9" s="21">
        <v>3.3000000000000002E-2</v>
      </c>
      <c r="FX9" s="12">
        <v>0.03</v>
      </c>
      <c r="FY9" s="22">
        <v>3.2000000000000001E-2</v>
      </c>
      <c r="FZ9" s="21"/>
      <c r="GA9" s="12"/>
      <c r="GB9" s="22"/>
      <c r="GC9" s="21"/>
      <c r="GD9" s="12"/>
      <c r="GE9" s="22"/>
      <c r="GF9" s="21"/>
      <c r="GG9" s="12"/>
      <c r="GH9" s="22"/>
      <c r="GI9" s="21"/>
      <c r="GJ9" s="12"/>
      <c r="GK9" s="22"/>
      <c r="GL9" s="21"/>
      <c r="GM9" s="12"/>
      <c r="GN9" s="22"/>
      <c r="GO9" s="21"/>
      <c r="GP9" s="12"/>
      <c r="GQ9" s="22"/>
      <c r="GR9" s="21"/>
      <c r="GS9" s="12"/>
      <c r="GT9" s="22"/>
      <c r="GU9" s="21"/>
      <c r="GV9" s="12"/>
      <c r="GW9" s="22"/>
      <c r="GX9" s="21"/>
      <c r="GY9" s="12"/>
      <c r="GZ9" s="22"/>
      <c r="HA9" s="21"/>
      <c r="HB9" s="12"/>
      <c r="HC9" s="22"/>
      <c r="HD9" s="21"/>
      <c r="HE9" s="12"/>
      <c r="HF9" s="22"/>
      <c r="HG9" s="21"/>
      <c r="HH9" s="12"/>
      <c r="HI9" s="22"/>
      <c r="HJ9" s="42">
        <v>3.3000000000000002E-2</v>
      </c>
      <c r="HK9" s="42">
        <v>0.03</v>
      </c>
      <c r="HL9" s="42">
        <v>3.2000000000000001E-2</v>
      </c>
      <c r="HM9" s="19"/>
    </row>
    <row r="10" spans="1:221" x14ac:dyDescent="0.25">
      <c r="A10" s="35" t="s">
        <v>28</v>
      </c>
      <c r="B10" s="36"/>
      <c r="C10" s="37"/>
      <c r="D10" s="38"/>
      <c r="E10" s="36"/>
      <c r="F10" s="37"/>
      <c r="G10" s="38"/>
      <c r="H10" s="36"/>
      <c r="I10" s="37"/>
      <c r="J10" s="38"/>
      <c r="K10" s="36"/>
      <c r="L10" s="37"/>
      <c r="M10" s="38"/>
      <c r="N10" s="36"/>
      <c r="O10" s="37"/>
      <c r="P10" s="38"/>
      <c r="Q10" s="36"/>
      <c r="R10" s="37"/>
      <c r="S10" s="38"/>
      <c r="T10" s="36"/>
      <c r="U10" s="37"/>
      <c r="V10" s="38"/>
      <c r="W10" s="36"/>
      <c r="X10" s="37"/>
      <c r="Y10" s="38"/>
      <c r="Z10" s="36"/>
      <c r="AA10" s="37"/>
      <c r="AB10" s="38"/>
      <c r="AC10" s="36"/>
      <c r="AD10" s="37"/>
      <c r="AE10" s="38"/>
      <c r="AF10" s="36"/>
      <c r="AG10" s="37"/>
      <c r="AH10" s="38"/>
      <c r="AI10" s="36"/>
      <c r="AJ10" s="37"/>
      <c r="AK10" s="38"/>
      <c r="AL10" s="36"/>
      <c r="AM10" s="37"/>
      <c r="AN10" s="38"/>
      <c r="AO10" s="36"/>
      <c r="AP10" s="37"/>
      <c r="AQ10" s="38"/>
      <c r="AR10" s="36"/>
      <c r="AS10" s="37"/>
      <c r="AT10" s="38"/>
      <c r="AU10" s="36"/>
      <c r="AV10" s="37"/>
      <c r="AW10" s="38"/>
      <c r="AX10" s="36"/>
      <c r="AY10" s="37"/>
      <c r="AZ10" s="38"/>
      <c r="BA10" s="36"/>
      <c r="BB10" s="37"/>
      <c r="BC10" s="38"/>
      <c r="BD10" s="36"/>
      <c r="BE10" s="37"/>
      <c r="BF10" s="38"/>
      <c r="BG10" s="36"/>
      <c r="BH10" s="37"/>
      <c r="BI10" s="38"/>
      <c r="BJ10" s="36"/>
      <c r="BK10" s="37"/>
      <c r="BL10" s="38"/>
      <c r="BM10" s="36"/>
      <c r="BN10" s="37"/>
      <c r="BO10" s="38"/>
      <c r="BP10" s="36"/>
      <c r="BQ10" s="37"/>
      <c r="BR10" s="38"/>
      <c r="BS10" s="36"/>
      <c r="BT10" s="37"/>
      <c r="BU10" s="38"/>
      <c r="BV10" s="36"/>
      <c r="BW10" s="37"/>
      <c r="BX10" s="38"/>
      <c r="BY10" s="36"/>
      <c r="BZ10" s="37"/>
      <c r="CA10" s="38"/>
      <c r="CB10" s="36">
        <v>2.1000000000000001E-2</v>
      </c>
      <c r="CC10" s="37">
        <v>2.4E-2</v>
      </c>
      <c r="CD10" s="38"/>
      <c r="CE10" s="36"/>
      <c r="CF10" s="37"/>
      <c r="CG10" s="38"/>
      <c r="CH10" s="36"/>
      <c r="CI10" s="37"/>
      <c r="CJ10" s="38"/>
      <c r="CK10" s="36">
        <v>2.5000000000000001E-2</v>
      </c>
      <c r="CL10" s="37">
        <v>2.4E-2</v>
      </c>
      <c r="CM10" s="38"/>
      <c r="CN10" s="36"/>
      <c r="CO10" s="37"/>
      <c r="CP10" s="38"/>
      <c r="CQ10" s="36"/>
      <c r="CR10" s="37"/>
      <c r="CS10" s="38"/>
      <c r="CT10" s="36">
        <v>2.5999999999999999E-2</v>
      </c>
      <c r="CU10" s="37">
        <v>2.3E-2</v>
      </c>
      <c r="CV10" s="38"/>
      <c r="CW10" s="36"/>
      <c r="CX10" s="37"/>
      <c r="CY10" s="38"/>
      <c r="CZ10" s="36"/>
      <c r="DA10" s="37"/>
      <c r="DB10" s="38"/>
      <c r="DC10" s="36">
        <v>2.8000000000000001E-2</v>
      </c>
      <c r="DD10" s="37">
        <v>2.3E-2</v>
      </c>
      <c r="DE10" s="38">
        <v>2.7E-2</v>
      </c>
      <c r="DF10" s="36"/>
      <c r="DG10" s="37"/>
      <c r="DH10" s="38"/>
      <c r="DI10" s="36"/>
      <c r="DJ10" s="37"/>
      <c r="DK10" s="38"/>
      <c r="DL10" s="36">
        <v>2.5000000000000001E-2</v>
      </c>
      <c r="DM10" s="37">
        <v>2.7E-2</v>
      </c>
      <c r="DN10" s="38"/>
      <c r="DO10" s="36"/>
      <c r="DP10" s="37"/>
      <c r="DQ10" s="38"/>
      <c r="DR10" s="36"/>
      <c r="DS10" s="37"/>
      <c r="DT10" s="38"/>
      <c r="DU10" s="36">
        <v>2.8000000000000001E-2</v>
      </c>
      <c r="DV10" s="37">
        <v>2.7E-2</v>
      </c>
      <c r="DW10" s="38"/>
      <c r="DX10" s="36"/>
      <c r="DY10" s="37"/>
      <c r="DZ10" s="38"/>
      <c r="EA10" s="36"/>
      <c r="EB10" s="37"/>
      <c r="EC10" s="38"/>
      <c r="ED10" s="36">
        <v>2.8000000000000001E-2</v>
      </c>
      <c r="EE10" s="37">
        <v>2.7E-2</v>
      </c>
      <c r="EF10" s="38"/>
      <c r="EG10" s="36"/>
      <c r="EH10" s="37"/>
      <c r="EI10" s="38"/>
      <c r="EJ10" s="36"/>
      <c r="EK10" s="37"/>
      <c r="EL10" s="38"/>
      <c r="EM10" s="36">
        <v>2.7E-2</v>
      </c>
      <c r="EN10" s="37">
        <v>2.5999999999999999E-2</v>
      </c>
      <c r="EO10" s="38">
        <v>2.5000000000000001E-2</v>
      </c>
      <c r="EP10" s="36"/>
      <c r="EQ10" s="37"/>
      <c r="ER10" s="38"/>
      <c r="ES10" s="36"/>
      <c r="ET10" s="37"/>
      <c r="EU10" s="38"/>
      <c r="EV10" s="36"/>
      <c r="EW10" s="37"/>
      <c r="EX10" s="38"/>
      <c r="EY10" s="36"/>
      <c r="EZ10" s="37"/>
      <c r="FA10" s="38"/>
      <c r="FB10" s="36"/>
      <c r="FC10" s="37"/>
      <c r="FD10" s="38"/>
      <c r="FE10" s="36">
        <v>0.03</v>
      </c>
      <c r="FF10" s="37">
        <v>2.9000000000000001E-2</v>
      </c>
      <c r="FG10" s="38"/>
      <c r="FH10" s="36"/>
      <c r="FI10" s="37"/>
      <c r="FJ10" s="38"/>
      <c r="FK10" s="36"/>
      <c r="FL10" s="37"/>
      <c r="FM10" s="38"/>
      <c r="FN10" s="36">
        <v>2.7E-2</v>
      </c>
      <c r="FO10" s="37">
        <v>2.3E-2</v>
      </c>
      <c r="FP10" s="38"/>
      <c r="FQ10" s="36"/>
      <c r="FR10" s="37"/>
      <c r="FS10" s="38"/>
      <c r="FT10" s="36"/>
      <c r="FU10" s="37"/>
      <c r="FV10" s="38"/>
      <c r="FW10" s="36">
        <v>2.7E-2</v>
      </c>
      <c r="FX10" s="37">
        <v>2.4E-2</v>
      </c>
      <c r="FY10" s="38">
        <v>2.5000000000000001E-2</v>
      </c>
      <c r="FZ10" s="36"/>
      <c r="GA10" s="37"/>
      <c r="GB10" s="38"/>
      <c r="GC10" s="36"/>
      <c r="GD10" s="37"/>
      <c r="GE10" s="38"/>
      <c r="GF10" s="36"/>
      <c r="GG10" s="37"/>
      <c r="GH10" s="38"/>
      <c r="GI10" s="36"/>
      <c r="GJ10" s="37"/>
      <c r="GK10" s="38"/>
      <c r="GL10" s="36"/>
      <c r="GM10" s="37"/>
      <c r="GN10" s="38"/>
      <c r="GO10" s="36"/>
      <c r="GP10" s="37"/>
      <c r="GQ10" s="38"/>
      <c r="GR10" s="36"/>
      <c r="GS10" s="37"/>
      <c r="GT10" s="38"/>
      <c r="GU10" s="36"/>
      <c r="GV10" s="37"/>
      <c r="GW10" s="38"/>
      <c r="GX10" s="36"/>
      <c r="GY10" s="37"/>
      <c r="GZ10" s="38"/>
      <c r="HA10" s="36"/>
      <c r="HB10" s="37"/>
      <c r="HC10" s="38"/>
      <c r="HD10" s="36"/>
      <c r="HE10" s="37"/>
      <c r="HF10" s="38"/>
      <c r="HG10" s="36"/>
      <c r="HH10" s="37"/>
      <c r="HI10" s="38"/>
      <c r="HJ10" s="41">
        <v>2.7E-2</v>
      </c>
      <c r="HK10" s="41">
        <v>2.4E-2</v>
      </c>
      <c r="HL10" s="41">
        <v>2.5000000000000001E-2</v>
      </c>
      <c r="HM10" s="39"/>
    </row>
    <row r="11" spans="1:221" x14ac:dyDescent="0.25">
      <c r="A11" s="14" t="s">
        <v>16</v>
      </c>
      <c r="B11" s="21"/>
      <c r="C11" s="12"/>
      <c r="D11" s="22"/>
      <c r="E11" s="21">
        <v>6.2E-2</v>
      </c>
      <c r="F11" s="12">
        <v>3.9E-2</v>
      </c>
      <c r="G11" s="22"/>
      <c r="H11" s="21">
        <v>6.2E-2</v>
      </c>
      <c r="I11" s="12">
        <v>3.9E-2</v>
      </c>
      <c r="J11" s="22"/>
      <c r="K11" s="21">
        <v>6.3E-2</v>
      </c>
      <c r="L11" s="12">
        <v>0.04</v>
      </c>
      <c r="M11" s="22"/>
      <c r="N11" s="21">
        <v>6.2E-2</v>
      </c>
      <c r="O11" s="12">
        <v>4.2000000000000003E-2</v>
      </c>
      <c r="P11" s="22"/>
      <c r="Q11" s="21">
        <v>6.2E-2</v>
      </c>
      <c r="R11" s="12">
        <v>4.2000000000000003E-2</v>
      </c>
      <c r="S11" s="22"/>
      <c r="T11" s="21">
        <v>6.2E-2</v>
      </c>
      <c r="U11" s="12">
        <v>4.2999999999999997E-2</v>
      </c>
      <c r="V11" s="22"/>
      <c r="W11" s="21">
        <v>0.06</v>
      </c>
      <c r="X11" s="12">
        <v>4.2999999999999997E-2</v>
      </c>
      <c r="Y11" s="22"/>
      <c r="Z11" s="21">
        <v>0.06</v>
      </c>
      <c r="AA11" s="12">
        <v>4.2999999999999997E-2</v>
      </c>
      <c r="AB11" s="22"/>
      <c r="AC11" s="21">
        <v>5.8999999999999997E-2</v>
      </c>
      <c r="AD11" s="12">
        <v>4.1000000000000002E-2</v>
      </c>
      <c r="AE11" s="22"/>
      <c r="AF11" s="21">
        <v>5.8000000000000003E-2</v>
      </c>
      <c r="AG11" s="12">
        <v>4.1000000000000002E-2</v>
      </c>
      <c r="AH11" s="22"/>
      <c r="AI11" s="21">
        <v>5.8000000000000003E-2</v>
      </c>
      <c r="AJ11" s="12">
        <v>4.1000000000000002E-2</v>
      </c>
      <c r="AK11" s="22">
        <v>3.5999999999999997E-2</v>
      </c>
      <c r="AL11" s="21">
        <v>4.1000000000000002E-2</v>
      </c>
      <c r="AM11" s="12">
        <v>3.5999999999999997E-2</v>
      </c>
      <c r="AN11" s="22"/>
      <c r="AO11" s="21"/>
      <c r="AP11" s="12"/>
      <c r="AQ11" s="22"/>
      <c r="AR11" s="21">
        <v>3.5000000000000003E-2</v>
      </c>
      <c r="AS11" s="12">
        <v>3.3000000000000002E-2</v>
      </c>
      <c r="AT11" s="22"/>
      <c r="AU11" s="21"/>
      <c r="AV11" s="12"/>
      <c r="AW11" s="22"/>
      <c r="AX11" s="21">
        <v>2.9000000000000001E-2</v>
      </c>
      <c r="AY11" s="12">
        <v>3.3000000000000002E-2</v>
      </c>
      <c r="AZ11" s="22"/>
      <c r="BA11" s="21">
        <v>2.9000000000000001E-2</v>
      </c>
      <c r="BB11" s="12">
        <v>3.1E-2</v>
      </c>
      <c r="BC11" s="22"/>
      <c r="BD11" s="21"/>
      <c r="BE11" s="12"/>
      <c r="BF11" s="22"/>
      <c r="BG11" s="21">
        <v>2.8000000000000001E-2</v>
      </c>
      <c r="BH11" s="12">
        <v>2.7E-2</v>
      </c>
      <c r="BI11" s="22"/>
      <c r="BJ11" s="21">
        <v>2.8000000000000001E-2</v>
      </c>
      <c r="BK11" s="12">
        <v>2.3E-2</v>
      </c>
      <c r="BL11" s="22"/>
      <c r="BM11" s="21">
        <v>2.9000000000000001E-2</v>
      </c>
      <c r="BN11" s="12">
        <v>1.9E-2</v>
      </c>
      <c r="BO11" s="22"/>
      <c r="BP11" s="21">
        <v>0.03</v>
      </c>
      <c r="BQ11" s="12">
        <v>1.7999999999999999E-2</v>
      </c>
      <c r="BR11" s="22"/>
      <c r="BS11" s="21">
        <v>0.03</v>
      </c>
      <c r="BT11" s="12">
        <v>1.7999999999999999E-2</v>
      </c>
      <c r="BU11" s="22"/>
      <c r="BV11" s="21">
        <v>2.1000000000000001E-2</v>
      </c>
      <c r="BW11" s="12">
        <v>2.8000000000000001E-2</v>
      </c>
      <c r="BX11" s="22"/>
      <c r="BY11" s="21">
        <v>2.3E-2</v>
      </c>
      <c r="BZ11" s="12">
        <v>2.9000000000000001E-2</v>
      </c>
      <c r="CA11" s="22"/>
      <c r="CB11" s="21">
        <v>2.4E-2</v>
      </c>
      <c r="CC11" s="12">
        <v>2.9000000000000001E-2</v>
      </c>
      <c r="CD11" s="22"/>
      <c r="CE11" s="21">
        <v>2.5000000000000001E-2</v>
      </c>
      <c r="CF11" s="12">
        <v>2.8000000000000001E-2</v>
      </c>
      <c r="CG11" s="22"/>
      <c r="CH11" s="21">
        <v>2.5999999999999999E-2</v>
      </c>
      <c r="CI11" s="12">
        <v>2.9000000000000001E-2</v>
      </c>
      <c r="CJ11" s="22"/>
      <c r="CK11" s="21">
        <v>2.7E-2</v>
      </c>
      <c r="CL11" s="12">
        <v>2.8000000000000001E-2</v>
      </c>
      <c r="CM11" s="22"/>
      <c r="CN11" s="21">
        <v>2.8000000000000001E-2</v>
      </c>
      <c r="CO11" s="12">
        <v>2.7E-2</v>
      </c>
      <c r="CP11" s="22"/>
      <c r="CQ11" s="21">
        <v>2.9000000000000001E-2</v>
      </c>
      <c r="CR11" s="12">
        <v>2.7E-2</v>
      </c>
      <c r="CS11" s="22"/>
      <c r="CT11" s="21">
        <v>2.9000000000000001E-2</v>
      </c>
      <c r="CU11" s="12">
        <v>2.7E-2</v>
      </c>
      <c r="CV11" s="22"/>
      <c r="CW11" s="21">
        <v>2.9000000000000001E-2</v>
      </c>
      <c r="CX11" s="12">
        <v>2.7E-2</v>
      </c>
      <c r="CY11" s="22"/>
      <c r="CZ11" s="21">
        <v>2.9000000000000001E-2</v>
      </c>
      <c r="DA11" s="12">
        <v>2.7E-2</v>
      </c>
      <c r="DB11" s="22"/>
      <c r="DC11" s="21">
        <v>0.03</v>
      </c>
      <c r="DD11" s="12">
        <v>2.7E-2</v>
      </c>
      <c r="DE11" s="22">
        <v>0.03</v>
      </c>
      <c r="DF11" s="21">
        <v>2.8000000000000001E-2</v>
      </c>
      <c r="DG11" s="12">
        <v>0.03</v>
      </c>
      <c r="DH11" s="22"/>
      <c r="DI11" s="21">
        <v>2.9000000000000001E-2</v>
      </c>
      <c r="DJ11" s="12">
        <v>0.03</v>
      </c>
      <c r="DK11" s="22"/>
      <c r="DL11" s="21">
        <v>2.9000000000000001E-2</v>
      </c>
      <c r="DM11" s="12">
        <v>0.03</v>
      </c>
      <c r="DN11" s="22"/>
      <c r="DO11" s="21">
        <v>0.03</v>
      </c>
      <c r="DP11" s="12">
        <v>0.03</v>
      </c>
      <c r="DQ11" s="22"/>
      <c r="DR11" s="21">
        <v>3.1E-2</v>
      </c>
      <c r="DS11" s="12">
        <v>0.03</v>
      </c>
      <c r="DT11" s="22"/>
      <c r="DU11" s="21">
        <v>3.2000000000000001E-2</v>
      </c>
      <c r="DV11" s="12">
        <v>0.03</v>
      </c>
      <c r="DW11" s="22"/>
      <c r="DX11" s="21"/>
      <c r="DY11" s="12"/>
      <c r="DZ11" s="22"/>
      <c r="EA11" s="21"/>
      <c r="EB11" s="12"/>
      <c r="EC11" s="22"/>
      <c r="ED11" s="21">
        <v>3.1E-2</v>
      </c>
      <c r="EE11" s="12">
        <v>0.03</v>
      </c>
      <c r="EF11" s="22"/>
      <c r="EG11" s="21">
        <v>3.1E-2</v>
      </c>
      <c r="EH11" s="12">
        <v>0.03</v>
      </c>
      <c r="EI11" s="22"/>
      <c r="EJ11" s="21">
        <v>3.1E-2</v>
      </c>
      <c r="EK11" s="12">
        <v>0.03</v>
      </c>
      <c r="EL11" s="22"/>
      <c r="EM11" s="21"/>
      <c r="EN11" s="12"/>
      <c r="EO11" s="22"/>
      <c r="EP11" s="21">
        <v>0.03</v>
      </c>
      <c r="EQ11" s="12">
        <v>0.03</v>
      </c>
      <c r="ER11" s="22"/>
      <c r="ES11" s="21">
        <v>0.03</v>
      </c>
      <c r="ET11" s="12">
        <v>0.03</v>
      </c>
      <c r="EU11" s="22"/>
      <c r="EV11" s="21">
        <v>2.9000000000000001E-2</v>
      </c>
      <c r="EW11" s="12">
        <v>0.03</v>
      </c>
      <c r="EX11" s="22"/>
      <c r="EY11" s="21">
        <v>2.9000000000000001E-2</v>
      </c>
      <c r="EZ11" s="12">
        <v>0.03</v>
      </c>
      <c r="FA11" s="22"/>
      <c r="FB11" s="21"/>
      <c r="FC11" s="12"/>
      <c r="FD11" s="22"/>
      <c r="FE11" s="21"/>
      <c r="FF11" s="12"/>
      <c r="FG11" s="22"/>
      <c r="FH11" s="21">
        <v>2.8000000000000001E-2</v>
      </c>
      <c r="FI11" s="12">
        <v>2.9000000000000001E-2</v>
      </c>
      <c r="FJ11" s="22"/>
      <c r="FK11" s="21"/>
      <c r="FL11" s="12"/>
      <c r="FM11" s="22"/>
      <c r="FN11" s="21">
        <v>0.03</v>
      </c>
      <c r="FO11" s="12">
        <v>2.8000000000000001E-2</v>
      </c>
      <c r="FP11" s="22"/>
      <c r="FQ11" s="21">
        <v>3.1E-2</v>
      </c>
      <c r="FR11" s="12">
        <v>2.9000000000000001E-2</v>
      </c>
      <c r="FS11" s="22"/>
      <c r="FT11" s="21"/>
      <c r="FU11" s="12"/>
      <c r="FV11" s="22"/>
      <c r="FW11" s="21">
        <v>3.3000000000000002E-2</v>
      </c>
      <c r="FX11" s="12">
        <v>0.03</v>
      </c>
      <c r="FY11" s="22">
        <v>3.1E-2</v>
      </c>
      <c r="FZ11" s="21">
        <v>3.1E-2</v>
      </c>
      <c r="GA11" s="12">
        <v>3.1E-2</v>
      </c>
      <c r="GB11" s="22"/>
      <c r="GC11" s="21"/>
      <c r="GD11" s="12"/>
      <c r="GE11" s="22"/>
      <c r="GF11" s="21"/>
      <c r="GG11" s="12"/>
      <c r="GH11" s="22"/>
      <c r="GI11" s="21"/>
      <c r="GJ11" s="12"/>
      <c r="GK11" s="22"/>
      <c r="GL11" s="21"/>
      <c r="GM11" s="12"/>
      <c r="GN11" s="22"/>
      <c r="GO11" s="21"/>
      <c r="GP11" s="12"/>
      <c r="GQ11" s="22"/>
      <c r="GR11" s="21"/>
      <c r="GS11" s="12"/>
      <c r="GT11" s="22"/>
      <c r="GU11" s="21"/>
      <c r="GV11" s="12"/>
      <c r="GW11" s="22"/>
      <c r="GX11" s="21"/>
      <c r="GY11" s="12"/>
      <c r="GZ11" s="22"/>
      <c r="HA11" s="21"/>
      <c r="HB11" s="12"/>
      <c r="HC11" s="22"/>
      <c r="HD11" s="21"/>
      <c r="HE11" s="12"/>
      <c r="HF11" s="22"/>
      <c r="HG11" s="21"/>
      <c r="HH11" s="12"/>
      <c r="HI11" s="22"/>
      <c r="HJ11" s="42">
        <v>3.3000000000000002E-2</v>
      </c>
      <c r="HK11" s="42">
        <v>3.1E-2</v>
      </c>
      <c r="HL11" s="42">
        <v>3.1E-2</v>
      </c>
      <c r="HM11" s="19"/>
    </row>
    <row r="12" spans="1:221" x14ac:dyDescent="0.25">
      <c r="A12" s="14" t="s">
        <v>29</v>
      </c>
      <c r="B12" s="21">
        <v>-4.2999999999999997E-2</v>
      </c>
      <c r="C12" s="12">
        <v>0.04</v>
      </c>
      <c r="D12" s="22">
        <v>3.7999999999999999E-2</v>
      </c>
      <c r="E12" s="21"/>
      <c r="F12" s="12"/>
      <c r="G12" s="22"/>
      <c r="H12" s="21"/>
      <c r="I12" s="12"/>
      <c r="J12" s="22"/>
      <c r="K12" s="21"/>
      <c r="L12" s="12"/>
      <c r="M12" s="22"/>
      <c r="N12" s="21"/>
      <c r="O12" s="12"/>
      <c r="P12" s="22"/>
      <c r="Q12" s="21"/>
      <c r="R12" s="12"/>
      <c r="S12" s="22"/>
      <c r="T12" s="21"/>
      <c r="U12" s="12"/>
      <c r="V12" s="22"/>
      <c r="W12" s="21"/>
      <c r="X12" s="12"/>
      <c r="Y12" s="22"/>
      <c r="Z12" s="21"/>
      <c r="AA12" s="12"/>
      <c r="AB12" s="22"/>
      <c r="AC12" s="21"/>
      <c r="AD12" s="12"/>
      <c r="AE12" s="22"/>
      <c r="AF12" s="21"/>
      <c r="AG12" s="12"/>
      <c r="AH12" s="22"/>
      <c r="AI12" s="21"/>
      <c r="AJ12" s="12"/>
      <c r="AK12" s="22"/>
      <c r="AL12" s="21">
        <v>4.1000000000000002E-2</v>
      </c>
      <c r="AM12" s="12">
        <v>3.2000000000000001E-2</v>
      </c>
      <c r="AN12" s="22"/>
      <c r="AO12" s="21"/>
      <c r="AP12" s="12"/>
      <c r="AQ12" s="22"/>
      <c r="AR12" s="21"/>
      <c r="AS12" s="12"/>
      <c r="AT12" s="22"/>
      <c r="AU12" s="21"/>
      <c r="AV12" s="12"/>
      <c r="AW12" s="22"/>
      <c r="AX12" s="21"/>
      <c r="AY12" s="12"/>
      <c r="AZ12" s="22"/>
      <c r="BA12" s="21">
        <v>2.9000000000000001E-2</v>
      </c>
      <c r="BB12" s="12">
        <v>0.03</v>
      </c>
      <c r="BC12" s="22"/>
      <c r="BD12" s="21"/>
      <c r="BE12" s="12"/>
      <c r="BF12" s="22"/>
      <c r="BG12" s="21"/>
      <c r="BH12" s="12"/>
      <c r="BI12" s="22"/>
      <c r="BJ12" s="21"/>
      <c r="BK12" s="12"/>
      <c r="BL12" s="22"/>
      <c r="BM12" s="21"/>
      <c r="BN12" s="12"/>
      <c r="BO12" s="22"/>
      <c r="BP12" s="21"/>
      <c r="BQ12" s="12"/>
      <c r="BR12" s="22"/>
      <c r="BS12" s="21"/>
      <c r="BT12" s="12"/>
      <c r="BU12" s="22"/>
      <c r="BV12" s="21">
        <v>1.7000000000000001E-2</v>
      </c>
      <c r="BW12" s="12">
        <v>2.7E-2</v>
      </c>
      <c r="BX12" s="22"/>
      <c r="BY12" s="21"/>
      <c r="BZ12" s="12"/>
      <c r="CA12" s="22"/>
      <c r="CB12" s="21"/>
      <c r="CC12" s="12"/>
      <c r="CD12" s="22"/>
      <c r="CE12" s="21"/>
      <c r="CF12" s="12"/>
      <c r="CG12" s="22"/>
      <c r="CH12" s="21"/>
      <c r="CI12" s="12"/>
      <c r="CJ12" s="22"/>
      <c r="CK12" s="21"/>
      <c r="CL12" s="12"/>
      <c r="CM12" s="22"/>
      <c r="CN12" s="21"/>
      <c r="CO12" s="12"/>
      <c r="CP12" s="22"/>
      <c r="CQ12" s="21"/>
      <c r="CR12" s="12"/>
      <c r="CS12" s="22"/>
      <c r="CT12" s="21"/>
      <c r="CU12" s="12"/>
      <c r="CV12" s="22"/>
      <c r="CW12" s="21"/>
      <c r="CX12" s="12"/>
      <c r="CY12" s="22"/>
      <c r="CZ12" s="21"/>
      <c r="DA12" s="12"/>
      <c r="DB12" s="22"/>
      <c r="DC12" s="21"/>
      <c r="DD12" s="12"/>
      <c r="DE12" s="22"/>
      <c r="DF12" s="21">
        <v>2.5999999999999999E-2</v>
      </c>
      <c r="DG12" s="12">
        <v>2.4E-2</v>
      </c>
      <c r="DH12" s="22"/>
      <c r="DI12" s="21"/>
      <c r="DJ12" s="12"/>
      <c r="DK12" s="22"/>
      <c r="DL12" s="21"/>
      <c r="DM12" s="12"/>
      <c r="DN12" s="22"/>
      <c r="DO12" s="21"/>
      <c r="DP12" s="12"/>
      <c r="DQ12" s="22"/>
      <c r="DR12" s="21"/>
      <c r="DS12" s="12"/>
      <c r="DT12" s="22"/>
      <c r="DU12" s="21">
        <v>2.5999999999999999E-2</v>
      </c>
      <c r="DV12" s="12">
        <v>2.7E-2</v>
      </c>
      <c r="DW12" s="22"/>
      <c r="DX12" s="21"/>
      <c r="DY12" s="12"/>
      <c r="DZ12" s="22"/>
      <c r="EA12" s="21"/>
      <c r="EB12" s="12"/>
      <c r="EC12" s="22"/>
      <c r="ED12" s="21"/>
      <c r="EE12" s="12"/>
      <c r="EF12" s="22"/>
      <c r="EG12" s="21"/>
      <c r="EH12" s="12"/>
      <c r="EI12" s="22"/>
      <c r="EJ12" s="21"/>
      <c r="EK12" s="12"/>
      <c r="EL12" s="22"/>
      <c r="EM12" s="21"/>
      <c r="EN12" s="12"/>
      <c r="EO12" s="22"/>
      <c r="EP12" s="21"/>
      <c r="EQ12" s="12"/>
      <c r="ER12" s="22"/>
      <c r="ES12" s="21"/>
      <c r="ET12" s="12"/>
      <c r="EU12" s="22"/>
      <c r="EV12" s="21"/>
      <c r="EW12" s="12"/>
      <c r="EX12" s="22"/>
      <c r="EY12" s="21"/>
      <c r="EZ12" s="12"/>
      <c r="FA12" s="22"/>
      <c r="FB12" s="21"/>
      <c r="FC12" s="12"/>
      <c r="FD12" s="22"/>
      <c r="FE12" s="21"/>
      <c r="FF12" s="12"/>
      <c r="FG12" s="22"/>
      <c r="FH12" s="21"/>
      <c r="FI12" s="12"/>
      <c r="FJ12" s="22"/>
      <c r="FK12" s="21"/>
      <c r="FL12" s="12"/>
      <c r="FM12" s="22"/>
      <c r="FN12" s="21"/>
      <c r="FO12" s="12"/>
      <c r="FP12" s="22"/>
      <c r="FQ12" s="21"/>
      <c r="FR12" s="12"/>
      <c r="FS12" s="22"/>
      <c r="FT12" s="21"/>
      <c r="FU12" s="12"/>
      <c r="FV12" s="22"/>
      <c r="FW12" s="21"/>
      <c r="FX12" s="12"/>
      <c r="FY12" s="22"/>
      <c r="FZ12" s="21"/>
      <c r="GA12" s="12"/>
      <c r="GB12" s="22"/>
      <c r="GC12" s="21"/>
      <c r="GD12" s="12"/>
      <c r="GE12" s="22"/>
      <c r="GF12" s="21"/>
      <c r="GG12" s="12"/>
      <c r="GH12" s="22"/>
      <c r="GI12" s="21"/>
      <c r="GJ12" s="12"/>
      <c r="GK12" s="22"/>
      <c r="GL12" s="21"/>
      <c r="GM12" s="12"/>
      <c r="GN12" s="22"/>
      <c r="GO12" s="21"/>
      <c r="GP12" s="12"/>
      <c r="GQ12" s="22"/>
      <c r="GR12" s="21"/>
      <c r="GS12" s="12"/>
      <c r="GT12" s="22"/>
      <c r="GU12" s="21"/>
      <c r="GV12" s="12"/>
      <c r="GW12" s="22"/>
      <c r="GX12" s="21"/>
      <c r="GY12" s="12"/>
      <c r="GZ12" s="22"/>
      <c r="HA12" s="21"/>
      <c r="HB12" s="12"/>
      <c r="HC12" s="22"/>
      <c r="HD12" s="21"/>
      <c r="HE12" s="12"/>
      <c r="HF12" s="22"/>
      <c r="HG12" s="21"/>
      <c r="HH12" s="12"/>
      <c r="HI12" s="22"/>
      <c r="HJ12" s="42">
        <v>2.7E-2</v>
      </c>
      <c r="HK12" s="42"/>
      <c r="HL12" s="42"/>
      <c r="HM12" s="19"/>
    </row>
    <row r="13" spans="1:221" x14ac:dyDescent="0.25">
      <c r="A13" s="35" t="s">
        <v>20</v>
      </c>
      <c r="B13" s="36"/>
      <c r="C13" s="37"/>
      <c r="D13" s="38"/>
      <c r="E13" s="36"/>
      <c r="F13" s="37"/>
      <c r="G13" s="38"/>
      <c r="H13" s="36">
        <v>5.6000000000000001E-2</v>
      </c>
      <c r="I13" s="37">
        <v>0.04</v>
      </c>
      <c r="J13" s="38"/>
      <c r="K13" s="36"/>
      <c r="L13" s="37"/>
      <c r="M13" s="38"/>
      <c r="N13" s="36">
        <v>5.8000000000000003E-2</v>
      </c>
      <c r="O13" s="37">
        <v>4.3999999999999997E-2</v>
      </c>
      <c r="P13" s="38"/>
      <c r="Q13" s="36"/>
      <c r="R13" s="37"/>
      <c r="S13" s="38"/>
      <c r="T13" s="36"/>
      <c r="U13" s="37"/>
      <c r="V13" s="38"/>
      <c r="W13" s="36"/>
      <c r="X13" s="37"/>
      <c r="Y13" s="38"/>
      <c r="Z13" s="36">
        <v>5.7000000000000002E-2</v>
      </c>
      <c r="AA13" s="37">
        <v>4.4999999999999998E-2</v>
      </c>
      <c r="AB13" s="38"/>
      <c r="AC13" s="36"/>
      <c r="AD13" s="37"/>
      <c r="AE13" s="38"/>
      <c r="AF13" s="36"/>
      <c r="AG13" s="37"/>
      <c r="AH13" s="38"/>
      <c r="AI13" s="36">
        <v>5.6000000000000001E-2</v>
      </c>
      <c r="AJ13" s="37">
        <v>4.4999999999999998E-2</v>
      </c>
      <c r="AK13" s="38">
        <v>3.2000000000000001E-2</v>
      </c>
      <c r="AL13" s="36"/>
      <c r="AM13" s="37"/>
      <c r="AN13" s="38"/>
      <c r="AO13" s="36"/>
      <c r="AP13" s="37"/>
      <c r="AQ13" s="38"/>
      <c r="AR13" s="36"/>
      <c r="AS13" s="37"/>
      <c r="AT13" s="38"/>
      <c r="AU13" s="36"/>
      <c r="AV13" s="37"/>
      <c r="AW13" s="38"/>
      <c r="AX13" s="36"/>
      <c r="AY13" s="37"/>
      <c r="AZ13" s="38"/>
      <c r="BA13" s="36">
        <v>0.03</v>
      </c>
      <c r="BB13" s="37">
        <v>2.8000000000000001E-2</v>
      </c>
      <c r="BC13" s="38"/>
      <c r="BD13" s="36"/>
      <c r="BE13" s="37"/>
      <c r="BF13" s="38"/>
      <c r="BG13" s="36"/>
      <c r="BH13" s="37"/>
      <c r="BI13" s="38"/>
      <c r="BJ13" s="36">
        <v>0.03</v>
      </c>
      <c r="BK13" s="37">
        <v>2.1999999999999999E-2</v>
      </c>
      <c r="BL13" s="38"/>
      <c r="BM13" s="36"/>
      <c r="BN13" s="37"/>
      <c r="BO13" s="38"/>
      <c r="BP13" s="36">
        <v>3.1E-2</v>
      </c>
      <c r="BQ13" s="37">
        <v>2.1999999999999999E-2</v>
      </c>
      <c r="BR13" s="38"/>
      <c r="BS13" s="36"/>
      <c r="BT13" s="37"/>
      <c r="BU13" s="38"/>
      <c r="BV13" s="36"/>
      <c r="BW13" s="37"/>
      <c r="BX13" s="38"/>
      <c r="BY13" s="36"/>
      <c r="BZ13" s="37"/>
      <c r="CA13" s="38"/>
      <c r="CB13" s="36">
        <v>2.5999999999999999E-2</v>
      </c>
      <c r="CC13" s="37">
        <v>2.9000000000000001E-2</v>
      </c>
      <c r="CD13" s="38"/>
      <c r="CE13" s="36"/>
      <c r="CF13" s="37"/>
      <c r="CG13" s="38"/>
      <c r="CH13" s="36"/>
      <c r="CI13" s="37"/>
      <c r="CJ13" s="38"/>
      <c r="CK13" s="36">
        <v>2.7E-2</v>
      </c>
      <c r="CL13" s="37">
        <v>2.9000000000000001E-2</v>
      </c>
      <c r="CM13" s="38"/>
      <c r="CN13" s="36"/>
      <c r="CO13" s="37"/>
      <c r="CP13" s="38"/>
      <c r="CQ13" s="36"/>
      <c r="CR13" s="37"/>
      <c r="CS13" s="38"/>
      <c r="CT13" s="36">
        <v>0.03</v>
      </c>
      <c r="CU13" s="37">
        <v>2.7E-2</v>
      </c>
      <c r="CV13" s="38"/>
      <c r="CW13" s="36"/>
      <c r="CX13" s="37"/>
      <c r="CY13" s="38"/>
      <c r="CZ13" s="36"/>
      <c r="DA13" s="37">
        <v>2.7E-2</v>
      </c>
      <c r="DB13" s="38">
        <v>0.03</v>
      </c>
      <c r="DC13" s="36"/>
      <c r="DD13" s="37"/>
      <c r="DE13" s="38"/>
      <c r="DF13" s="36"/>
      <c r="DG13" s="37"/>
      <c r="DH13" s="38"/>
      <c r="DI13" s="36">
        <v>2.9000000000000001E-2</v>
      </c>
      <c r="DJ13" s="37">
        <v>0.03</v>
      </c>
      <c r="DK13" s="38"/>
      <c r="DL13" s="36"/>
      <c r="DM13" s="37"/>
      <c r="DN13" s="38"/>
      <c r="DO13" s="36"/>
      <c r="DP13" s="37"/>
      <c r="DQ13" s="38"/>
      <c r="DR13" s="36">
        <v>3.1E-2</v>
      </c>
      <c r="DS13" s="37">
        <v>3.2000000000000001E-2</v>
      </c>
      <c r="DT13" s="38"/>
      <c r="DU13" s="36"/>
      <c r="DV13" s="37"/>
      <c r="DW13" s="38"/>
      <c r="DX13" s="36"/>
      <c r="DY13" s="37"/>
      <c r="DZ13" s="38"/>
      <c r="EA13" s="36"/>
      <c r="EB13" s="37"/>
      <c r="EC13" s="38"/>
      <c r="ED13" s="36">
        <v>3.2000000000000001E-2</v>
      </c>
      <c r="EE13" s="37">
        <v>3.2000000000000001E-2</v>
      </c>
      <c r="EF13" s="38"/>
      <c r="EG13" s="36"/>
      <c r="EH13" s="37"/>
      <c r="EI13" s="38"/>
      <c r="EJ13" s="36"/>
      <c r="EK13" s="37"/>
      <c r="EL13" s="38"/>
      <c r="EM13" s="36">
        <v>3.3000000000000002E-2</v>
      </c>
      <c r="EN13" s="37">
        <v>3.3000000000000002E-2</v>
      </c>
      <c r="EO13" s="38"/>
      <c r="EP13" s="36"/>
      <c r="EQ13" s="37"/>
      <c r="ER13" s="38"/>
      <c r="ES13" s="36"/>
      <c r="ET13" s="37"/>
      <c r="EU13" s="38"/>
      <c r="EV13" s="36">
        <v>3.1E-2</v>
      </c>
      <c r="EW13" s="37">
        <v>0.03</v>
      </c>
      <c r="EX13" s="38"/>
      <c r="EY13" s="36"/>
      <c r="EZ13" s="37"/>
      <c r="FA13" s="38"/>
      <c r="FB13" s="36">
        <v>2.9000000000000001E-2</v>
      </c>
      <c r="FC13" s="37">
        <v>2.9000000000000001E-2</v>
      </c>
      <c r="FD13" s="38"/>
      <c r="FE13" s="36"/>
      <c r="FF13" s="37"/>
      <c r="FG13" s="38"/>
      <c r="FH13" s="36"/>
      <c r="FI13" s="37"/>
      <c r="FJ13" s="38"/>
      <c r="FK13" s="36"/>
      <c r="FL13" s="37"/>
      <c r="FM13" s="38"/>
      <c r="FN13" s="36">
        <v>3.2000000000000001E-2</v>
      </c>
      <c r="FO13" s="37"/>
      <c r="FP13" s="38"/>
      <c r="FQ13" s="36"/>
      <c r="FR13" s="37"/>
      <c r="FS13" s="38"/>
      <c r="FT13" s="36"/>
      <c r="FU13" s="37"/>
      <c r="FV13" s="38"/>
      <c r="FW13" s="36">
        <v>3.2000000000000001E-2</v>
      </c>
      <c r="FX13" s="37">
        <v>2.9000000000000001E-2</v>
      </c>
      <c r="FY13" s="38">
        <v>3.1E-2</v>
      </c>
      <c r="FZ13" s="36"/>
      <c r="GA13" s="37"/>
      <c r="GB13" s="38"/>
      <c r="GC13" s="36"/>
      <c r="GD13" s="37"/>
      <c r="GE13" s="38"/>
      <c r="GF13" s="36"/>
      <c r="GG13" s="37"/>
      <c r="GH13" s="38"/>
      <c r="GI13" s="36"/>
      <c r="GJ13" s="37"/>
      <c r="GK13" s="38"/>
      <c r="GL13" s="36"/>
      <c r="GM13" s="37"/>
      <c r="GN13" s="38"/>
      <c r="GO13" s="36"/>
      <c r="GP13" s="37"/>
      <c r="GQ13" s="38"/>
      <c r="GR13" s="36"/>
      <c r="GS13" s="37"/>
      <c r="GT13" s="38"/>
      <c r="GU13" s="36"/>
      <c r="GV13" s="37"/>
      <c r="GW13" s="38"/>
      <c r="GX13" s="36"/>
      <c r="GY13" s="37"/>
      <c r="GZ13" s="38"/>
      <c r="HA13" s="36"/>
      <c r="HB13" s="37"/>
      <c r="HC13" s="38"/>
      <c r="HD13" s="36"/>
      <c r="HE13" s="37"/>
      <c r="HF13" s="38"/>
      <c r="HG13" s="36"/>
      <c r="HH13" s="37"/>
      <c r="HI13" s="38"/>
      <c r="HJ13" s="41">
        <v>3.2000000000000001E-2</v>
      </c>
      <c r="HK13" s="41">
        <v>2.9000000000000001E-2</v>
      </c>
      <c r="HL13" s="41">
        <v>3.1E-2</v>
      </c>
      <c r="HM13" s="39"/>
    </row>
    <row r="14" spans="1:221" x14ac:dyDescent="0.25">
      <c r="A14" s="14" t="s">
        <v>30</v>
      </c>
      <c r="B14" s="21"/>
      <c r="C14" s="12"/>
      <c r="D14" s="22"/>
      <c r="E14" s="21"/>
      <c r="F14" s="12"/>
      <c r="G14" s="22"/>
      <c r="H14" s="21">
        <v>5.0999999999999997E-2</v>
      </c>
      <c r="I14" s="12">
        <v>3.7999999999999999E-2</v>
      </c>
      <c r="J14" s="22"/>
      <c r="K14" s="21"/>
      <c r="L14" s="12"/>
      <c r="M14" s="22"/>
      <c r="N14" s="21"/>
      <c r="O14" s="12"/>
      <c r="P14" s="22"/>
      <c r="Q14" s="21"/>
      <c r="R14" s="12"/>
      <c r="S14" s="22"/>
      <c r="T14" s="21"/>
      <c r="U14" s="12"/>
      <c r="V14" s="22"/>
      <c r="W14" s="21"/>
      <c r="X14" s="12"/>
      <c r="Y14" s="22"/>
      <c r="Z14" s="21"/>
      <c r="AA14" s="12"/>
      <c r="AB14" s="22"/>
      <c r="AC14" s="21">
        <v>5.2999999999999999E-2</v>
      </c>
      <c r="AD14" s="12">
        <v>4.1000000000000002E-2</v>
      </c>
      <c r="AE14" s="22"/>
      <c r="AF14" s="21"/>
      <c r="AG14" s="12"/>
      <c r="AH14" s="22"/>
      <c r="AI14" s="21"/>
      <c r="AJ14" s="12"/>
      <c r="AK14" s="22"/>
      <c r="AL14" s="21"/>
      <c r="AM14" s="12"/>
      <c r="AN14" s="22"/>
      <c r="AO14" s="21"/>
      <c r="AP14" s="12"/>
      <c r="AQ14" s="22"/>
      <c r="AR14" s="21"/>
      <c r="AS14" s="12"/>
      <c r="AT14" s="22"/>
      <c r="AU14" s="21"/>
      <c r="AV14" s="12"/>
      <c r="AW14" s="22"/>
      <c r="AX14" s="21"/>
      <c r="AY14" s="12"/>
      <c r="AZ14" s="22"/>
      <c r="BA14" s="21"/>
      <c r="BB14" s="12"/>
      <c r="BC14" s="22"/>
      <c r="BD14" s="21"/>
      <c r="BE14" s="12"/>
      <c r="BF14" s="22"/>
      <c r="BG14" s="21"/>
      <c r="BH14" s="12"/>
      <c r="BI14" s="22"/>
      <c r="BJ14" s="21"/>
      <c r="BK14" s="12"/>
      <c r="BL14" s="22"/>
      <c r="BM14" s="21">
        <v>2.8000000000000001E-2</v>
      </c>
      <c r="BN14" s="12">
        <v>2.3E-2</v>
      </c>
      <c r="BO14" s="22"/>
      <c r="BP14" s="21"/>
      <c r="BQ14" s="12"/>
      <c r="BR14" s="22"/>
      <c r="BS14" s="21"/>
      <c r="BT14" s="12"/>
      <c r="BU14" s="22"/>
      <c r="BV14" s="21"/>
      <c r="BW14" s="12"/>
      <c r="BX14" s="22"/>
      <c r="BY14" s="21"/>
      <c r="BZ14" s="12"/>
      <c r="CA14" s="22"/>
      <c r="CB14" s="21"/>
      <c r="CC14" s="12"/>
      <c r="CD14" s="22"/>
      <c r="CE14" s="21">
        <v>2.4E-2</v>
      </c>
      <c r="CF14" s="12">
        <v>2.5999999999999999E-2</v>
      </c>
      <c r="CG14" s="22"/>
      <c r="CH14" s="21"/>
      <c r="CI14" s="12"/>
      <c r="CJ14" s="22"/>
      <c r="CK14" s="21"/>
      <c r="CL14" s="12"/>
      <c r="CM14" s="22"/>
      <c r="CN14" s="21"/>
      <c r="CO14" s="12"/>
      <c r="CP14" s="22"/>
      <c r="CQ14" s="21"/>
      <c r="CR14" s="12"/>
      <c r="CS14" s="22"/>
      <c r="CT14" s="21"/>
      <c r="CU14" s="12"/>
      <c r="CV14" s="22"/>
      <c r="CW14" s="21">
        <v>2.5999999999999999E-2</v>
      </c>
      <c r="CX14" s="12">
        <v>2.5000000000000001E-2</v>
      </c>
      <c r="CY14" s="22"/>
      <c r="CZ14" s="21"/>
      <c r="DA14" s="12"/>
      <c r="DB14" s="22"/>
      <c r="DC14" s="21"/>
      <c r="DD14" s="12"/>
      <c r="DE14" s="22"/>
      <c r="DF14" s="21"/>
      <c r="DG14" s="12"/>
      <c r="DH14" s="22"/>
      <c r="DI14" s="21"/>
      <c r="DJ14" s="12"/>
      <c r="DK14" s="22"/>
      <c r="DL14" s="21"/>
      <c r="DM14" s="12"/>
      <c r="DN14" s="22"/>
      <c r="DO14" s="21"/>
      <c r="DP14" s="12"/>
      <c r="DQ14" s="22"/>
      <c r="DR14" s="21"/>
      <c r="DS14" s="12"/>
      <c r="DT14" s="22"/>
      <c r="DU14" s="21"/>
      <c r="DV14" s="12"/>
      <c r="DW14" s="22"/>
      <c r="DX14" s="21"/>
      <c r="DY14" s="12"/>
      <c r="DZ14" s="22"/>
      <c r="EA14" s="21"/>
      <c r="EB14" s="12"/>
      <c r="EC14" s="22"/>
      <c r="ED14" s="21"/>
      <c r="EE14" s="12"/>
      <c r="EF14" s="22"/>
      <c r="EG14" s="21">
        <v>2.7E-2</v>
      </c>
      <c r="EH14" s="12">
        <v>2.7E-2</v>
      </c>
      <c r="EI14" s="22"/>
      <c r="EJ14" s="21"/>
      <c r="EK14" s="12"/>
      <c r="EL14" s="22"/>
      <c r="EM14" s="21"/>
      <c r="EN14" s="12"/>
      <c r="EO14" s="22"/>
      <c r="EP14" s="21"/>
      <c r="EQ14" s="12"/>
      <c r="ER14" s="22"/>
      <c r="ES14" s="21"/>
      <c r="ET14" s="12"/>
      <c r="EU14" s="22"/>
      <c r="EV14" s="21"/>
      <c r="EW14" s="12"/>
      <c r="EX14" s="22"/>
      <c r="EY14" s="21">
        <v>2.8000000000000001E-2</v>
      </c>
      <c r="EZ14" s="12">
        <v>2.5999999999999999E-2</v>
      </c>
      <c r="FA14" s="22"/>
      <c r="FB14" s="21"/>
      <c r="FC14" s="12"/>
      <c r="FD14" s="22"/>
      <c r="FE14" s="21"/>
      <c r="FF14" s="12"/>
      <c r="FG14" s="22"/>
      <c r="FH14" s="21"/>
      <c r="FI14" s="12"/>
      <c r="FJ14" s="22"/>
      <c r="FK14" s="21"/>
      <c r="FL14" s="12"/>
      <c r="FM14" s="22"/>
      <c r="FN14" s="21"/>
      <c r="FO14" s="12"/>
      <c r="FP14" s="22"/>
      <c r="FQ14" s="21"/>
      <c r="FR14" s="12"/>
      <c r="FS14" s="22"/>
      <c r="FT14" s="21"/>
      <c r="FU14" s="12"/>
      <c r="FV14" s="22"/>
      <c r="FW14" s="21"/>
      <c r="FX14" s="12"/>
      <c r="FY14" s="22"/>
      <c r="FZ14" s="21"/>
      <c r="GA14" s="12"/>
      <c r="GB14" s="22"/>
      <c r="GC14" s="21"/>
      <c r="GD14" s="12"/>
      <c r="GE14" s="22"/>
      <c r="GF14" s="21"/>
      <c r="GG14" s="12"/>
      <c r="GH14" s="22"/>
      <c r="GI14" s="21"/>
      <c r="GJ14" s="12"/>
      <c r="GK14" s="22"/>
      <c r="GL14" s="21"/>
      <c r="GM14" s="12"/>
      <c r="GN14" s="22"/>
      <c r="GO14" s="21"/>
      <c r="GP14" s="12"/>
      <c r="GQ14" s="22"/>
      <c r="GR14" s="21"/>
      <c r="GS14" s="12"/>
      <c r="GT14" s="22"/>
      <c r="GU14" s="21"/>
      <c r="GV14" s="12"/>
      <c r="GW14" s="22"/>
      <c r="GX14" s="21"/>
      <c r="GY14" s="12"/>
      <c r="GZ14" s="22"/>
      <c r="HA14" s="21"/>
      <c r="HB14" s="12"/>
      <c r="HC14" s="22"/>
      <c r="HD14" s="21"/>
      <c r="HE14" s="12"/>
      <c r="HF14" s="22"/>
      <c r="HG14" s="21"/>
      <c r="HH14" s="12"/>
      <c r="HI14" s="22"/>
      <c r="HJ14" s="42">
        <v>2.8000000000000001E-2</v>
      </c>
      <c r="HK14" s="42">
        <v>2.5999999999999999E-2</v>
      </c>
      <c r="HL14" s="42"/>
      <c r="HM14" s="19"/>
    </row>
    <row r="15" spans="1:221" ht="15.75" thickBot="1" x14ac:dyDescent="0.3">
      <c r="A15" s="35" t="s">
        <v>19</v>
      </c>
      <c r="B15" s="36">
        <v>-3.5000000000000003E-2</v>
      </c>
      <c r="C15" s="37">
        <v>5.5E-2</v>
      </c>
      <c r="D15" s="38">
        <v>4.2000000000000003E-2</v>
      </c>
      <c r="E15" s="36"/>
      <c r="F15" s="37"/>
      <c r="G15" s="38"/>
      <c r="H15" s="36"/>
      <c r="I15" s="37"/>
      <c r="J15" s="38"/>
      <c r="K15" s="36">
        <v>0.06</v>
      </c>
      <c r="L15" s="37">
        <v>4.3999999999999997E-2</v>
      </c>
      <c r="M15" s="38"/>
      <c r="N15" s="36"/>
      <c r="O15" s="37"/>
      <c r="P15" s="38"/>
      <c r="Q15" s="36"/>
      <c r="R15" s="37"/>
      <c r="S15" s="38"/>
      <c r="T15" s="36">
        <v>0.06</v>
      </c>
      <c r="U15" s="37">
        <v>4.9000000000000002E-2</v>
      </c>
      <c r="V15" s="38"/>
      <c r="W15" s="36"/>
      <c r="X15" s="37"/>
      <c r="Y15" s="38"/>
      <c r="Z15" s="36"/>
      <c r="AA15" s="37"/>
      <c r="AB15" s="38"/>
      <c r="AC15" s="36">
        <v>5.8999999999999997E-2</v>
      </c>
      <c r="AD15" s="37">
        <v>4.9000000000000002E-2</v>
      </c>
      <c r="AE15" s="38"/>
      <c r="AF15" s="36"/>
      <c r="AG15" s="37"/>
      <c r="AH15" s="38"/>
      <c r="AI15" s="36"/>
      <c r="AJ15" s="37"/>
      <c r="AK15" s="38"/>
      <c r="AL15" s="36">
        <v>4.3999999999999997E-2</v>
      </c>
      <c r="AM15" s="37">
        <v>3.7999999999999999E-2</v>
      </c>
      <c r="AN15" s="38"/>
      <c r="AO15" s="36"/>
      <c r="AP15" s="37"/>
      <c r="AQ15" s="38"/>
      <c r="AR15" s="36"/>
      <c r="AS15" s="37"/>
      <c r="AT15" s="38"/>
      <c r="AU15" s="36">
        <v>3.5999999999999997E-2</v>
      </c>
      <c r="AV15" s="37">
        <v>3.5999999999999997E-2</v>
      </c>
      <c r="AW15" s="38"/>
      <c r="AX15" s="36"/>
      <c r="AY15" s="37"/>
      <c r="AZ15" s="38"/>
      <c r="BA15" s="36"/>
      <c r="BB15" s="37"/>
      <c r="BC15" s="38"/>
      <c r="BD15" s="36">
        <v>3.2000000000000001E-2</v>
      </c>
      <c r="BE15" s="37">
        <v>2.9000000000000001E-2</v>
      </c>
      <c r="BF15" s="38"/>
      <c r="BG15" s="36"/>
      <c r="BH15" s="37"/>
      <c r="BI15" s="38"/>
      <c r="BJ15" s="36"/>
      <c r="BK15" s="37"/>
      <c r="BL15" s="38"/>
      <c r="BM15" s="36">
        <v>3.2000000000000001E-2</v>
      </c>
      <c r="BN15" s="37">
        <v>2.7E-2</v>
      </c>
      <c r="BO15" s="38"/>
      <c r="BP15" s="36"/>
      <c r="BQ15" s="37"/>
      <c r="BR15" s="38"/>
      <c r="BS15" s="36"/>
      <c r="BT15" s="37"/>
      <c r="BU15" s="38"/>
      <c r="BV15" s="36">
        <v>2.9000000000000001E-2</v>
      </c>
      <c r="BW15" s="37">
        <v>3.1E-2</v>
      </c>
      <c r="BX15" s="38"/>
      <c r="BY15" s="36"/>
      <c r="BZ15" s="37"/>
      <c r="CA15" s="38"/>
      <c r="CB15" s="36"/>
      <c r="CC15" s="37"/>
      <c r="CD15" s="38"/>
      <c r="CE15" s="36">
        <v>2.8000000000000001E-2</v>
      </c>
      <c r="CF15" s="37">
        <v>0.03</v>
      </c>
      <c r="CG15" s="38"/>
      <c r="CH15" s="36"/>
      <c r="CI15" s="37"/>
      <c r="CJ15" s="38"/>
      <c r="CK15" s="36"/>
      <c r="CL15" s="37"/>
      <c r="CM15" s="38"/>
      <c r="CN15" s="36">
        <v>0.03</v>
      </c>
      <c r="CO15" s="37">
        <v>0.03</v>
      </c>
      <c r="CP15" s="38"/>
      <c r="CQ15" s="36"/>
      <c r="CR15" s="37"/>
      <c r="CS15" s="38"/>
      <c r="CT15" s="36"/>
      <c r="CU15" s="37"/>
      <c r="CV15" s="38"/>
      <c r="CW15" s="36">
        <v>0.03</v>
      </c>
      <c r="CX15" s="37">
        <v>2.9000000000000001E-2</v>
      </c>
      <c r="CY15" s="38"/>
      <c r="CZ15" s="36"/>
      <c r="DA15" s="37"/>
      <c r="DB15" s="38"/>
      <c r="DC15" s="36"/>
      <c r="DD15" s="37"/>
      <c r="DE15" s="38"/>
      <c r="DF15" s="36">
        <v>3.1E-2</v>
      </c>
      <c r="DG15" s="37">
        <v>3.2000000000000001E-2</v>
      </c>
      <c r="DH15" s="38"/>
      <c r="DI15" s="36"/>
      <c r="DJ15" s="37"/>
      <c r="DK15" s="38"/>
      <c r="DL15" s="36"/>
      <c r="DM15" s="37"/>
      <c r="DN15" s="38"/>
      <c r="DO15" s="36"/>
      <c r="DP15" s="37"/>
      <c r="DQ15" s="38"/>
      <c r="DR15" s="36"/>
      <c r="DS15" s="37"/>
      <c r="DT15" s="38"/>
      <c r="DU15" s="36"/>
      <c r="DV15" s="37"/>
      <c r="DW15" s="38"/>
      <c r="DX15" s="36">
        <v>3.2000000000000001E-2</v>
      </c>
      <c r="DY15" s="37">
        <v>3.3000000000000002E-2</v>
      </c>
      <c r="DZ15" s="38"/>
      <c r="EA15" s="36"/>
      <c r="EB15" s="37"/>
      <c r="EC15" s="38"/>
      <c r="ED15" s="36"/>
      <c r="EE15" s="37"/>
      <c r="EF15" s="38"/>
      <c r="EG15" s="36">
        <v>3.2000000000000001E-2</v>
      </c>
      <c r="EH15" s="37">
        <v>3.2000000000000001E-2</v>
      </c>
      <c r="EI15" s="38"/>
      <c r="EJ15" s="36"/>
      <c r="EK15" s="37"/>
      <c r="EL15" s="38"/>
      <c r="EM15" s="36"/>
      <c r="EN15" s="37"/>
      <c r="EO15" s="38"/>
      <c r="EP15" s="36">
        <v>3.3000000000000002E-2</v>
      </c>
      <c r="EQ15" s="37">
        <v>3.3000000000000002E-2</v>
      </c>
      <c r="ER15" s="38"/>
      <c r="ES15" s="36"/>
      <c r="ET15" s="37"/>
      <c r="EU15" s="38"/>
      <c r="EV15" s="36"/>
      <c r="EW15" s="37"/>
      <c r="EX15" s="38"/>
      <c r="EY15" s="36">
        <v>2.8000000000000001E-2</v>
      </c>
      <c r="EZ15" s="37">
        <v>0.03</v>
      </c>
      <c r="FA15" s="38"/>
      <c r="FB15" s="36"/>
      <c r="FC15" s="37"/>
      <c r="FD15" s="38"/>
      <c r="FE15" s="36"/>
      <c r="FF15" s="37"/>
      <c r="FG15" s="38"/>
      <c r="FH15" s="36">
        <v>0.03</v>
      </c>
      <c r="FI15" s="37">
        <v>3.1E-2</v>
      </c>
      <c r="FJ15" s="38"/>
      <c r="FK15" s="36"/>
      <c r="FL15" s="37"/>
      <c r="FM15" s="38"/>
      <c r="FN15" s="36"/>
      <c r="FO15" s="37"/>
      <c r="FP15" s="38"/>
      <c r="FQ15" s="36">
        <v>3.2000000000000001E-2</v>
      </c>
      <c r="FR15" s="37">
        <v>3.1E-2</v>
      </c>
      <c r="FS15" s="38"/>
      <c r="FT15" s="36"/>
      <c r="FU15" s="37"/>
      <c r="FV15" s="38"/>
      <c r="FW15" s="36"/>
      <c r="FX15" s="37"/>
      <c r="FY15" s="38"/>
      <c r="FZ15" s="36">
        <v>3.3000000000000002E-2</v>
      </c>
      <c r="GA15" s="37">
        <v>3.2000000000000001E-2</v>
      </c>
      <c r="GB15" s="38"/>
      <c r="GC15" s="36"/>
      <c r="GD15" s="37"/>
      <c r="GE15" s="38"/>
      <c r="GF15" s="36"/>
      <c r="GG15" s="37"/>
      <c r="GH15" s="38"/>
      <c r="GI15" s="36"/>
      <c r="GJ15" s="37"/>
      <c r="GK15" s="38"/>
      <c r="GL15" s="36"/>
      <c r="GM15" s="37"/>
      <c r="GN15" s="38"/>
      <c r="GO15" s="36"/>
      <c r="GP15" s="37"/>
      <c r="GQ15" s="38"/>
      <c r="GR15" s="36"/>
      <c r="GS15" s="37"/>
      <c r="GT15" s="38"/>
      <c r="GU15" s="36"/>
      <c r="GV15" s="37"/>
      <c r="GW15" s="38"/>
      <c r="GX15" s="36"/>
      <c r="GY15" s="37"/>
      <c r="GZ15" s="38"/>
      <c r="HA15" s="36"/>
      <c r="HB15" s="37"/>
      <c r="HC15" s="38"/>
      <c r="HD15" s="36"/>
      <c r="HE15" s="37"/>
      <c r="HF15" s="38"/>
      <c r="HG15" s="36"/>
      <c r="HH15" s="37"/>
      <c r="HI15" s="38"/>
      <c r="HJ15" s="41">
        <v>3.2000000000000001E-2</v>
      </c>
      <c r="HK15" s="41">
        <v>3.3000000000000002E-2</v>
      </c>
      <c r="HL15" s="41">
        <v>3.2000000000000001E-2</v>
      </c>
      <c r="HM15" s="39"/>
    </row>
    <row r="16" spans="1:221" x14ac:dyDescent="0.25">
      <c r="A16" s="17" t="s">
        <v>23</v>
      </c>
      <c r="B16" s="25">
        <f t="shared" ref="B16:AG16" si="0">MAX(B4:B15)</f>
        <v>-3.5000000000000003E-2</v>
      </c>
      <c r="C16" s="18">
        <f t="shared" si="0"/>
        <v>5.5E-2</v>
      </c>
      <c r="D16" s="26">
        <f t="shared" si="0"/>
        <v>4.2000000000000003E-2</v>
      </c>
      <c r="E16" s="25">
        <f t="shared" si="0"/>
        <v>6.2E-2</v>
      </c>
      <c r="F16" s="18">
        <f t="shared" si="0"/>
        <v>3.9E-2</v>
      </c>
      <c r="G16" s="26">
        <f t="shared" si="0"/>
        <v>0</v>
      </c>
      <c r="H16" s="25">
        <f t="shared" si="0"/>
        <v>6.7000000000000004E-2</v>
      </c>
      <c r="I16" s="18">
        <f t="shared" si="0"/>
        <v>4.7E-2</v>
      </c>
      <c r="J16" s="26">
        <f t="shared" si="0"/>
        <v>0</v>
      </c>
      <c r="K16" s="25">
        <f t="shared" si="0"/>
        <v>6.3E-2</v>
      </c>
      <c r="L16" s="18">
        <f t="shared" si="0"/>
        <v>4.3999999999999997E-2</v>
      </c>
      <c r="M16" s="26">
        <f t="shared" si="0"/>
        <v>0</v>
      </c>
      <c r="N16" s="25">
        <f t="shared" si="0"/>
        <v>6.2E-2</v>
      </c>
      <c r="O16" s="18">
        <f t="shared" si="0"/>
        <v>4.3999999999999997E-2</v>
      </c>
      <c r="P16" s="26">
        <f t="shared" si="0"/>
        <v>0</v>
      </c>
      <c r="Q16" s="25">
        <f t="shared" si="0"/>
        <v>6.7000000000000004E-2</v>
      </c>
      <c r="R16" s="18">
        <f t="shared" si="0"/>
        <v>4.9000000000000002E-2</v>
      </c>
      <c r="S16" s="26">
        <f t="shared" si="0"/>
        <v>0</v>
      </c>
      <c r="T16" s="25">
        <f t="shared" si="0"/>
        <v>6.2E-2</v>
      </c>
      <c r="U16" s="18">
        <f t="shared" si="0"/>
        <v>4.9000000000000002E-2</v>
      </c>
      <c r="V16" s="26">
        <f t="shared" si="0"/>
        <v>0</v>
      </c>
      <c r="W16" s="25">
        <f t="shared" si="0"/>
        <v>0.06</v>
      </c>
      <c r="X16" s="18">
        <f t="shared" si="0"/>
        <v>4.2999999999999997E-2</v>
      </c>
      <c r="Y16" s="26">
        <f t="shared" si="0"/>
        <v>0</v>
      </c>
      <c r="Z16" s="25">
        <f t="shared" si="0"/>
        <v>6.7000000000000004E-2</v>
      </c>
      <c r="AA16" s="18">
        <f t="shared" si="0"/>
        <v>5.1999999999999998E-2</v>
      </c>
      <c r="AB16" s="26">
        <f t="shared" si="0"/>
        <v>0</v>
      </c>
      <c r="AC16" s="25">
        <f t="shared" si="0"/>
        <v>5.8999999999999997E-2</v>
      </c>
      <c r="AD16" s="18">
        <f t="shared" si="0"/>
        <v>4.9000000000000002E-2</v>
      </c>
      <c r="AE16" s="26">
        <f t="shared" si="0"/>
        <v>0</v>
      </c>
      <c r="AF16" s="25">
        <f t="shared" si="0"/>
        <v>5.8000000000000003E-2</v>
      </c>
      <c r="AG16" s="18">
        <f t="shared" si="0"/>
        <v>4.3999999999999997E-2</v>
      </c>
      <c r="AH16" s="26">
        <f t="shared" ref="AH16:BM16" si="1">MAX(AH4:AH15)</f>
        <v>0</v>
      </c>
      <c r="AI16" s="25">
        <f t="shared" si="1"/>
        <v>0.06</v>
      </c>
      <c r="AJ16" s="18">
        <f t="shared" si="1"/>
        <v>4.4999999999999998E-2</v>
      </c>
      <c r="AK16" s="26">
        <f t="shared" si="1"/>
        <v>0.04</v>
      </c>
      <c r="AL16" s="25">
        <f t="shared" si="1"/>
        <v>4.3999999999999997E-2</v>
      </c>
      <c r="AM16" s="18">
        <f t="shared" si="1"/>
        <v>3.7999999999999999E-2</v>
      </c>
      <c r="AN16" s="26">
        <f t="shared" si="1"/>
        <v>0</v>
      </c>
      <c r="AO16" s="25">
        <f t="shared" si="1"/>
        <v>4.2000000000000003E-2</v>
      </c>
      <c r="AP16" s="18">
        <f t="shared" si="1"/>
        <v>3.5999999999999997E-2</v>
      </c>
      <c r="AQ16" s="26">
        <f t="shared" si="1"/>
        <v>0</v>
      </c>
      <c r="AR16" s="25">
        <f t="shared" si="1"/>
        <v>3.7999999999999999E-2</v>
      </c>
      <c r="AS16" s="18">
        <f t="shared" si="1"/>
        <v>3.5999999999999997E-2</v>
      </c>
      <c r="AT16" s="26">
        <f t="shared" si="1"/>
        <v>0</v>
      </c>
      <c r="AU16" s="25">
        <f t="shared" si="1"/>
        <v>3.5999999999999997E-2</v>
      </c>
      <c r="AV16" s="18">
        <f t="shared" si="1"/>
        <v>3.5999999999999997E-2</v>
      </c>
      <c r="AW16" s="26">
        <f t="shared" si="1"/>
        <v>0</v>
      </c>
      <c r="AX16" s="25">
        <f t="shared" si="1"/>
        <v>2.9000000000000001E-2</v>
      </c>
      <c r="AY16" s="18">
        <f t="shared" si="1"/>
        <v>3.3000000000000002E-2</v>
      </c>
      <c r="AZ16" s="26">
        <f t="shared" si="1"/>
        <v>0</v>
      </c>
      <c r="BA16" s="25">
        <f t="shared" si="1"/>
        <v>0.03</v>
      </c>
      <c r="BB16" s="18">
        <f t="shared" si="1"/>
        <v>3.2000000000000001E-2</v>
      </c>
      <c r="BC16" s="26">
        <f t="shared" si="1"/>
        <v>0</v>
      </c>
      <c r="BD16" s="25">
        <f t="shared" si="1"/>
        <v>3.2000000000000001E-2</v>
      </c>
      <c r="BE16" s="18">
        <f t="shared" si="1"/>
        <v>2.9000000000000001E-2</v>
      </c>
      <c r="BF16" s="26">
        <f t="shared" si="1"/>
        <v>0</v>
      </c>
      <c r="BG16" s="25">
        <f t="shared" si="1"/>
        <v>2.8000000000000001E-2</v>
      </c>
      <c r="BH16" s="18">
        <f t="shared" si="1"/>
        <v>2.7E-2</v>
      </c>
      <c r="BI16" s="26">
        <f t="shared" si="1"/>
        <v>0</v>
      </c>
      <c r="BJ16" s="25">
        <f t="shared" si="1"/>
        <v>0.03</v>
      </c>
      <c r="BK16" s="18">
        <f t="shared" si="1"/>
        <v>2.3E-2</v>
      </c>
      <c r="BL16" s="26">
        <f t="shared" si="1"/>
        <v>0</v>
      </c>
      <c r="BM16" s="25">
        <f t="shared" si="1"/>
        <v>3.2000000000000001E-2</v>
      </c>
      <c r="BN16" s="18">
        <f t="shared" ref="BN16:CS16" si="2">MAX(BN4:BN15)</f>
        <v>2.7E-2</v>
      </c>
      <c r="BO16" s="26">
        <f t="shared" si="2"/>
        <v>0</v>
      </c>
      <c r="BP16" s="25">
        <f t="shared" si="2"/>
        <v>3.1E-2</v>
      </c>
      <c r="BQ16" s="18">
        <f t="shared" si="2"/>
        <v>2.1999999999999999E-2</v>
      </c>
      <c r="BR16" s="26">
        <f t="shared" si="2"/>
        <v>0</v>
      </c>
      <c r="BS16" s="25">
        <f t="shared" si="2"/>
        <v>3.2000000000000001E-2</v>
      </c>
      <c r="BT16" s="18">
        <f t="shared" si="2"/>
        <v>2.1999999999999999E-2</v>
      </c>
      <c r="BU16" s="26">
        <f t="shared" si="2"/>
        <v>3.2000000000000001E-2</v>
      </c>
      <c r="BV16" s="25">
        <f t="shared" si="2"/>
        <v>2.9000000000000001E-2</v>
      </c>
      <c r="BW16" s="18">
        <f t="shared" si="2"/>
        <v>3.1E-2</v>
      </c>
      <c r="BX16" s="26">
        <f t="shared" si="2"/>
        <v>0</v>
      </c>
      <c r="BY16" s="25">
        <f t="shared" si="2"/>
        <v>2.3E-2</v>
      </c>
      <c r="BZ16" s="18">
        <f t="shared" si="2"/>
        <v>2.9000000000000001E-2</v>
      </c>
      <c r="CA16" s="26">
        <f t="shared" si="2"/>
        <v>0</v>
      </c>
      <c r="CB16" s="25">
        <f t="shared" si="2"/>
        <v>2.5999999999999999E-2</v>
      </c>
      <c r="CC16" s="18">
        <f t="shared" si="2"/>
        <v>3.2000000000000001E-2</v>
      </c>
      <c r="CD16" s="26">
        <f t="shared" si="2"/>
        <v>0</v>
      </c>
      <c r="CE16" s="25">
        <f t="shared" si="2"/>
        <v>2.8000000000000001E-2</v>
      </c>
      <c r="CF16" s="18">
        <f t="shared" si="2"/>
        <v>0.03</v>
      </c>
      <c r="CG16" s="26">
        <f t="shared" si="2"/>
        <v>0</v>
      </c>
      <c r="CH16" s="25">
        <f t="shared" si="2"/>
        <v>2.5999999999999999E-2</v>
      </c>
      <c r="CI16" s="18">
        <f t="shared" si="2"/>
        <v>2.9000000000000001E-2</v>
      </c>
      <c r="CJ16" s="26">
        <f t="shared" si="2"/>
        <v>0</v>
      </c>
      <c r="CK16" s="25">
        <f t="shared" si="2"/>
        <v>3.5000000000000003E-2</v>
      </c>
      <c r="CL16" s="18">
        <f t="shared" si="2"/>
        <v>4.1000000000000002E-2</v>
      </c>
      <c r="CM16" s="26">
        <f t="shared" si="2"/>
        <v>0</v>
      </c>
      <c r="CN16" s="25">
        <f t="shared" si="2"/>
        <v>0.03</v>
      </c>
      <c r="CO16" s="18">
        <f t="shared" si="2"/>
        <v>0.03</v>
      </c>
      <c r="CP16" s="26">
        <f t="shared" si="2"/>
        <v>0</v>
      </c>
      <c r="CQ16" s="25">
        <f t="shared" si="2"/>
        <v>2.9000000000000001E-2</v>
      </c>
      <c r="CR16" s="18">
        <f t="shared" si="2"/>
        <v>2.7E-2</v>
      </c>
      <c r="CS16" s="26">
        <f t="shared" si="2"/>
        <v>0</v>
      </c>
      <c r="CT16" s="25">
        <f t="shared" ref="CT16:DY16" si="3">MAX(CT4:CT15)</f>
        <v>3.9E-2</v>
      </c>
      <c r="CU16" s="18">
        <f t="shared" si="3"/>
        <v>3.9E-2</v>
      </c>
      <c r="CV16" s="26">
        <f t="shared" si="3"/>
        <v>0</v>
      </c>
      <c r="CW16" s="25">
        <f t="shared" si="3"/>
        <v>0.03</v>
      </c>
      <c r="CX16" s="18">
        <f t="shared" si="3"/>
        <v>2.9000000000000001E-2</v>
      </c>
      <c r="CY16" s="26">
        <f t="shared" si="3"/>
        <v>0</v>
      </c>
      <c r="CZ16" s="25">
        <f t="shared" si="3"/>
        <v>2.9000000000000001E-2</v>
      </c>
      <c r="DA16" s="18">
        <f t="shared" si="3"/>
        <v>2.7E-2</v>
      </c>
      <c r="DB16" s="26">
        <f t="shared" si="3"/>
        <v>0.03</v>
      </c>
      <c r="DC16" s="25">
        <f t="shared" si="3"/>
        <v>0.03</v>
      </c>
      <c r="DD16" s="18">
        <f t="shared" si="3"/>
        <v>3.1E-2</v>
      </c>
      <c r="DE16" s="26">
        <f t="shared" si="3"/>
        <v>3.3000000000000002E-2</v>
      </c>
      <c r="DF16" s="25">
        <f t="shared" si="3"/>
        <v>3.1E-2</v>
      </c>
      <c r="DG16" s="18">
        <f t="shared" si="3"/>
        <v>3.2000000000000001E-2</v>
      </c>
      <c r="DH16" s="26">
        <f t="shared" si="3"/>
        <v>0</v>
      </c>
      <c r="DI16" s="25">
        <f t="shared" si="3"/>
        <v>2.9000000000000001E-2</v>
      </c>
      <c r="DJ16" s="18">
        <f t="shared" si="3"/>
        <v>0.03</v>
      </c>
      <c r="DK16" s="26">
        <f t="shared" si="3"/>
        <v>0</v>
      </c>
      <c r="DL16" s="25">
        <f t="shared" si="3"/>
        <v>0.03</v>
      </c>
      <c r="DM16" s="18">
        <f t="shared" si="3"/>
        <v>0.03</v>
      </c>
      <c r="DN16" s="26">
        <f t="shared" si="3"/>
        <v>0</v>
      </c>
      <c r="DO16" s="25">
        <f t="shared" si="3"/>
        <v>0.03</v>
      </c>
      <c r="DP16" s="18">
        <f t="shared" si="3"/>
        <v>0.03</v>
      </c>
      <c r="DQ16" s="26">
        <f t="shared" si="3"/>
        <v>0</v>
      </c>
      <c r="DR16" s="25">
        <f t="shared" si="3"/>
        <v>3.1E-2</v>
      </c>
      <c r="DS16" s="18">
        <f t="shared" si="3"/>
        <v>3.2000000000000001E-2</v>
      </c>
      <c r="DT16" s="26">
        <f t="shared" si="3"/>
        <v>0</v>
      </c>
      <c r="DU16" s="25">
        <f t="shared" si="3"/>
        <v>3.2000000000000001E-2</v>
      </c>
      <c r="DV16" s="18">
        <f t="shared" si="3"/>
        <v>0.03</v>
      </c>
      <c r="DW16" s="26">
        <f t="shared" si="3"/>
        <v>0</v>
      </c>
      <c r="DX16" s="25">
        <f t="shared" si="3"/>
        <v>3.2000000000000001E-2</v>
      </c>
      <c r="DY16" s="18">
        <f t="shared" si="3"/>
        <v>3.3000000000000002E-2</v>
      </c>
      <c r="DZ16" s="26">
        <f t="shared" ref="DZ16:FE16" si="4">MAX(DZ4:DZ15)</f>
        <v>0</v>
      </c>
      <c r="EA16" s="25">
        <f t="shared" si="4"/>
        <v>0</v>
      </c>
      <c r="EB16" s="18">
        <f t="shared" si="4"/>
        <v>0</v>
      </c>
      <c r="EC16" s="26">
        <f t="shared" si="4"/>
        <v>0</v>
      </c>
      <c r="ED16" s="25">
        <f t="shared" si="4"/>
        <v>3.2000000000000001E-2</v>
      </c>
      <c r="EE16" s="18">
        <f t="shared" si="4"/>
        <v>3.2000000000000001E-2</v>
      </c>
      <c r="EF16" s="26">
        <f t="shared" si="4"/>
        <v>0</v>
      </c>
      <c r="EG16" s="25">
        <f t="shared" si="4"/>
        <v>3.2000000000000001E-2</v>
      </c>
      <c r="EH16" s="18">
        <f t="shared" si="4"/>
        <v>3.2000000000000001E-2</v>
      </c>
      <c r="EI16" s="26">
        <f t="shared" si="4"/>
        <v>0</v>
      </c>
      <c r="EJ16" s="25">
        <f t="shared" si="4"/>
        <v>3.1E-2</v>
      </c>
      <c r="EK16" s="18">
        <f t="shared" si="4"/>
        <v>3.1E-2</v>
      </c>
      <c r="EL16" s="26">
        <f t="shared" si="4"/>
        <v>0</v>
      </c>
      <c r="EM16" s="25">
        <f t="shared" si="4"/>
        <v>3.3000000000000002E-2</v>
      </c>
      <c r="EN16" s="18">
        <f t="shared" si="4"/>
        <v>3.3000000000000002E-2</v>
      </c>
      <c r="EO16" s="26">
        <f t="shared" si="4"/>
        <v>2.8000000000000001E-2</v>
      </c>
      <c r="EP16" s="25">
        <f t="shared" si="4"/>
        <v>3.3000000000000002E-2</v>
      </c>
      <c r="EQ16" s="18">
        <f t="shared" si="4"/>
        <v>3.3000000000000002E-2</v>
      </c>
      <c r="ER16" s="26">
        <f t="shared" si="4"/>
        <v>0</v>
      </c>
      <c r="ES16" s="25">
        <f t="shared" si="4"/>
        <v>0.03</v>
      </c>
      <c r="ET16" s="18">
        <f t="shared" si="4"/>
        <v>0.03</v>
      </c>
      <c r="EU16" s="26">
        <f t="shared" si="4"/>
        <v>0</v>
      </c>
      <c r="EV16" s="25">
        <f t="shared" si="4"/>
        <v>3.1E-2</v>
      </c>
      <c r="EW16" s="18">
        <f t="shared" si="4"/>
        <v>3.1E-2</v>
      </c>
      <c r="EX16" s="26">
        <f t="shared" si="4"/>
        <v>0</v>
      </c>
      <c r="EY16" s="25">
        <f t="shared" si="4"/>
        <v>2.9000000000000001E-2</v>
      </c>
      <c r="EZ16" s="18">
        <f t="shared" si="4"/>
        <v>0.03</v>
      </c>
      <c r="FA16" s="26">
        <f t="shared" si="4"/>
        <v>0</v>
      </c>
      <c r="FB16" s="25">
        <f t="shared" si="4"/>
        <v>2.9000000000000001E-2</v>
      </c>
      <c r="FC16" s="18">
        <f t="shared" si="4"/>
        <v>2.9000000000000001E-2</v>
      </c>
      <c r="FD16" s="26">
        <f t="shared" si="4"/>
        <v>0</v>
      </c>
      <c r="FE16" s="25">
        <f t="shared" si="4"/>
        <v>0.03</v>
      </c>
      <c r="FF16" s="18">
        <f t="shared" ref="FF16:HJ16" si="5">MAX(FF4:FF15)</f>
        <v>2.9000000000000001E-2</v>
      </c>
      <c r="FG16" s="26">
        <f t="shared" si="5"/>
        <v>0</v>
      </c>
      <c r="FH16" s="25">
        <f t="shared" si="5"/>
        <v>0.03</v>
      </c>
      <c r="FI16" s="18">
        <f t="shared" si="5"/>
        <v>3.1E-2</v>
      </c>
      <c r="FJ16" s="26">
        <f t="shared" si="5"/>
        <v>0</v>
      </c>
      <c r="FK16" s="25">
        <f t="shared" si="5"/>
        <v>0</v>
      </c>
      <c r="FL16" s="18">
        <f t="shared" si="5"/>
        <v>0</v>
      </c>
      <c r="FM16" s="26">
        <f t="shared" si="5"/>
        <v>0</v>
      </c>
      <c r="FN16" s="25">
        <f t="shared" si="5"/>
        <v>3.2000000000000001E-2</v>
      </c>
      <c r="FO16" s="18">
        <f t="shared" si="5"/>
        <v>2.9000000000000001E-2</v>
      </c>
      <c r="FP16" s="26">
        <f t="shared" si="5"/>
        <v>0</v>
      </c>
      <c r="FQ16" s="25">
        <f t="shared" si="5"/>
        <v>3.2000000000000001E-2</v>
      </c>
      <c r="FR16" s="18">
        <f t="shared" si="5"/>
        <v>3.1E-2</v>
      </c>
      <c r="FS16" s="26">
        <f t="shared" si="5"/>
        <v>0</v>
      </c>
      <c r="FT16" s="25">
        <f t="shared" si="5"/>
        <v>2.5999999999999999E-2</v>
      </c>
      <c r="FU16" s="18">
        <f t="shared" si="5"/>
        <v>2.3E-2</v>
      </c>
      <c r="FV16" s="26">
        <f t="shared" si="5"/>
        <v>0</v>
      </c>
      <c r="FW16" s="25">
        <f t="shared" si="5"/>
        <v>3.3000000000000002E-2</v>
      </c>
      <c r="FX16" s="18">
        <f t="shared" si="5"/>
        <v>0.03</v>
      </c>
      <c r="FY16" s="26">
        <f t="shared" si="5"/>
        <v>3.2000000000000001E-2</v>
      </c>
      <c r="FZ16" s="25">
        <f t="shared" ref="FZ16:GB16" si="6">MAX(FZ4:FZ15)</f>
        <v>3.3000000000000002E-2</v>
      </c>
      <c r="GA16" s="18">
        <f t="shared" si="6"/>
        <v>3.2000000000000001E-2</v>
      </c>
      <c r="GB16" s="26">
        <f t="shared" si="6"/>
        <v>0</v>
      </c>
      <c r="GC16" s="25">
        <f t="shared" ref="GC16:HI16" si="7">MAX(GC4:GC15)</f>
        <v>0</v>
      </c>
      <c r="GD16" s="18">
        <f t="shared" si="7"/>
        <v>0</v>
      </c>
      <c r="GE16" s="26">
        <f t="shared" si="7"/>
        <v>0</v>
      </c>
      <c r="GF16" s="25">
        <f t="shared" si="7"/>
        <v>0</v>
      </c>
      <c r="GG16" s="18">
        <f t="shared" si="7"/>
        <v>0</v>
      </c>
      <c r="GH16" s="26">
        <f t="shared" si="7"/>
        <v>0</v>
      </c>
      <c r="GI16" s="25">
        <f t="shared" si="7"/>
        <v>0</v>
      </c>
      <c r="GJ16" s="18">
        <f t="shared" si="7"/>
        <v>0</v>
      </c>
      <c r="GK16" s="26">
        <f t="shared" si="7"/>
        <v>0</v>
      </c>
      <c r="GL16" s="25">
        <f t="shared" si="7"/>
        <v>0</v>
      </c>
      <c r="GM16" s="18">
        <f t="shared" si="7"/>
        <v>0</v>
      </c>
      <c r="GN16" s="26">
        <f t="shared" si="7"/>
        <v>0</v>
      </c>
      <c r="GO16" s="25">
        <f t="shared" si="7"/>
        <v>0</v>
      </c>
      <c r="GP16" s="18">
        <f t="shared" si="7"/>
        <v>0</v>
      </c>
      <c r="GQ16" s="26">
        <f t="shared" si="7"/>
        <v>0</v>
      </c>
      <c r="GR16" s="25">
        <f t="shared" si="7"/>
        <v>0</v>
      </c>
      <c r="GS16" s="18">
        <f t="shared" si="7"/>
        <v>0</v>
      </c>
      <c r="GT16" s="26">
        <f t="shared" si="7"/>
        <v>0</v>
      </c>
      <c r="GU16" s="25">
        <f t="shared" si="7"/>
        <v>0</v>
      </c>
      <c r="GV16" s="18">
        <f t="shared" si="7"/>
        <v>0</v>
      </c>
      <c r="GW16" s="26">
        <f t="shared" si="7"/>
        <v>0</v>
      </c>
      <c r="GX16" s="25">
        <f t="shared" si="7"/>
        <v>0</v>
      </c>
      <c r="GY16" s="18">
        <f t="shared" si="7"/>
        <v>0</v>
      </c>
      <c r="GZ16" s="26">
        <f t="shared" si="7"/>
        <v>0</v>
      </c>
      <c r="HA16" s="25">
        <f t="shared" si="7"/>
        <v>0</v>
      </c>
      <c r="HB16" s="18">
        <f t="shared" si="7"/>
        <v>0</v>
      </c>
      <c r="HC16" s="26">
        <f t="shared" si="7"/>
        <v>0</v>
      </c>
      <c r="HD16" s="25">
        <f t="shared" si="7"/>
        <v>0</v>
      </c>
      <c r="HE16" s="18">
        <f t="shared" si="7"/>
        <v>0</v>
      </c>
      <c r="HF16" s="26">
        <f t="shared" si="7"/>
        <v>0</v>
      </c>
      <c r="HG16" s="25">
        <f t="shared" si="7"/>
        <v>0</v>
      </c>
      <c r="HH16" s="18">
        <f t="shared" si="7"/>
        <v>0</v>
      </c>
      <c r="HI16" s="26">
        <f t="shared" si="7"/>
        <v>0</v>
      </c>
      <c r="HJ16" s="18">
        <f t="shared" si="5"/>
        <v>3.3000000000000002E-2</v>
      </c>
      <c r="HK16" s="18">
        <f t="shared" ref="HK16:HM16" si="8">MAX(HK4:HK15)</f>
        <v>3.3000000000000002E-2</v>
      </c>
      <c r="HL16" s="18">
        <f t="shared" ref="HL16" si="9">MAX(HL4:HL15)</f>
        <v>3.2000000000000001E-2</v>
      </c>
      <c r="HM16" s="18">
        <f t="shared" si="8"/>
        <v>0</v>
      </c>
    </row>
    <row r="17" spans="1:221" x14ac:dyDescent="0.25">
      <c r="A17" s="15" t="s">
        <v>24</v>
      </c>
      <c r="B17" s="23">
        <f t="shared" ref="B17:AG17" si="10">MIN(B4:B15)</f>
        <v>-4.2999999999999997E-2</v>
      </c>
      <c r="C17" s="13">
        <f t="shared" si="10"/>
        <v>0.04</v>
      </c>
      <c r="D17" s="24">
        <f t="shared" si="10"/>
        <v>3.7999999999999999E-2</v>
      </c>
      <c r="E17" s="23">
        <f t="shared" si="10"/>
        <v>6.2E-2</v>
      </c>
      <c r="F17" s="13">
        <f t="shared" si="10"/>
        <v>3.9E-2</v>
      </c>
      <c r="G17" s="24">
        <f t="shared" si="10"/>
        <v>0</v>
      </c>
      <c r="H17" s="23">
        <f t="shared" si="10"/>
        <v>5.0999999999999997E-2</v>
      </c>
      <c r="I17" s="13">
        <f t="shared" si="10"/>
        <v>3.7999999999999999E-2</v>
      </c>
      <c r="J17" s="24">
        <f t="shared" si="10"/>
        <v>0</v>
      </c>
      <c r="K17" s="23">
        <f t="shared" si="10"/>
        <v>0.06</v>
      </c>
      <c r="L17" s="13">
        <f t="shared" si="10"/>
        <v>0.04</v>
      </c>
      <c r="M17" s="24">
        <f t="shared" si="10"/>
        <v>0</v>
      </c>
      <c r="N17" s="23">
        <f t="shared" si="10"/>
        <v>5.8000000000000003E-2</v>
      </c>
      <c r="O17" s="13">
        <f t="shared" si="10"/>
        <v>4.2000000000000003E-2</v>
      </c>
      <c r="P17" s="24">
        <f t="shared" si="10"/>
        <v>0</v>
      </c>
      <c r="Q17" s="23">
        <f t="shared" si="10"/>
        <v>6.2E-2</v>
      </c>
      <c r="R17" s="13">
        <f t="shared" si="10"/>
        <v>4.2000000000000003E-2</v>
      </c>
      <c r="S17" s="24">
        <f t="shared" si="10"/>
        <v>0</v>
      </c>
      <c r="T17" s="23">
        <f t="shared" si="10"/>
        <v>0.06</v>
      </c>
      <c r="U17" s="13">
        <f t="shared" si="10"/>
        <v>4.2999999999999997E-2</v>
      </c>
      <c r="V17" s="24">
        <f t="shared" si="10"/>
        <v>0</v>
      </c>
      <c r="W17" s="23">
        <f t="shared" si="10"/>
        <v>0.06</v>
      </c>
      <c r="X17" s="13">
        <f t="shared" si="10"/>
        <v>4.2999999999999997E-2</v>
      </c>
      <c r="Y17" s="24">
        <f t="shared" si="10"/>
        <v>0</v>
      </c>
      <c r="Z17" s="23">
        <f t="shared" si="10"/>
        <v>5.7000000000000002E-2</v>
      </c>
      <c r="AA17" s="13">
        <f t="shared" si="10"/>
        <v>3.9E-2</v>
      </c>
      <c r="AB17" s="24">
        <f t="shared" si="10"/>
        <v>0</v>
      </c>
      <c r="AC17" s="23">
        <f t="shared" si="10"/>
        <v>5.2999999999999999E-2</v>
      </c>
      <c r="AD17" s="13">
        <f t="shared" si="10"/>
        <v>4.1000000000000002E-2</v>
      </c>
      <c r="AE17" s="24">
        <f t="shared" si="10"/>
        <v>0</v>
      </c>
      <c r="AF17" s="23">
        <f t="shared" si="10"/>
        <v>5.7000000000000002E-2</v>
      </c>
      <c r="AG17" s="13">
        <f t="shared" si="10"/>
        <v>4.1000000000000002E-2</v>
      </c>
      <c r="AH17" s="24">
        <f t="shared" ref="AH17:BM17" si="11">MIN(AH4:AH15)</f>
        <v>0</v>
      </c>
      <c r="AI17" s="23">
        <f t="shared" si="11"/>
        <v>5.6000000000000001E-2</v>
      </c>
      <c r="AJ17" s="13">
        <f t="shared" si="11"/>
        <v>4.1000000000000002E-2</v>
      </c>
      <c r="AK17" s="24">
        <f t="shared" si="11"/>
        <v>3.2000000000000001E-2</v>
      </c>
      <c r="AL17" s="23">
        <f t="shared" si="11"/>
        <v>4.1000000000000002E-2</v>
      </c>
      <c r="AM17" s="13">
        <f t="shared" si="11"/>
        <v>3.2000000000000001E-2</v>
      </c>
      <c r="AN17" s="24">
        <f t="shared" si="11"/>
        <v>0</v>
      </c>
      <c r="AO17" s="23">
        <f t="shared" si="11"/>
        <v>4.2000000000000003E-2</v>
      </c>
      <c r="AP17" s="13">
        <f t="shared" si="11"/>
        <v>3.5999999999999997E-2</v>
      </c>
      <c r="AQ17" s="24">
        <f t="shared" si="11"/>
        <v>0</v>
      </c>
      <c r="AR17" s="23">
        <f t="shared" si="11"/>
        <v>3.3000000000000002E-2</v>
      </c>
      <c r="AS17" s="13">
        <f t="shared" si="11"/>
        <v>3.1E-2</v>
      </c>
      <c r="AT17" s="24">
        <f t="shared" si="11"/>
        <v>0</v>
      </c>
      <c r="AU17" s="23">
        <f t="shared" si="11"/>
        <v>3.5000000000000003E-2</v>
      </c>
      <c r="AV17" s="13">
        <f t="shared" si="11"/>
        <v>0.03</v>
      </c>
      <c r="AW17" s="24">
        <f t="shared" si="11"/>
        <v>0</v>
      </c>
      <c r="AX17" s="23">
        <f t="shared" si="11"/>
        <v>2.9000000000000001E-2</v>
      </c>
      <c r="AY17" s="13">
        <f t="shared" si="11"/>
        <v>3.3000000000000002E-2</v>
      </c>
      <c r="AZ17" s="24">
        <f t="shared" si="11"/>
        <v>0</v>
      </c>
      <c r="BA17" s="23">
        <f t="shared" si="11"/>
        <v>2.9000000000000001E-2</v>
      </c>
      <c r="BB17" s="13">
        <f t="shared" si="11"/>
        <v>2.8000000000000001E-2</v>
      </c>
      <c r="BC17" s="24">
        <f t="shared" si="11"/>
        <v>0</v>
      </c>
      <c r="BD17" s="23">
        <f t="shared" si="11"/>
        <v>3.2000000000000001E-2</v>
      </c>
      <c r="BE17" s="13">
        <f t="shared" si="11"/>
        <v>2.9000000000000001E-2</v>
      </c>
      <c r="BF17" s="24">
        <f t="shared" si="11"/>
        <v>0</v>
      </c>
      <c r="BG17" s="23">
        <f t="shared" si="11"/>
        <v>2.8000000000000001E-2</v>
      </c>
      <c r="BH17" s="13">
        <f t="shared" si="11"/>
        <v>2.7E-2</v>
      </c>
      <c r="BI17" s="24">
        <f t="shared" si="11"/>
        <v>0</v>
      </c>
      <c r="BJ17" s="23">
        <f t="shared" si="11"/>
        <v>2.5000000000000001E-2</v>
      </c>
      <c r="BK17" s="13">
        <f t="shared" si="11"/>
        <v>1.7000000000000001E-2</v>
      </c>
      <c r="BL17" s="24">
        <f t="shared" si="11"/>
        <v>0</v>
      </c>
      <c r="BM17" s="23">
        <f t="shared" si="11"/>
        <v>2.8000000000000001E-2</v>
      </c>
      <c r="BN17" s="13">
        <f t="shared" ref="BN17:CS17" si="12">MIN(BN4:BN15)</f>
        <v>1.9E-2</v>
      </c>
      <c r="BO17" s="24">
        <f t="shared" si="12"/>
        <v>0</v>
      </c>
      <c r="BP17" s="23">
        <f t="shared" si="12"/>
        <v>2.8000000000000001E-2</v>
      </c>
      <c r="BQ17" s="13">
        <f t="shared" si="12"/>
        <v>1.7999999999999999E-2</v>
      </c>
      <c r="BR17" s="24">
        <f t="shared" si="12"/>
        <v>0</v>
      </c>
      <c r="BS17" s="23">
        <f t="shared" si="12"/>
        <v>2.8000000000000001E-2</v>
      </c>
      <c r="BT17" s="13">
        <f t="shared" si="12"/>
        <v>1.6E-2</v>
      </c>
      <c r="BU17" s="24">
        <f t="shared" si="12"/>
        <v>2.5999999999999999E-2</v>
      </c>
      <c r="BV17" s="23">
        <f t="shared" si="12"/>
        <v>1.7000000000000001E-2</v>
      </c>
      <c r="BW17" s="13">
        <f t="shared" si="12"/>
        <v>2.7E-2</v>
      </c>
      <c r="BX17" s="24">
        <f t="shared" si="12"/>
        <v>0</v>
      </c>
      <c r="BY17" s="23">
        <f t="shared" si="12"/>
        <v>2.3E-2</v>
      </c>
      <c r="BZ17" s="13">
        <f t="shared" si="12"/>
        <v>2.9000000000000001E-2</v>
      </c>
      <c r="CA17" s="24">
        <f t="shared" si="12"/>
        <v>0</v>
      </c>
      <c r="CB17" s="23">
        <f t="shared" si="12"/>
        <v>1.7000000000000001E-2</v>
      </c>
      <c r="CC17" s="13">
        <f t="shared" si="12"/>
        <v>2.4E-2</v>
      </c>
      <c r="CD17" s="24">
        <f t="shared" si="12"/>
        <v>0</v>
      </c>
      <c r="CE17" s="23">
        <f t="shared" si="12"/>
        <v>0.02</v>
      </c>
      <c r="CF17" s="13">
        <f t="shared" si="12"/>
        <v>2.5999999999999999E-2</v>
      </c>
      <c r="CG17" s="24">
        <f t="shared" si="12"/>
        <v>0</v>
      </c>
      <c r="CH17" s="23">
        <f t="shared" si="12"/>
        <v>2.5999999999999999E-2</v>
      </c>
      <c r="CI17" s="13">
        <f t="shared" si="12"/>
        <v>2.9000000000000001E-2</v>
      </c>
      <c r="CJ17" s="24">
        <f t="shared" si="12"/>
        <v>0</v>
      </c>
      <c r="CK17" s="23">
        <f t="shared" si="12"/>
        <v>2.1000000000000001E-2</v>
      </c>
      <c r="CL17" s="13">
        <f t="shared" si="12"/>
        <v>0.02</v>
      </c>
      <c r="CM17" s="24">
        <f t="shared" si="12"/>
        <v>0</v>
      </c>
      <c r="CN17" s="23">
        <f t="shared" si="12"/>
        <v>2.8000000000000001E-2</v>
      </c>
      <c r="CO17" s="13">
        <f t="shared" si="12"/>
        <v>2.7E-2</v>
      </c>
      <c r="CP17" s="24">
        <f t="shared" si="12"/>
        <v>0</v>
      </c>
      <c r="CQ17" s="23">
        <f t="shared" si="12"/>
        <v>2.9000000000000001E-2</v>
      </c>
      <c r="CR17" s="13">
        <f t="shared" si="12"/>
        <v>2.7E-2</v>
      </c>
      <c r="CS17" s="24">
        <f t="shared" si="12"/>
        <v>0</v>
      </c>
      <c r="CT17" s="23">
        <f t="shared" ref="CT17:DY17" si="13">MIN(CT4:CT15)</f>
        <v>2.4E-2</v>
      </c>
      <c r="CU17" s="13">
        <f t="shared" si="13"/>
        <v>1.7999999999999999E-2</v>
      </c>
      <c r="CV17" s="24">
        <f t="shared" si="13"/>
        <v>0</v>
      </c>
      <c r="CW17" s="23">
        <f t="shared" si="13"/>
        <v>2.5999999999999999E-2</v>
      </c>
      <c r="CX17" s="13">
        <f t="shared" si="13"/>
        <v>2.5000000000000001E-2</v>
      </c>
      <c r="CY17" s="24">
        <f t="shared" si="13"/>
        <v>0</v>
      </c>
      <c r="CZ17" s="23">
        <f t="shared" si="13"/>
        <v>2.7E-2</v>
      </c>
      <c r="DA17" s="13">
        <f t="shared" si="13"/>
        <v>2.1999999999999999E-2</v>
      </c>
      <c r="DB17" s="24">
        <f t="shared" si="13"/>
        <v>0.03</v>
      </c>
      <c r="DC17" s="23">
        <f t="shared" si="13"/>
        <v>2.7E-2</v>
      </c>
      <c r="DD17" s="13">
        <f t="shared" si="13"/>
        <v>0.02</v>
      </c>
      <c r="DE17" s="24">
        <f t="shared" si="13"/>
        <v>2.3E-2</v>
      </c>
      <c r="DF17" s="23">
        <f t="shared" si="13"/>
        <v>2.5999999999999999E-2</v>
      </c>
      <c r="DG17" s="13">
        <f t="shared" si="13"/>
        <v>2.4E-2</v>
      </c>
      <c r="DH17" s="24">
        <f t="shared" si="13"/>
        <v>0</v>
      </c>
      <c r="DI17" s="23">
        <f t="shared" si="13"/>
        <v>2.9000000000000001E-2</v>
      </c>
      <c r="DJ17" s="13">
        <f t="shared" si="13"/>
        <v>0.03</v>
      </c>
      <c r="DK17" s="24">
        <f t="shared" si="13"/>
        <v>0</v>
      </c>
      <c r="DL17" s="23">
        <f t="shared" si="13"/>
        <v>2.3E-2</v>
      </c>
      <c r="DM17" s="13">
        <f t="shared" si="13"/>
        <v>2.4E-2</v>
      </c>
      <c r="DN17" s="24">
        <f t="shared" si="13"/>
        <v>0</v>
      </c>
      <c r="DO17" s="23">
        <f t="shared" si="13"/>
        <v>0.03</v>
      </c>
      <c r="DP17" s="13">
        <f t="shared" si="13"/>
        <v>0.03</v>
      </c>
      <c r="DQ17" s="24">
        <f t="shared" si="13"/>
        <v>0</v>
      </c>
      <c r="DR17" s="23">
        <f t="shared" si="13"/>
        <v>3.1E-2</v>
      </c>
      <c r="DS17" s="13">
        <f t="shared" si="13"/>
        <v>0.03</v>
      </c>
      <c r="DT17" s="24">
        <f t="shared" si="13"/>
        <v>0</v>
      </c>
      <c r="DU17" s="23">
        <f t="shared" si="13"/>
        <v>2.5000000000000001E-2</v>
      </c>
      <c r="DV17" s="13">
        <f t="shared" si="13"/>
        <v>2.5000000000000001E-2</v>
      </c>
      <c r="DW17" s="24">
        <f t="shared" si="13"/>
        <v>0</v>
      </c>
      <c r="DX17" s="23">
        <f t="shared" si="13"/>
        <v>3.2000000000000001E-2</v>
      </c>
      <c r="DY17" s="13">
        <f t="shared" si="13"/>
        <v>3.3000000000000002E-2</v>
      </c>
      <c r="DZ17" s="24">
        <f t="shared" ref="DZ17:FE17" si="14">MIN(DZ4:DZ15)</f>
        <v>0</v>
      </c>
      <c r="EA17" s="23">
        <f t="shared" si="14"/>
        <v>0</v>
      </c>
      <c r="EB17" s="13">
        <f t="shared" si="14"/>
        <v>0</v>
      </c>
      <c r="EC17" s="24">
        <f t="shared" si="14"/>
        <v>0</v>
      </c>
      <c r="ED17" s="23">
        <f t="shared" si="14"/>
        <v>2.5999999999999999E-2</v>
      </c>
      <c r="EE17" s="13">
        <f t="shared" si="14"/>
        <v>2.4E-2</v>
      </c>
      <c r="EF17" s="24">
        <f t="shared" si="14"/>
        <v>0</v>
      </c>
      <c r="EG17" s="23">
        <f t="shared" si="14"/>
        <v>2.7E-2</v>
      </c>
      <c r="EH17" s="13">
        <f t="shared" si="14"/>
        <v>2.7E-2</v>
      </c>
      <c r="EI17" s="24">
        <f t="shared" si="14"/>
        <v>0</v>
      </c>
      <c r="EJ17" s="23">
        <f t="shared" si="14"/>
        <v>3.1E-2</v>
      </c>
      <c r="EK17" s="13">
        <f t="shared" si="14"/>
        <v>0.03</v>
      </c>
      <c r="EL17" s="24">
        <f t="shared" si="14"/>
        <v>0</v>
      </c>
      <c r="EM17" s="23">
        <f t="shared" si="14"/>
        <v>2.5999999999999999E-2</v>
      </c>
      <c r="EN17" s="13">
        <f t="shared" si="14"/>
        <v>2.5999999999999999E-2</v>
      </c>
      <c r="EO17" s="24">
        <f t="shared" si="14"/>
        <v>2.5000000000000001E-2</v>
      </c>
      <c r="EP17" s="23">
        <f t="shared" si="14"/>
        <v>0.03</v>
      </c>
      <c r="EQ17" s="13">
        <f t="shared" si="14"/>
        <v>0.03</v>
      </c>
      <c r="ER17" s="24">
        <f t="shared" si="14"/>
        <v>0</v>
      </c>
      <c r="ES17" s="23">
        <f t="shared" si="14"/>
        <v>0.03</v>
      </c>
      <c r="ET17" s="13">
        <f t="shared" si="14"/>
        <v>0.03</v>
      </c>
      <c r="EU17" s="24">
        <f t="shared" si="14"/>
        <v>0</v>
      </c>
      <c r="EV17" s="23">
        <f t="shared" si="14"/>
        <v>2.3E-2</v>
      </c>
      <c r="EW17" s="13">
        <f t="shared" si="14"/>
        <v>2.1999999999999999E-2</v>
      </c>
      <c r="EX17" s="24">
        <f t="shared" si="14"/>
        <v>0</v>
      </c>
      <c r="EY17" s="23">
        <f t="shared" si="14"/>
        <v>2.8000000000000001E-2</v>
      </c>
      <c r="EZ17" s="13">
        <f t="shared" si="14"/>
        <v>2.5999999999999999E-2</v>
      </c>
      <c r="FA17" s="24">
        <f t="shared" si="14"/>
        <v>0</v>
      </c>
      <c r="FB17" s="23">
        <f t="shared" si="14"/>
        <v>2.9000000000000001E-2</v>
      </c>
      <c r="FC17" s="13">
        <f t="shared" si="14"/>
        <v>2.9000000000000001E-2</v>
      </c>
      <c r="FD17" s="24">
        <f t="shared" si="14"/>
        <v>0</v>
      </c>
      <c r="FE17" s="23">
        <f t="shared" si="14"/>
        <v>0.02</v>
      </c>
      <c r="FF17" s="13">
        <f t="shared" ref="FF17:HJ17" si="15">MIN(FF4:FF15)</f>
        <v>2.1000000000000001E-2</v>
      </c>
      <c r="FG17" s="24">
        <f t="shared" si="15"/>
        <v>0</v>
      </c>
      <c r="FH17" s="23">
        <f t="shared" si="15"/>
        <v>2.8000000000000001E-2</v>
      </c>
      <c r="FI17" s="13">
        <f t="shared" si="15"/>
        <v>2.9000000000000001E-2</v>
      </c>
      <c r="FJ17" s="24">
        <f t="shared" si="15"/>
        <v>0</v>
      </c>
      <c r="FK17" s="23">
        <f t="shared" si="15"/>
        <v>0</v>
      </c>
      <c r="FL17" s="13">
        <f t="shared" si="15"/>
        <v>0</v>
      </c>
      <c r="FM17" s="24">
        <f t="shared" si="15"/>
        <v>0</v>
      </c>
      <c r="FN17" s="23">
        <f t="shared" si="15"/>
        <v>2.3E-2</v>
      </c>
      <c r="FO17" s="13">
        <f t="shared" si="15"/>
        <v>2.1999999999999999E-2</v>
      </c>
      <c r="FP17" s="24">
        <f t="shared" si="15"/>
        <v>0</v>
      </c>
      <c r="FQ17" s="23">
        <f t="shared" si="15"/>
        <v>3.1E-2</v>
      </c>
      <c r="FR17" s="13">
        <f t="shared" si="15"/>
        <v>2.9000000000000001E-2</v>
      </c>
      <c r="FS17" s="24">
        <f t="shared" si="15"/>
        <v>0</v>
      </c>
      <c r="FT17" s="23">
        <f t="shared" si="15"/>
        <v>2.5999999999999999E-2</v>
      </c>
      <c r="FU17" s="13">
        <f t="shared" si="15"/>
        <v>2.3E-2</v>
      </c>
      <c r="FV17" s="24">
        <f t="shared" si="15"/>
        <v>0</v>
      </c>
      <c r="FW17" s="23">
        <f t="shared" si="15"/>
        <v>2.5999999999999999E-2</v>
      </c>
      <c r="FX17" s="13">
        <f t="shared" si="15"/>
        <v>2.4E-2</v>
      </c>
      <c r="FY17" s="24">
        <f t="shared" si="15"/>
        <v>2.5000000000000001E-2</v>
      </c>
      <c r="FZ17" s="23">
        <f t="shared" ref="FZ17:GB17" si="16">MIN(FZ4:FZ15)</f>
        <v>3.1E-2</v>
      </c>
      <c r="GA17" s="13">
        <f t="shared" si="16"/>
        <v>3.1E-2</v>
      </c>
      <c r="GB17" s="24">
        <f t="shared" si="16"/>
        <v>0</v>
      </c>
      <c r="GC17" s="23">
        <f t="shared" ref="GC17:HI17" si="17">MIN(GC4:GC15)</f>
        <v>0</v>
      </c>
      <c r="GD17" s="13">
        <f t="shared" si="17"/>
        <v>0</v>
      </c>
      <c r="GE17" s="24">
        <f t="shared" si="17"/>
        <v>0</v>
      </c>
      <c r="GF17" s="23">
        <f t="shared" si="17"/>
        <v>0</v>
      </c>
      <c r="GG17" s="13">
        <f t="shared" si="17"/>
        <v>0</v>
      </c>
      <c r="GH17" s="24">
        <f t="shared" si="17"/>
        <v>0</v>
      </c>
      <c r="GI17" s="23">
        <f t="shared" si="17"/>
        <v>0</v>
      </c>
      <c r="GJ17" s="13">
        <f t="shared" si="17"/>
        <v>0</v>
      </c>
      <c r="GK17" s="24">
        <f t="shared" si="17"/>
        <v>0</v>
      </c>
      <c r="GL17" s="23">
        <f t="shared" si="17"/>
        <v>0</v>
      </c>
      <c r="GM17" s="13">
        <f t="shared" si="17"/>
        <v>0</v>
      </c>
      <c r="GN17" s="24">
        <f t="shared" si="17"/>
        <v>0</v>
      </c>
      <c r="GO17" s="23">
        <f t="shared" si="17"/>
        <v>0</v>
      </c>
      <c r="GP17" s="13">
        <f t="shared" si="17"/>
        <v>0</v>
      </c>
      <c r="GQ17" s="24">
        <f t="shared" si="17"/>
        <v>0</v>
      </c>
      <c r="GR17" s="23">
        <f t="shared" si="17"/>
        <v>0</v>
      </c>
      <c r="GS17" s="13">
        <f t="shared" si="17"/>
        <v>0</v>
      </c>
      <c r="GT17" s="24">
        <f t="shared" si="17"/>
        <v>0</v>
      </c>
      <c r="GU17" s="23">
        <f t="shared" si="17"/>
        <v>0</v>
      </c>
      <c r="GV17" s="13">
        <f t="shared" si="17"/>
        <v>0</v>
      </c>
      <c r="GW17" s="24">
        <f t="shared" si="17"/>
        <v>0</v>
      </c>
      <c r="GX17" s="23">
        <f t="shared" si="17"/>
        <v>0</v>
      </c>
      <c r="GY17" s="13">
        <f t="shared" si="17"/>
        <v>0</v>
      </c>
      <c r="GZ17" s="24">
        <f t="shared" si="17"/>
        <v>0</v>
      </c>
      <c r="HA17" s="23">
        <f t="shared" si="17"/>
        <v>0</v>
      </c>
      <c r="HB17" s="13">
        <f t="shared" si="17"/>
        <v>0</v>
      </c>
      <c r="HC17" s="24">
        <f t="shared" si="17"/>
        <v>0</v>
      </c>
      <c r="HD17" s="23">
        <f t="shared" si="17"/>
        <v>0</v>
      </c>
      <c r="HE17" s="13">
        <f t="shared" si="17"/>
        <v>0</v>
      </c>
      <c r="HF17" s="24">
        <f t="shared" si="17"/>
        <v>0</v>
      </c>
      <c r="HG17" s="23">
        <f t="shared" si="17"/>
        <v>0</v>
      </c>
      <c r="HH17" s="13">
        <f t="shared" si="17"/>
        <v>0</v>
      </c>
      <c r="HI17" s="24">
        <f t="shared" si="17"/>
        <v>0</v>
      </c>
      <c r="HJ17" s="13">
        <f t="shared" si="15"/>
        <v>2.5999999999999999E-2</v>
      </c>
      <c r="HK17" s="13">
        <f t="shared" ref="HK17:HM17" si="18">MIN(HK4:HK15)</f>
        <v>2.3E-2</v>
      </c>
      <c r="HL17" s="13">
        <f t="shared" ref="HL17" si="19">MIN(HL4:HL15)</f>
        <v>2.5000000000000001E-2</v>
      </c>
      <c r="HM17" s="13">
        <f t="shared" si="18"/>
        <v>0</v>
      </c>
    </row>
    <row r="18" spans="1:221" x14ac:dyDescent="0.25">
      <c r="A18" s="15" t="s">
        <v>25</v>
      </c>
      <c r="B18" s="23">
        <f t="shared" ref="B18:AG18" si="20">MEDIAN(B4:B15)</f>
        <v>-3.9E-2</v>
      </c>
      <c r="C18" s="13">
        <f t="shared" si="20"/>
        <v>4.7500000000000001E-2</v>
      </c>
      <c r="D18" s="24">
        <f t="shared" si="20"/>
        <v>0.04</v>
      </c>
      <c r="E18" s="23">
        <f t="shared" si="20"/>
        <v>6.2E-2</v>
      </c>
      <c r="F18" s="13">
        <f t="shared" si="20"/>
        <v>3.9E-2</v>
      </c>
      <c r="G18" s="24" t="e">
        <f t="shared" si="20"/>
        <v>#NUM!</v>
      </c>
      <c r="H18" s="23">
        <f t="shared" si="20"/>
        <v>0.06</v>
      </c>
      <c r="I18" s="13">
        <f t="shared" si="20"/>
        <v>0.04</v>
      </c>
      <c r="J18" s="24" t="e">
        <f t="shared" si="20"/>
        <v>#NUM!</v>
      </c>
      <c r="K18" s="23">
        <f t="shared" si="20"/>
        <v>6.3E-2</v>
      </c>
      <c r="L18" s="13">
        <f t="shared" si="20"/>
        <v>4.1000000000000002E-2</v>
      </c>
      <c r="M18" s="24" t="e">
        <f t="shared" si="20"/>
        <v>#NUM!</v>
      </c>
      <c r="N18" s="23">
        <f t="shared" si="20"/>
        <v>0.06</v>
      </c>
      <c r="O18" s="13">
        <f t="shared" si="20"/>
        <v>4.2999999999999997E-2</v>
      </c>
      <c r="P18" s="24" t="e">
        <f t="shared" si="20"/>
        <v>#NUM!</v>
      </c>
      <c r="Q18" s="23">
        <f t="shared" si="20"/>
        <v>6.6500000000000004E-2</v>
      </c>
      <c r="R18" s="13">
        <f t="shared" si="20"/>
        <v>4.4999999999999998E-2</v>
      </c>
      <c r="S18" s="24" t="e">
        <f t="shared" si="20"/>
        <v>#NUM!</v>
      </c>
      <c r="T18" s="23">
        <f t="shared" si="20"/>
        <v>6.0999999999999999E-2</v>
      </c>
      <c r="U18" s="13">
        <f t="shared" si="20"/>
        <v>4.5999999999999999E-2</v>
      </c>
      <c r="V18" s="24" t="e">
        <f t="shared" si="20"/>
        <v>#NUM!</v>
      </c>
      <c r="W18" s="23">
        <f t="shared" si="20"/>
        <v>0.06</v>
      </c>
      <c r="X18" s="13">
        <f t="shared" si="20"/>
        <v>4.2999999999999997E-2</v>
      </c>
      <c r="Y18" s="24" t="e">
        <f t="shared" si="20"/>
        <v>#NUM!</v>
      </c>
      <c r="Z18" s="23">
        <f t="shared" si="20"/>
        <v>5.9499999999999997E-2</v>
      </c>
      <c r="AA18" s="13">
        <f t="shared" si="20"/>
        <v>4.3999999999999997E-2</v>
      </c>
      <c r="AB18" s="24" t="e">
        <f t="shared" si="20"/>
        <v>#NUM!</v>
      </c>
      <c r="AC18" s="23">
        <f t="shared" si="20"/>
        <v>5.8999999999999997E-2</v>
      </c>
      <c r="AD18" s="13">
        <f t="shared" si="20"/>
        <v>4.1000000000000002E-2</v>
      </c>
      <c r="AE18" s="24" t="e">
        <f t="shared" si="20"/>
        <v>#NUM!</v>
      </c>
      <c r="AF18" s="23">
        <f t="shared" si="20"/>
        <v>5.7500000000000002E-2</v>
      </c>
      <c r="AG18" s="13">
        <f t="shared" si="20"/>
        <v>4.2499999999999996E-2</v>
      </c>
      <c r="AH18" s="24" t="e">
        <f t="shared" ref="AH18:BM18" si="21">MEDIAN(AH4:AH15)</f>
        <v>#NUM!</v>
      </c>
      <c r="AI18" s="23">
        <f t="shared" si="21"/>
        <v>5.7000000000000002E-2</v>
      </c>
      <c r="AJ18" s="13">
        <f t="shared" si="21"/>
        <v>4.3999999999999997E-2</v>
      </c>
      <c r="AK18" s="24">
        <f t="shared" si="21"/>
        <v>3.2000000000000001E-2</v>
      </c>
      <c r="AL18" s="23">
        <f t="shared" si="21"/>
        <v>4.1000000000000002E-2</v>
      </c>
      <c r="AM18" s="13">
        <f t="shared" si="21"/>
        <v>3.5999999999999997E-2</v>
      </c>
      <c r="AN18" s="24" t="e">
        <f t="shared" si="21"/>
        <v>#NUM!</v>
      </c>
      <c r="AO18" s="23">
        <f t="shared" si="21"/>
        <v>4.2000000000000003E-2</v>
      </c>
      <c r="AP18" s="13">
        <f t="shared" si="21"/>
        <v>3.5999999999999997E-2</v>
      </c>
      <c r="AQ18" s="24" t="e">
        <f t="shared" si="21"/>
        <v>#NUM!</v>
      </c>
      <c r="AR18" s="23">
        <f t="shared" si="21"/>
        <v>3.5000000000000003E-2</v>
      </c>
      <c r="AS18" s="13">
        <f t="shared" si="21"/>
        <v>3.1E-2</v>
      </c>
      <c r="AT18" s="24" t="e">
        <f t="shared" si="21"/>
        <v>#NUM!</v>
      </c>
      <c r="AU18" s="23">
        <f t="shared" si="21"/>
        <v>3.5500000000000004E-2</v>
      </c>
      <c r="AV18" s="13">
        <f t="shared" si="21"/>
        <v>3.3000000000000002E-2</v>
      </c>
      <c r="AW18" s="24" t="e">
        <f t="shared" si="21"/>
        <v>#NUM!</v>
      </c>
      <c r="AX18" s="23">
        <f t="shared" si="21"/>
        <v>2.9000000000000001E-2</v>
      </c>
      <c r="AY18" s="13">
        <f t="shared" si="21"/>
        <v>3.3000000000000002E-2</v>
      </c>
      <c r="AZ18" s="24" t="e">
        <f t="shared" si="21"/>
        <v>#NUM!</v>
      </c>
      <c r="BA18" s="23">
        <f t="shared" si="21"/>
        <v>2.9000000000000001E-2</v>
      </c>
      <c r="BB18" s="13">
        <f t="shared" si="21"/>
        <v>2.8999999999999998E-2</v>
      </c>
      <c r="BC18" s="24" t="e">
        <f t="shared" si="21"/>
        <v>#NUM!</v>
      </c>
      <c r="BD18" s="23">
        <f t="shared" si="21"/>
        <v>3.2000000000000001E-2</v>
      </c>
      <c r="BE18" s="13">
        <f t="shared" si="21"/>
        <v>2.9000000000000001E-2</v>
      </c>
      <c r="BF18" s="24" t="e">
        <f t="shared" si="21"/>
        <v>#NUM!</v>
      </c>
      <c r="BG18" s="23">
        <f t="shared" si="21"/>
        <v>2.8000000000000001E-2</v>
      </c>
      <c r="BH18" s="13">
        <f t="shared" si="21"/>
        <v>2.7E-2</v>
      </c>
      <c r="BI18" s="24" t="e">
        <f t="shared" si="21"/>
        <v>#NUM!</v>
      </c>
      <c r="BJ18" s="23">
        <f t="shared" si="21"/>
        <v>2.6500000000000003E-2</v>
      </c>
      <c r="BK18" s="13">
        <f t="shared" si="21"/>
        <v>1.9999999999999997E-2</v>
      </c>
      <c r="BL18" s="24" t="e">
        <f t="shared" si="21"/>
        <v>#NUM!</v>
      </c>
      <c r="BM18" s="23">
        <f t="shared" si="21"/>
        <v>2.9000000000000001E-2</v>
      </c>
      <c r="BN18" s="13">
        <f t="shared" ref="BN18:CS18" si="22">MEDIAN(BN4:BN15)</f>
        <v>2.3E-2</v>
      </c>
      <c r="BO18" s="24" t="e">
        <f t="shared" si="22"/>
        <v>#NUM!</v>
      </c>
      <c r="BP18" s="23">
        <f t="shared" si="22"/>
        <v>0.03</v>
      </c>
      <c r="BQ18" s="13">
        <f t="shared" si="22"/>
        <v>1.9E-2</v>
      </c>
      <c r="BR18" s="24" t="e">
        <f t="shared" si="22"/>
        <v>#NUM!</v>
      </c>
      <c r="BS18" s="23">
        <f t="shared" si="22"/>
        <v>2.8999999999999998E-2</v>
      </c>
      <c r="BT18" s="13">
        <f t="shared" si="22"/>
        <v>1.7500000000000002E-2</v>
      </c>
      <c r="BU18" s="24">
        <f t="shared" si="22"/>
        <v>2.8000000000000001E-2</v>
      </c>
      <c r="BV18" s="23">
        <f t="shared" si="22"/>
        <v>2.1000000000000001E-2</v>
      </c>
      <c r="BW18" s="13">
        <f t="shared" si="22"/>
        <v>2.8000000000000001E-2</v>
      </c>
      <c r="BX18" s="24" t="e">
        <f t="shared" si="22"/>
        <v>#NUM!</v>
      </c>
      <c r="BY18" s="23">
        <f t="shared" si="22"/>
        <v>2.3E-2</v>
      </c>
      <c r="BZ18" s="13">
        <f t="shared" si="22"/>
        <v>2.9000000000000001E-2</v>
      </c>
      <c r="CA18" s="24" t="e">
        <f t="shared" si="22"/>
        <v>#NUM!</v>
      </c>
      <c r="CB18" s="23">
        <f t="shared" si="22"/>
        <v>2.1999999999999999E-2</v>
      </c>
      <c r="CC18" s="13">
        <f t="shared" si="22"/>
        <v>2.7E-2</v>
      </c>
      <c r="CD18" s="24" t="e">
        <f t="shared" si="22"/>
        <v>#NUM!</v>
      </c>
      <c r="CE18" s="23">
        <f t="shared" si="22"/>
        <v>2.4500000000000001E-2</v>
      </c>
      <c r="CF18" s="13">
        <f t="shared" si="22"/>
        <v>2.7E-2</v>
      </c>
      <c r="CG18" s="24" t="e">
        <f t="shared" si="22"/>
        <v>#NUM!</v>
      </c>
      <c r="CH18" s="23">
        <f t="shared" si="22"/>
        <v>2.5999999999999999E-2</v>
      </c>
      <c r="CI18" s="13">
        <f t="shared" si="22"/>
        <v>2.9000000000000001E-2</v>
      </c>
      <c r="CJ18" s="24" t="e">
        <f t="shared" si="22"/>
        <v>#NUM!</v>
      </c>
      <c r="CK18" s="23">
        <f t="shared" si="22"/>
        <v>2.7E-2</v>
      </c>
      <c r="CL18" s="13">
        <f t="shared" si="22"/>
        <v>2.8000000000000001E-2</v>
      </c>
      <c r="CM18" s="24" t="e">
        <f t="shared" si="22"/>
        <v>#NUM!</v>
      </c>
      <c r="CN18" s="23">
        <f t="shared" si="22"/>
        <v>2.8999999999999998E-2</v>
      </c>
      <c r="CO18" s="13">
        <f t="shared" si="22"/>
        <v>2.8499999999999998E-2</v>
      </c>
      <c r="CP18" s="24" t="e">
        <f t="shared" si="22"/>
        <v>#NUM!</v>
      </c>
      <c r="CQ18" s="23">
        <f t="shared" si="22"/>
        <v>2.9000000000000001E-2</v>
      </c>
      <c r="CR18" s="13">
        <f t="shared" si="22"/>
        <v>2.7E-2</v>
      </c>
      <c r="CS18" s="24" t="e">
        <f t="shared" si="22"/>
        <v>#NUM!</v>
      </c>
      <c r="CT18" s="23">
        <f t="shared" ref="CT18:DY18" si="23">MEDIAN(CT4:CT15)</f>
        <v>2.75E-2</v>
      </c>
      <c r="CU18" s="13">
        <f t="shared" si="23"/>
        <v>2.5000000000000001E-2</v>
      </c>
      <c r="CV18" s="24" t="e">
        <f t="shared" si="23"/>
        <v>#NUM!</v>
      </c>
      <c r="CW18" s="23">
        <f t="shared" si="23"/>
        <v>2.9000000000000001E-2</v>
      </c>
      <c r="CX18" s="13">
        <f t="shared" si="23"/>
        <v>2.7E-2</v>
      </c>
      <c r="CY18" s="24" t="e">
        <f t="shared" si="23"/>
        <v>#NUM!</v>
      </c>
      <c r="CZ18" s="23">
        <f t="shared" si="23"/>
        <v>2.8000000000000001E-2</v>
      </c>
      <c r="DA18" s="13">
        <f t="shared" si="23"/>
        <v>2.7E-2</v>
      </c>
      <c r="DB18" s="24">
        <f t="shared" si="23"/>
        <v>0.03</v>
      </c>
      <c r="DC18" s="23">
        <f t="shared" si="23"/>
        <v>2.75E-2</v>
      </c>
      <c r="DD18" s="13">
        <f t="shared" si="23"/>
        <v>2.35E-2</v>
      </c>
      <c r="DE18" s="24">
        <f t="shared" si="23"/>
        <v>2.75E-2</v>
      </c>
      <c r="DF18" s="23">
        <f t="shared" si="23"/>
        <v>2.8000000000000001E-2</v>
      </c>
      <c r="DG18" s="13">
        <f t="shared" si="23"/>
        <v>0.03</v>
      </c>
      <c r="DH18" s="24" t="e">
        <f t="shared" si="23"/>
        <v>#NUM!</v>
      </c>
      <c r="DI18" s="23">
        <f t="shared" si="23"/>
        <v>2.9000000000000001E-2</v>
      </c>
      <c r="DJ18" s="13">
        <f t="shared" si="23"/>
        <v>0.03</v>
      </c>
      <c r="DK18" s="24" t="e">
        <f t="shared" si="23"/>
        <v>#NUM!</v>
      </c>
      <c r="DL18" s="23">
        <f t="shared" si="23"/>
        <v>2.5999999999999999E-2</v>
      </c>
      <c r="DM18" s="13">
        <f t="shared" si="23"/>
        <v>2.7E-2</v>
      </c>
      <c r="DN18" s="24" t="e">
        <f t="shared" si="23"/>
        <v>#NUM!</v>
      </c>
      <c r="DO18" s="23">
        <f t="shared" si="23"/>
        <v>0.03</v>
      </c>
      <c r="DP18" s="13">
        <f t="shared" si="23"/>
        <v>0.03</v>
      </c>
      <c r="DQ18" s="24" t="e">
        <f t="shared" si="23"/>
        <v>#NUM!</v>
      </c>
      <c r="DR18" s="23">
        <f t="shared" si="23"/>
        <v>3.1E-2</v>
      </c>
      <c r="DS18" s="13">
        <f t="shared" si="23"/>
        <v>3.1E-2</v>
      </c>
      <c r="DT18" s="24" t="e">
        <f t="shared" si="23"/>
        <v>#NUM!</v>
      </c>
      <c r="DU18" s="23">
        <f t="shared" si="23"/>
        <v>2.7E-2</v>
      </c>
      <c r="DV18" s="13">
        <f t="shared" si="23"/>
        <v>2.7E-2</v>
      </c>
      <c r="DW18" s="24" t="e">
        <f t="shared" si="23"/>
        <v>#NUM!</v>
      </c>
      <c r="DX18" s="23">
        <f t="shared" si="23"/>
        <v>3.2000000000000001E-2</v>
      </c>
      <c r="DY18" s="13">
        <f t="shared" si="23"/>
        <v>3.3000000000000002E-2</v>
      </c>
      <c r="DZ18" s="24" t="e">
        <f t="shared" ref="DZ18:FE18" si="24">MEDIAN(DZ4:DZ15)</f>
        <v>#NUM!</v>
      </c>
      <c r="EA18" s="23" t="e">
        <f t="shared" si="24"/>
        <v>#NUM!</v>
      </c>
      <c r="EB18" s="13" t="e">
        <f t="shared" si="24"/>
        <v>#NUM!</v>
      </c>
      <c r="EC18" s="24" t="e">
        <f t="shared" si="24"/>
        <v>#NUM!</v>
      </c>
      <c r="ED18" s="23">
        <f t="shared" si="24"/>
        <v>2.75E-2</v>
      </c>
      <c r="EE18" s="13">
        <f t="shared" si="24"/>
        <v>2.5999999999999999E-2</v>
      </c>
      <c r="EF18" s="24" t="e">
        <f t="shared" si="24"/>
        <v>#NUM!</v>
      </c>
      <c r="EG18" s="23">
        <f t="shared" si="24"/>
        <v>3.1E-2</v>
      </c>
      <c r="EH18" s="13">
        <f t="shared" si="24"/>
        <v>0.03</v>
      </c>
      <c r="EI18" s="24" t="e">
        <f t="shared" si="24"/>
        <v>#NUM!</v>
      </c>
      <c r="EJ18" s="23">
        <f t="shared" si="24"/>
        <v>3.1E-2</v>
      </c>
      <c r="EK18" s="13">
        <f t="shared" si="24"/>
        <v>3.0499999999999999E-2</v>
      </c>
      <c r="EL18" s="24" t="e">
        <f t="shared" si="24"/>
        <v>#NUM!</v>
      </c>
      <c r="EM18" s="23">
        <f t="shared" si="24"/>
        <v>2.75E-2</v>
      </c>
      <c r="EN18" s="13">
        <f t="shared" si="24"/>
        <v>2.6499999999999999E-2</v>
      </c>
      <c r="EO18" s="24">
        <f t="shared" si="24"/>
        <v>2.5999999999999999E-2</v>
      </c>
      <c r="EP18" s="23">
        <f t="shared" si="24"/>
        <v>3.15E-2</v>
      </c>
      <c r="EQ18" s="13">
        <f t="shared" si="24"/>
        <v>3.15E-2</v>
      </c>
      <c r="ER18" s="24" t="e">
        <f t="shared" si="24"/>
        <v>#NUM!</v>
      </c>
      <c r="ES18" s="23">
        <f t="shared" si="24"/>
        <v>0.03</v>
      </c>
      <c r="ET18" s="13">
        <f t="shared" si="24"/>
        <v>0.03</v>
      </c>
      <c r="EU18" s="24" t="e">
        <f t="shared" si="24"/>
        <v>#NUM!</v>
      </c>
      <c r="EV18" s="23">
        <f t="shared" si="24"/>
        <v>3.0499999999999999E-2</v>
      </c>
      <c r="EW18" s="13">
        <f t="shared" si="24"/>
        <v>0.03</v>
      </c>
      <c r="EX18" s="24" t="e">
        <f t="shared" si="24"/>
        <v>#NUM!</v>
      </c>
      <c r="EY18" s="23">
        <f t="shared" si="24"/>
        <v>2.8000000000000001E-2</v>
      </c>
      <c r="EZ18" s="13">
        <f t="shared" si="24"/>
        <v>2.8000000000000001E-2</v>
      </c>
      <c r="FA18" s="24" t="e">
        <f t="shared" si="24"/>
        <v>#NUM!</v>
      </c>
      <c r="FB18" s="23">
        <f t="shared" si="24"/>
        <v>2.9000000000000001E-2</v>
      </c>
      <c r="FC18" s="13">
        <f t="shared" si="24"/>
        <v>2.9000000000000001E-2</v>
      </c>
      <c r="FD18" s="24" t="e">
        <f t="shared" si="24"/>
        <v>#NUM!</v>
      </c>
      <c r="FE18" s="23">
        <f t="shared" si="24"/>
        <v>2.8500000000000001E-2</v>
      </c>
      <c r="FF18" s="13">
        <f t="shared" ref="FF18:HJ18" si="25">MEDIAN(FF4:FF15)</f>
        <v>2.8500000000000001E-2</v>
      </c>
      <c r="FG18" s="24" t="e">
        <f t="shared" si="25"/>
        <v>#NUM!</v>
      </c>
      <c r="FH18" s="23">
        <f t="shared" si="25"/>
        <v>2.8999999999999998E-2</v>
      </c>
      <c r="FI18" s="13">
        <f t="shared" si="25"/>
        <v>0.03</v>
      </c>
      <c r="FJ18" s="24" t="e">
        <f t="shared" si="25"/>
        <v>#NUM!</v>
      </c>
      <c r="FK18" s="23" t="e">
        <f t="shared" si="25"/>
        <v>#NUM!</v>
      </c>
      <c r="FL18" s="13" t="e">
        <f t="shared" si="25"/>
        <v>#NUM!</v>
      </c>
      <c r="FM18" s="24" t="e">
        <f t="shared" si="25"/>
        <v>#NUM!</v>
      </c>
      <c r="FN18" s="23">
        <f t="shared" si="25"/>
        <v>0.03</v>
      </c>
      <c r="FO18" s="13">
        <f t="shared" si="25"/>
        <v>2.5999999999999999E-2</v>
      </c>
      <c r="FP18" s="24" t="e">
        <f t="shared" si="25"/>
        <v>#NUM!</v>
      </c>
      <c r="FQ18" s="23">
        <f t="shared" si="25"/>
        <v>3.15E-2</v>
      </c>
      <c r="FR18" s="13">
        <f t="shared" si="25"/>
        <v>0.03</v>
      </c>
      <c r="FS18" s="24" t="e">
        <f t="shared" si="25"/>
        <v>#NUM!</v>
      </c>
      <c r="FT18" s="23">
        <f t="shared" si="25"/>
        <v>2.5999999999999999E-2</v>
      </c>
      <c r="FU18" s="13">
        <f t="shared" si="25"/>
        <v>2.3E-2</v>
      </c>
      <c r="FV18" s="24" t="e">
        <f t="shared" si="25"/>
        <v>#NUM!</v>
      </c>
      <c r="FW18" s="23">
        <f t="shared" si="25"/>
        <v>2.9499999999999998E-2</v>
      </c>
      <c r="FX18" s="13">
        <f t="shared" si="25"/>
        <v>2.6500000000000003E-2</v>
      </c>
      <c r="FY18" s="24">
        <f t="shared" si="25"/>
        <v>2.8499999999999998E-2</v>
      </c>
      <c r="FZ18" s="23">
        <f t="shared" ref="FZ18:GB18" si="26">MEDIAN(FZ4:FZ15)</f>
        <v>3.2000000000000001E-2</v>
      </c>
      <c r="GA18" s="13">
        <f t="shared" si="26"/>
        <v>3.15E-2</v>
      </c>
      <c r="GB18" s="24" t="e">
        <f t="shared" si="26"/>
        <v>#NUM!</v>
      </c>
      <c r="GC18" s="23" t="e">
        <f t="shared" ref="GC18:HI18" si="27">MEDIAN(GC4:GC15)</f>
        <v>#NUM!</v>
      </c>
      <c r="GD18" s="13" t="e">
        <f t="shared" si="27"/>
        <v>#NUM!</v>
      </c>
      <c r="GE18" s="24" t="e">
        <f t="shared" si="27"/>
        <v>#NUM!</v>
      </c>
      <c r="GF18" s="23" t="e">
        <f t="shared" si="27"/>
        <v>#NUM!</v>
      </c>
      <c r="GG18" s="13" t="e">
        <f t="shared" si="27"/>
        <v>#NUM!</v>
      </c>
      <c r="GH18" s="24" t="e">
        <f t="shared" si="27"/>
        <v>#NUM!</v>
      </c>
      <c r="GI18" s="23" t="e">
        <f t="shared" si="27"/>
        <v>#NUM!</v>
      </c>
      <c r="GJ18" s="13" t="e">
        <f t="shared" si="27"/>
        <v>#NUM!</v>
      </c>
      <c r="GK18" s="24" t="e">
        <f t="shared" si="27"/>
        <v>#NUM!</v>
      </c>
      <c r="GL18" s="23" t="e">
        <f t="shared" si="27"/>
        <v>#NUM!</v>
      </c>
      <c r="GM18" s="13" t="e">
        <f t="shared" si="27"/>
        <v>#NUM!</v>
      </c>
      <c r="GN18" s="24" t="e">
        <f t="shared" si="27"/>
        <v>#NUM!</v>
      </c>
      <c r="GO18" s="23" t="e">
        <f t="shared" si="27"/>
        <v>#NUM!</v>
      </c>
      <c r="GP18" s="13" t="e">
        <f t="shared" si="27"/>
        <v>#NUM!</v>
      </c>
      <c r="GQ18" s="24" t="e">
        <f t="shared" si="27"/>
        <v>#NUM!</v>
      </c>
      <c r="GR18" s="23" t="e">
        <f t="shared" si="27"/>
        <v>#NUM!</v>
      </c>
      <c r="GS18" s="13" t="e">
        <f t="shared" si="27"/>
        <v>#NUM!</v>
      </c>
      <c r="GT18" s="24" t="e">
        <f t="shared" si="27"/>
        <v>#NUM!</v>
      </c>
      <c r="GU18" s="23" t="e">
        <f t="shared" si="27"/>
        <v>#NUM!</v>
      </c>
      <c r="GV18" s="13" t="e">
        <f t="shared" si="27"/>
        <v>#NUM!</v>
      </c>
      <c r="GW18" s="24" t="e">
        <f t="shared" si="27"/>
        <v>#NUM!</v>
      </c>
      <c r="GX18" s="23" t="e">
        <f t="shared" si="27"/>
        <v>#NUM!</v>
      </c>
      <c r="GY18" s="13" t="e">
        <f t="shared" si="27"/>
        <v>#NUM!</v>
      </c>
      <c r="GZ18" s="24" t="e">
        <f t="shared" si="27"/>
        <v>#NUM!</v>
      </c>
      <c r="HA18" s="23" t="e">
        <f t="shared" si="27"/>
        <v>#NUM!</v>
      </c>
      <c r="HB18" s="13" t="e">
        <f t="shared" si="27"/>
        <v>#NUM!</v>
      </c>
      <c r="HC18" s="24" t="e">
        <f t="shared" si="27"/>
        <v>#NUM!</v>
      </c>
      <c r="HD18" s="23" t="e">
        <f t="shared" si="27"/>
        <v>#NUM!</v>
      </c>
      <c r="HE18" s="13" t="e">
        <f t="shared" si="27"/>
        <v>#NUM!</v>
      </c>
      <c r="HF18" s="24" t="e">
        <f t="shared" si="27"/>
        <v>#NUM!</v>
      </c>
      <c r="HG18" s="23" t="e">
        <f t="shared" si="27"/>
        <v>#NUM!</v>
      </c>
      <c r="HH18" s="13" t="e">
        <f t="shared" si="27"/>
        <v>#NUM!</v>
      </c>
      <c r="HI18" s="24" t="e">
        <f t="shared" si="27"/>
        <v>#NUM!</v>
      </c>
      <c r="HJ18" s="13">
        <f t="shared" si="25"/>
        <v>2.75E-2</v>
      </c>
      <c r="HK18" s="13">
        <f t="shared" ref="HK18:HM18" si="28">MEDIAN(HK4:HK15)</f>
        <v>2.5999999999999999E-2</v>
      </c>
      <c r="HL18" s="13">
        <f t="shared" ref="HL18" si="29">MEDIAN(HL4:HL15)</f>
        <v>3.1E-2</v>
      </c>
      <c r="HM18" s="13" t="e">
        <f t="shared" si="28"/>
        <v>#NUM!</v>
      </c>
    </row>
    <row r="19" spans="1:221" ht="15.75" thickBot="1" x14ac:dyDescent="0.3">
      <c r="A19" s="16" t="s">
        <v>26</v>
      </c>
      <c r="B19" s="27">
        <f t="shared" ref="B19:AG19" si="30">AVERAGE(B4:B15)</f>
        <v>-3.9E-2</v>
      </c>
      <c r="C19" s="20">
        <f t="shared" si="30"/>
        <v>4.7500000000000001E-2</v>
      </c>
      <c r="D19" s="28">
        <f t="shared" si="30"/>
        <v>0.04</v>
      </c>
      <c r="E19" s="27">
        <f t="shared" si="30"/>
        <v>6.2E-2</v>
      </c>
      <c r="F19" s="20">
        <f t="shared" si="30"/>
        <v>3.9E-2</v>
      </c>
      <c r="G19" s="28" t="e">
        <f t="shared" si="30"/>
        <v>#DIV/0!</v>
      </c>
      <c r="H19" s="27">
        <f t="shared" si="30"/>
        <v>5.9714285714285713E-2</v>
      </c>
      <c r="I19" s="20">
        <f t="shared" si="30"/>
        <v>4.0428571428571425E-2</v>
      </c>
      <c r="J19" s="28" t="e">
        <f t="shared" si="30"/>
        <v>#DIV/0!</v>
      </c>
      <c r="K19" s="27">
        <f t="shared" si="30"/>
        <v>6.2E-2</v>
      </c>
      <c r="L19" s="20">
        <f t="shared" si="30"/>
        <v>4.1666666666666664E-2</v>
      </c>
      <c r="M19" s="28" t="e">
        <f t="shared" si="30"/>
        <v>#DIV/0!</v>
      </c>
      <c r="N19" s="27">
        <f t="shared" si="30"/>
        <v>0.06</v>
      </c>
      <c r="O19" s="20">
        <f t="shared" si="30"/>
        <v>4.2999999999999997E-2</v>
      </c>
      <c r="P19" s="28" t="e">
        <f t="shared" si="30"/>
        <v>#DIV/0!</v>
      </c>
      <c r="Q19" s="27">
        <f t="shared" si="30"/>
        <v>6.5500000000000003E-2</v>
      </c>
      <c r="R19" s="20">
        <f t="shared" si="30"/>
        <v>4.5250000000000005E-2</v>
      </c>
      <c r="S19" s="28" t="e">
        <f t="shared" si="30"/>
        <v>#DIV/0!</v>
      </c>
      <c r="T19" s="27">
        <f t="shared" si="30"/>
        <v>6.0999999999999999E-2</v>
      </c>
      <c r="U19" s="20">
        <f t="shared" si="30"/>
        <v>4.5999999999999999E-2</v>
      </c>
      <c r="V19" s="28" t="e">
        <f t="shared" si="30"/>
        <v>#DIV/0!</v>
      </c>
      <c r="W19" s="27">
        <f t="shared" si="30"/>
        <v>0.06</v>
      </c>
      <c r="X19" s="20">
        <f t="shared" si="30"/>
        <v>4.2999999999999997E-2</v>
      </c>
      <c r="Y19" s="28" t="e">
        <f t="shared" si="30"/>
        <v>#DIV/0!</v>
      </c>
      <c r="Z19" s="27">
        <f t="shared" si="30"/>
        <v>6.0333333333333329E-2</v>
      </c>
      <c r="AA19" s="20">
        <f t="shared" si="30"/>
        <v>4.5166666666666661E-2</v>
      </c>
      <c r="AB19" s="28" t="e">
        <f t="shared" si="30"/>
        <v>#DIV/0!</v>
      </c>
      <c r="AC19" s="27">
        <f t="shared" si="30"/>
        <v>5.6999999999999995E-2</v>
      </c>
      <c r="AD19" s="20">
        <f t="shared" si="30"/>
        <v>4.3666666666666666E-2</v>
      </c>
      <c r="AE19" s="28" t="e">
        <f t="shared" si="30"/>
        <v>#DIV/0!</v>
      </c>
      <c r="AF19" s="27">
        <f t="shared" si="30"/>
        <v>5.7500000000000002E-2</v>
      </c>
      <c r="AG19" s="20">
        <f t="shared" si="30"/>
        <v>4.2499999999999996E-2</v>
      </c>
      <c r="AH19" s="28" t="e">
        <f t="shared" ref="AH19:BM19" si="31">AVERAGE(AH4:AH15)</f>
        <v>#DIV/0!</v>
      </c>
      <c r="AI19" s="27">
        <f t="shared" si="31"/>
        <v>5.7599999999999998E-2</v>
      </c>
      <c r="AJ19" s="20">
        <f t="shared" si="31"/>
        <v>4.3200000000000002E-2</v>
      </c>
      <c r="AK19" s="28">
        <f t="shared" si="31"/>
        <v>3.44E-2</v>
      </c>
      <c r="AL19" s="27">
        <f t="shared" si="31"/>
        <v>4.2000000000000003E-2</v>
      </c>
      <c r="AM19" s="20">
        <f t="shared" si="31"/>
        <v>3.5333333333333335E-2</v>
      </c>
      <c r="AN19" s="28" t="e">
        <f t="shared" si="31"/>
        <v>#DIV/0!</v>
      </c>
      <c r="AO19" s="27">
        <f t="shared" si="31"/>
        <v>4.2000000000000003E-2</v>
      </c>
      <c r="AP19" s="20">
        <f t="shared" si="31"/>
        <v>3.5999999999999997E-2</v>
      </c>
      <c r="AQ19" s="28" t="e">
        <f t="shared" si="31"/>
        <v>#DIV/0!</v>
      </c>
      <c r="AR19" s="27">
        <f t="shared" si="31"/>
        <v>3.5800000000000005E-2</v>
      </c>
      <c r="AS19" s="20">
        <f t="shared" si="31"/>
        <v>3.2399999999999998E-2</v>
      </c>
      <c r="AT19" s="28" t="e">
        <f t="shared" si="31"/>
        <v>#DIV/0!</v>
      </c>
      <c r="AU19" s="27">
        <f t="shared" si="31"/>
        <v>3.5500000000000004E-2</v>
      </c>
      <c r="AV19" s="20">
        <f t="shared" si="31"/>
        <v>3.3000000000000002E-2</v>
      </c>
      <c r="AW19" s="28" t="e">
        <f t="shared" si="31"/>
        <v>#DIV/0!</v>
      </c>
      <c r="AX19" s="27">
        <f t="shared" si="31"/>
        <v>2.9000000000000001E-2</v>
      </c>
      <c r="AY19" s="20">
        <f t="shared" si="31"/>
        <v>3.3000000000000002E-2</v>
      </c>
      <c r="AZ19" s="28" t="e">
        <f t="shared" si="31"/>
        <v>#DIV/0!</v>
      </c>
      <c r="BA19" s="27">
        <f t="shared" si="31"/>
        <v>2.9333333333333333E-2</v>
      </c>
      <c r="BB19" s="20">
        <f t="shared" si="31"/>
        <v>2.9499999999999998E-2</v>
      </c>
      <c r="BC19" s="28" t="e">
        <f t="shared" si="31"/>
        <v>#DIV/0!</v>
      </c>
      <c r="BD19" s="27">
        <f t="shared" si="31"/>
        <v>3.2000000000000001E-2</v>
      </c>
      <c r="BE19" s="20">
        <f t="shared" si="31"/>
        <v>2.9000000000000001E-2</v>
      </c>
      <c r="BF19" s="28" t="e">
        <f t="shared" si="31"/>
        <v>#DIV/0!</v>
      </c>
      <c r="BG19" s="27">
        <f t="shared" si="31"/>
        <v>2.8000000000000001E-2</v>
      </c>
      <c r="BH19" s="20">
        <f t="shared" si="31"/>
        <v>2.7E-2</v>
      </c>
      <c r="BI19" s="28" t="e">
        <f t="shared" si="31"/>
        <v>#DIV/0!</v>
      </c>
      <c r="BJ19" s="27">
        <f t="shared" si="31"/>
        <v>2.7E-2</v>
      </c>
      <c r="BK19" s="20">
        <f t="shared" si="31"/>
        <v>1.9833333333333331E-2</v>
      </c>
      <c r="BL19" s="28" t="e">
        <f t="shared" si="31"/>
        <v>#DIV/0!</v>
      </c>
      <c r="BM19" s="27">
        <f t="shared" si="31"/>
        <v>2.9666666666666664E-2</v>
      </c>
      <c r="BN19" s="20">
        <f t="shared" ref="BN19:CS19" si="32">AVERAGE(BN4:BN15)</f>
        <v>2.2999999999999996E-2</v>
      </c>
      <c r="BO19" s="28" t="e">
        <f t="shared" si="32"/>
        <v>#DIV/0!</v>
      </c>
      <c r="BP19" s="27">
        <f t="shared" si="32"/>
        <v>2.9666666666666664E-2</v>
      </c>
      <c r="BQ19" s="20">
        <f t="shared" si="32"/>
        <v>1.9666666666666666E-2</v>
      </c>
      <c r="BR19" s="28" t="e">
        <f t="shared" si="32"/>
        <v>#DIV/0!</v>
      </c>
      <c r="BS19" s="27">
        <f t="shared" si="32"/>
        <v>2.9499999999999998E-2</v>
      </c>
      <c r="BT19" s="20">
        <f t="shared" si="32"/>
        <v>1.8249999999999999E-2</v>
      </c>
      <c r="BU19" s="28">
        <f t="shared" si="32"/>
        <v>2.8666666666666663E-2</v>
      </c>
      <c r="BV19" s="27">
        <f t="shared" si="32"/>
        <v>2.2333333333333334E-2</v>
      </c>
      <c r="BW19" s="20">
        <f t="shared" si="32"/>
        <v>2.8666666666666663E-2</v>
      </c>
      <c r="BX19" s="28" t="e">
        <f t="shared" si="32"/>
        <v>#DIV/0!</v>
      </c>
      <c r="BY19" s="27">
        <f t="shared" si="32"/>
        <v>2.3E-2</v>
      </c>
      <c r="BZ19" s="20">
        <f t="shared" si="32"/>
        <v>2.9000000000000001E-2</v>
      </c>
      <c r="CA19" s="28" t="e">
        <f t="shared" si="32"/>
        <v>#DIV/0!</v>
      </c>
      <c r="CB19" s="27">
        <f t="shared" si="32"/>
        <v>2.2285714285714287E-2</v>
      </c>
      <c r="CC19" s="20">
        <f t="shared" si="32"/>
        <v>2.7714285714285716E-2</v>
      </c>
      <c r="CD19" s="28" t="e">
        <f t="shared" si="32"/>
        <v>#DIV/0!</v>
      </c>
      <c r="CE19" s="27">
        <f t="shared" si="32"/>
        <v>2.4250000000000001E-2</v>
      </c>
      <c r="CF19" s="20">
        <f t="shared" si="32"/>
        <v>2.75E-2</v>
      </c>
      <c r="CG19" s="28" t="e">
        <f t="shared" si="32"/>
        <v>#DIV/0!</v>
      </c>
      <c r="CH19" s="27">
        <f t="shared" si="32"/>
        <v>2.5999999999999999E-2</v>
      </c>
      <c r="CI19" s="20">
        <f t="shared" si="32"/>
        <v>2.9000000000000001E-2</v>
      </c>
      <c r="CJ19" s="28" t="e">
        <f t="shared" si="32"/>
        <v>#DIV/0!</v>
      </c>
      <c r="CK19" s="27">
        <f t="shared" si="32"/>
        <v>2.6571428571428572E-2</v>
      </c>
      <c r="CL19" s="20">
        <f t="shared" si="32"/>
        <v>2.7999999999999997E-2</v>
      </c>
      <c r="CM19" s="28" t="e">
        <f t="shared" si="32"/>
        <v>#DIV/0!</v>
      </c>
      <c r="CN19" s="27">
        <f t="shared" si="32"/>
        <v>2.8999999999999998E-2</v>
      </c>
      <c r="CO19" s="20">
        <f t="shared" si="32"/>
        <v>2.8499999999999998E-2</v>
      </c>
      <c r="CP19" s="28" t="e">
        <f t="shared" si="32"/>
        <v>#DIV/0!</v>
      </c>
      <c r="CQ19" s="27">
        <f t="shared" si="32"/>
        <v>2.9000000000000001E-2</v>
      </c>
      <c r="CR19" s="20">
        <f t="shared" si="32"/>
        <v>2.7E-2</v>
      </c>
      <c r="CS19" s="28" t="e">
        <f t="shared" si="32"/>
        <v>#DIV/0!</v>
      </c>
      <c r="CT19" s="27">
        <f t="shared" ref="CT19:DH19" si="33">AVERAGE(CT4:CT15)</f>
        <v>2.8624999999999998E-2</v>
      </c>
      <c r="CU19" s="20">
        <f t="shared" si="33"/>
        <v>2.5999999999999999E-2</v>
      </c>
      <c r="CV19" s="28" t="e">
        <f t="shared" si="33"/>
        <v>#DIV/0!</v>
      </c>
      <c r="CW19" s="27">
        <f t="shared" si="33"/>
        <v>2.8333333333333332E-2</v>
      </c>
      <c r="CX19" s="20">
        <f t="shared" si="33"/>
        <v>2.7E-2</v>
      </c>
      <c r="CY19" s="28" t="e">
        <f t="shared" si="33"/>
        <v>#DIV/0!</v>
      </c>
      <c r="CZ19" s="27">
        <f t="shared" si="33"/>
        <v>2.8000000000000001E-2</v>
      </c>
      <c r="DA19" s="20">
        <f t="shared" si="33"/>
        <v>2.5333333333333333E-2</v>
      </c>
      <c r="DB19" s="28">
        <f t="shared" si="33"/>
        <v>0.03</v>
      </c>
      <c r="DC19" s="27">
        <f t="shared" si="33"/>
        <v>2.816666666666667E-2</v>
      </c>
      <c r="DD19" s="20">
        <f t="shared" si="33"/>
        <v>2.4666666666666667E-2</v>
      </c>
      <c r="DE19" s="28">
        <f t="shared" si="33"/>
        <v>2.7666666666666669E-2</v>
      </c>
      <c r="DF19" s="27">
        <f t="shared" si="33"/>
        <v>2.8333333333333332E-2</v>
      </c>
      <c r="DG19" s="20">
        <f t="shared" si="33"/>
        <v>2.8666666666666663E-2</v>
      </c>
      <c r="DH19" s="28" t="e">
        <f t="shared" si="33"/>
        <v>#DIV/0!</v>
      </c>
      <c r="DI19" s="27">
        <f t="shared" ref="DI19:ER19" si="34">AVERAGE(DI4:DI15)</f>
        <v>2.9000000000000001E-2</v>
      </c>
      <c r="DJ19" s="20">
        <f t="shared" si="34"/>
        <v>0.03</v>
      </c>
      <c r="DK19" s="28" t="e">
        <f t="shared" si="34"/>
        <v>#DIV/0!</v>
      </c>
      <c r="DL19" s="27">
        <f t="shared" si="34"/>
        <v>2.6285714285714284E-2</v>
      </c>
      <c r="DM19" s="20">
        <f t="shared" si="34"/>
        <v>2.7714285714285716E-2</v>
      </c>
      <c r="DN19" s="28" t="e">
        <f t="shared" si="34"/>
        <v>#DIV/0!</v>
      </c>
      <c r="DO19" s="27">
        <f t="shared" si="34"/>
        <v>0.03</v>
      </c>
      <c r="DP19" s="20">
        <f t="shared" si="34"/>
        <v>0.03</v>
      </c>
      <c r="DQ19" s="28" t="e">
        <f t="shared" si="34"/>
        <v>#DIV/0!</v>
      </c>
      <c r="DR19" s="27">
        <f t="shared" si="34"/>
        <v>3.1E-2</v>
      </c>
      <c r="DS19" s="20">
        <f t="shared" si="34"/>
        <v>3.1E-2</v>
      </c>
      <c r="DT19" s="28" t="e">
        <f t="shared" si="34"/>
        <v>#DIV/0!</v>
      </c>
      <c r="DU19" s="27">
        <f t="shared" si="34"/>
        <v>2.7571428571428573E-2</v>
      </c>
      <c r="DV19" s="20">
        <f t="shared" si="34"/>
        <v>2.6857142857142857E-2</v>
      </c>
      <c r="DW19" s="28" t="e">
        <f t="shared" si="34"/>
        <v>#DIV/0!</v>
      </c>
      <c r="DX19" s="27">
        <f t="shared" si="34"/>
        <v>3.2000000000000001E-2</v>
      </c>
      <c r="DY19" s="20">
        <f t="shared" si="34"/>
        <v>3.3000000000000002E-2</v>
      </c>
      <c r="DZ19" s="28" t="e">
        <f t="shared" si="34"/>
        <v>#DIV/0!</v>
      </c>
      <c r="EA19" s="27" t="e">
        <f t="shared" si="34"/>
        <v>#DIV/0!</v>
      </c>
      <c r="EB19" s="20" t="e">
        <f t="shared" si="34"/>
        <v>#DIV/0!</v>
      </c>
      <c r="EC19" s="28" t="e">
        <f t="shared" si="34"/>
        <v>#DIV/0!</v>
      </c>
      <c r="ED19" s="27">
        <f t="shared" si="34"/>
        <v>2.8250000000000001E-2</v>
      </c>
      <c r="EE19" s="20">
        <f t="shared" si="34"/>
        <v>2.6749999999999999E-2</v>
      </c>
      <c r="EF19" s="28" t="e">
        <f t="shared" si="34"/>
        <v>#DIV/0!</v>
      </c>
      <c r="EG19" s="27">
        <f t="shared" si="34"/>
        <v>0.03</v>
      </c>
      <c r="EH19" s="20">
        <f t="shared" si="34"/>
        <v>2.9666666666666664E-2</v>
      </c>
      <c r="EI19" s="28" t="e">
        <f t="shared" si="34"/>
        <v>#DIV/0!</v>
      </c>
      <c r="EJ19" s="27">
        <f t="shared" si="34"/>
        <v>3.1E-2</v>
      </c>
      <c r="EK19" s="20">
        <f t="shared" si="34"/>
        <v>3.0499999999999999E-2</v>
      </c>
      <c r="EL19" s="28" t="e">
        <f t="shared" si="34"/>
        <v>#DIV/0!</v>
      </c>
      <c r="EM19" s="27">
        <f t="shared" si="34"/>
        <v>2.816666666666667E-2</v>
      </c>
      <c r="EN19" s="20">
        <f t="shared" si="34"/>
        <v>2.7666666666666669E-2</v>
      </c>
      <c r="EO19" s="28">
        <f t="shared" si="34"/>
        <v>2.6200000000000001E-2</v>
      </c>
      <c r="EP19" s="27">
        <f t="shared" si="34"/>
        <v>3.15E-2</v>
      </c>
      <c r="EQ19" s="20">
        <f t="shared" si="34"/>
        <v>3.15E-2</v>
      </c>
      <c r="ER19" s="28" t="e">
        <f t="shared" si="34"/>
        <v>#DIV/0!</v>
      </c>
      <c r="ES19" s="27">
        <f t="shared" ref="ES19:HJ19" si="35">AVERAGE(ES4:ES15)</f>
        <v>0.03</v>
      </c>
      <c r="ET19" s="20">
        <f t="shared" si="35"/>
        <v>0.03</v>
      </c>
      <c r="EU19" s="28" t="e">
        <f t="shared" si="35"/>
        <v>#DIV/0!</v>
      </c>
      <c r="EV19" s="27">
        <f t="shared" si="35"/>
        <v>2.9166666666666664E-2</v>
      </c>
      <c r="EW19" s="20">
        <f t="shared" si="35"/>
        <v>2.8666666666666663E-2</v>
      </c>
      <c r="EX19" s="28" t="e">
        <f t="shared" si="35"/>
        <v>#DIV/0!</v>
      </c>
      <c r="EY19" s="27">
        <f t="shared" si="35"/>
        <v>2.8400000000000002E-2</v>
      </c>
      <c r="EZ19" s="20">
        <f t="shared" si="35"/>
        <v>2.8199999999999996E-2</v>
      </c>
      <c r="FA19" s="28" t="e">
        <f t="shared" si="35"/>
        <v>#DIV/0!</v>
      </c>
      <c r="FB19" s="27">
        <f t="shared" si="35"/>
        <v>2.9000000000000001E-2</v>
      </c>
      <c r="FC19" s="20">
        <f t="shared" si="35"/>
        <v>2.9000000000000001E-2</v>
      </c>
      <c r="FD19" s="28" t="e">
        <f t="shared" si="35"/>
        <v>#DIV/0!</v>
      </c>
      <c r="FE19" s="27">
        <f t="shared" si="35"/>
        <v>2.6749999999999999E-2</v>
      </c>
      <c r="FF19" s="20">
        <f t="shared" si="35"/>
        <v>2.6749999999999999E-2</v>
      </c>
      <c r="FG19" s="28" t="e">
        <f t="shared" si="35"/>
        <v>#DIV/0!</v>
      </c>
      <c r="FH19" s="27">
        <f t="shared" si="35"/>
        <v>2.8999999999999998E-2</v>
      </c>
      <c r="FI19" s="20">
        <f t="shared" si="35"/>
        <v>0.03</v>
      </c>
      <c r="FJ19" s="28" t="e">
        <f t="shared" si="35"/>
        <v>#DIV/0!</v>
      </c>
      <c r="FK19" s="27" t="e">
        <f t="shared" si="35"/>
        <v>#DIV/0!</v>
      </c>
      <c r="FL19" s="20" t="e">
        <f t="shared" si="35"/>
        <v>#DIV/0!</v>
      </c>
      <c r="FM19" s="28" t="e">
        <f t="shared" si="35"/>
        <v>#DIV/0!</v>
      </c>
      <c r="FN19" s="27">
        <f t="shared" si="35"/>
        <v>2.8625000000000001E-2</v>
      </c>
      <c r="FO19" s="20">
        <f t="shared" si="35"/>
        <v>2.5857142857142856E-2</v>
      </c>
      <c r="FP19" s="28" t="e">
        <f t="shared" si="35"/>
        <v>#DIV/0!</v>
      </c>
      <c r="FQ19" s="27">
        <f t="shared" si="35"/>
        <v>3.15E-2</v>
      </c>
      <c r="FR19" s="20">
        <f t="shared" si="35"/>
        <v>0.03</v>
      </c>
      <c r="FS19" s="28" t="e">
        <f t="shared" si="35"/>
        <v>#DIV/0!</v>
      </c>
      <c r="FT19" s="27">
        <f t="shared" si="35"/>
        <v>2.5999999999999999E-2</v>
      </c>
      <c r="FU19" s="20">
        <f t="shared" si="35"/>
        <v>2.3E-2</v>
      </c>
      <c r="FV19" s="28" t="e">
        <f t="shared" si="35"/>
        <v>#DIV/0!</v>
      </c>
      <c r="FW19" s="27">
        <f t="shared" si="35"/>
        <v>2.9666666666666664E-2</v>
      </c>
      <c r="FX19" s="20">
        <f t="shared" si="35"/>
        <v>2.6833333333333334E-2</v>
      </c>
      <c r="FY19" s="28">
        <f t="shared" si="35"/>
        <v>2.8499999999999998E-2</v>
      </c>
      <c r="FZ19" s="27">
        <f t="shared" ref="FZ19:GB19" si="36">AVERAGE(FZ4:FZ15)</f>
        <v>3.2000000000000001E-2</v>
      </c>
      <c r="GA19" s="20">
        <f t="shared" si="36"/>
        <v>3.15E-2</v>
      </c>
      <c r="GB19" s="28" t="e">
        <f t="shared" si="36"/>
        <v>#DIV/0!</v>
      </c>
      <c r="GC19" s="27" t="e">
        <f t="shared" ref="GC19:HI19" si="37">AVERAGE(GC4:GC15)</f>
        <v>#DIV/0!</v>
      </c>
      <c r="GD19" s="20" t="e">
        <f t="shared" si="37"/>
        <v>#DIV/0!</v>
      </c>
      <c r="GE19" s="28" t="e">
        <f t="shared" si="37"/>
        <v>#DIV/0!</v>
      </c>
      <c r="GF19" s="27" t="e">
        <f t="shared" si="37"/>
        <v>#DIV/0!</v>
      </c>
      <c r="GG19" s="20" t="e">
        <f t="shared" si="37"/>
        <v>#DIV/0!</v>
      </c>
      <c r="GH19" s="28" t="e">
        <f t="shared" si="37"/>
        <v>#DIV/0!</v>
      </c>
      <c r="GI19" s="27" t="e">
        <f t="shared" si="37"/>
        <v>#DIV/0!</v>
      </c>
      <c r="GJ19" s="20" t="e">
        <f t="shared" si="37"/>
        <v>#DIV/0!</v>
      </c>
      <c r="GK19" s="28" t="e">
        <f t="shared" si="37"/>
        <v>#DIV/0!</v>
      </c>
      <c r="GL19" s="27" t="e">
        <f t="shared" si="37"/>
        <v>#DIV/0!</v>
      </c>
      <c r="GM19" s="20" t="e">
        <f t="shared" si="37"/>
        <v>#DIV/0!</v>
      </c>
      <c r="GN19" s="28" t="e">
        <f t="shared" si="37"/>
        <v>#DIV/0!</v>
      </c>
      <c r="GO19" s="27" t="e">
        <f t="shared" si="37"/>
        <v>#DIV/0!</v>
      </c>
      <c r="GP19" s="20" t="e">
        <f t="shared" si="37"/>
        <v>#DIV/0!</v>
      </c>
      <c r="GQ19" s="28" t="e">
        <f t="shared" si="37"/>
        <v>#DIV/0!</v>
      </c>
      <c r="GR19" s="27" t="e">
        <f t="shared" si="37"/>
        <v>#DIV/0!</v>
      </c>
      <c r="GS19" s="20" t="e">
        <f t="shared" si="37"/>
        <v>#DIV/0!</v>
      </c>
      <c r="GT19" s="28" t="e">
        <f t="shared" si="37"/>
        <v>#DIV/0!</v>
      </c>
      <c r="GU19" s="27" t="e">
        <f t="shared" si="37"/>
        <v>#DIV/0!</v>
      </c>
      <c r="GV19" s="20" t="e">
        <f t="shared" si="37"/>
        <v>#DIV/0!</v>
      </c>
      <c r="GW19" s="28" t="e">
        <f t="shared" si="37"/>
        <v>#DIV/0!</v>
      </c>
      <c r="GX19" s="27" t="e">
        <f t="shared" si="37"/>
        <v>#DIV/0!</v>
      </c>
      <c r="GY19" s="20" t="e">
        <f t="shared" si="37"/>
        <v>#DIV/0!</v>
      </c>
      <c r="GZ19" s="28" t="e">
        <f t="shared" si="37"/>
        <v>#DIV/0!</v>
      </c>
      <c r="HA19" s="27" t="e">
        <f t="shared" si="37"/>
        <v>#DIV/0!</v>
      </c>
      <c r="HB19" s="20" t="e">
        <f t="shared" si="37"/>
        <v>#DIV/0!</v>
      </c>
      <c r="HC19" s="28" t="e">
        <f t="shared" si="37"/>
        <v>#DIV/0!</v>
      </c>
      <c r="HD19" s="27" t="e">
        <f t="shared" si="37"/>
        <v>#DIV/0!</v>
      </c>
      <c r="HE19" s="20" t="e">
        <f t="shared" si="37"/>
        <v>#DIV/0!</v>
      </c>
      <c r="HF19" s="28" t="e">
        <f t="shared" si="37"/>
        <v>#DIV/0!</v>
      </c>
      <c r="HG19" s="27" t="e">
        <f t="shared" si="37"/>
        <v>#DIV/0!</v>
      </c>
      <c r="HH19" s="20" t="e">
        <f t="shared" si="37"/>
        <v>#DIV/0!</v>
      </c>
      <c r="HI19" s="28" t="e">
        <f t="shared" si="37"/>
        <v>#DIV/0!</v>
      </c>
      <c r="HJ19" s="20">
        <f t="shared" si="35"/>
        <v>2.8916666666666674E-2</v>
      </c>
      <c r="HK19" s="20">
        <f t="shared" ref="HK19:HM19" si="38">AVERAGE(HK4:HK15)</f>
        <v>2.7000000000000003E-2</v>
      </c>
      <c r="HL19" s="20">
        <f t="shared" ref="HL19" si="39">AVERAGE(HL4:HL15)</f>
        <v>2.8999999999999998E-2</v>
      </c>
      <c r="HM19" s="20" t="e">
        <f t="shared" si="38"/>
        <v>#DIV/0!</v>
      </c>
    </row>
  </sheetData>
  <mergeCells count="73">
    <mergeCell ref="HD1:HF1"/>
    <mergeCell ref="HG1:HI1"/>
    <mergeCell ref="GO1:GQ1"/>
    <mergeCell ref="GR1:GT1"/>
    <mergeCell ref="GU1:GW1"/>
    <mergeCell ref="GX1:GZ1"/>
    <mergeCell ref="HA1:HC1"/>
    <mergeCell ref="FZ1:GB1"/>
    <mergeCell ref="GC1:GE1"/>
    <mergeCell ref="GF1:GH1"/>
    <mergeCell ref="GI1:GK1"/>
    <mergeCell ref="GL1:GN1"/>
    <mergeCell ref="CQ1:CS1"/>
    <mergeCell ref="Q1:S1"/>
    <mergeCell ref="B1:D1"/>
    <mergeCell ref="E1:G1"/>
    <mergeCell ref="H1:J1"/>
    <mergeCell ref="K1:M1"/>
    <mergeCell ref="N1:P1"/>
    <mergeCell ref="CK1:CM1"/>
    <mergeCell ref="CN1:CP1"/>
    <mergeCell ref="BA1:BC1"/>
    <mergeCell ref="T1:V1"/>
    <mergeCell ref="W1:Y1"/>
    <mergeCell ref="Z1:AB1"/>
    <mergeCell ref="AC1:AE1"/>
    <mergeCell ref="AF1:AH1"/>
    <mergeCell ref="AI1:AK1"/>
    <mergeCell ref="AL1:AN1"/>
    <mergeCell ref="AO1:AQ1"/>
    <mergeCell ref="AR1:AT1"/>
    <mergeCell ref="AU1:AW1"/>
    <mergeCell ref="AX1:AZ1"/>
    <mergeCell ref="CT1:CV1"/>
    <mergeCell ref="CW1:CY1"/>
    <mergeCell ref="HJ1:HM1"/>
    <mergeCell ref="BD1:BF1"/>
    <mergeCell ref="BG1:BI1"/>
    <mergeCell ref="BJ1:BL1"/>
    <mergeCell ref="BM1:BO1"/>
    <mergeCell ref="BP1:BR1"/>
    <mergeCell ref="BS1:BU1"/>
    <mergeCell ref="BV1:BX1"/>
    <mergeCell ref="BY1:CA1"/>
    <mergeCell ref="CB1:CD1"/>
    <mergeCell ref="CE1:CG1"/>
    <mergeCell ref="CH1:CJ1"/>
    <mergeCell ref="CZ1:DB1"/>
    <mergeCell ref="DC1:DE1"/>
    <mergeCell ref="DF1:DH1"/>
    <mergeCell ref="DI1:DK1"/>
    <mergeCell ref="DL1:DN1"/>
    <mergeCell ref="DO1:DQ1"/>
    <mergeCell ref="DR1:DT1"/>
    <mergeCell ref="EJ1:EL1"/>
    <mergeCell ref="EM1:EO1"/>
    <mergeCell ref="DU1:DW1"/>
    <mergeCell ref="DX1:DZ1"/>
    <mergeCell ref="EA1:EC1"/>
    <mergeCell ref="ED1:EF1"/>
    <mergeCell ref="EG1:EI1"/>
    <mergeCell ref="EP1:ER1"/>
    <mergeCell ref="ES1:EU1"/>
    <mergeCell ref="EV1:EX1"/>
    <mergeCell ref="EY1:FA1"/>
    <mergeCell ref="FB1:FD1"/>
    <mergeCell ref="FT1:FV1"/>
    <mergeCell ref="FW1:FY1"/>
    <mergeCell ref="FE1:FG1"/>
    <mergeCell ref="FH1:FJ1"/>
    <mergeCell ref="FK1:FM1"/>
    <mergeCell ref="FN1:FP1"/>
    <mergeCell ref="FQ1:FS1"/>
  </mergeCells>
  <pageMargins left="0.7" right="0.7" top="0.78740157499999996" bottom="0.78740157499999996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218"/>
  <sheetViews>
    <sheetView zoomScaleNormal="100" workbookViewId="0">
      <pane xSplit="1" ySplit="3" topLeftCell="B4" activePane="bottomRight" state="frozen"/>
      <selection pane="topRight" activeCell="AL8" sqref="AL8"/>
      <selection pane="bottomLeft" activeCell="AL8" sqref="AL8"/>
      <selection pane="bottomRight" activeCell="B4" sqref="B4"/>
    </sheetView>
  </sheetViews>
  <sheetFormatPr baseColWidth="10" defaultColWidth="11.42578125" defaultRowHeight="15" x14ac:dyDescent="0.25"/>
  <cols>
    <col min="1" max="1" width="47.28515625" customWidth="1"/>
    <col min="2" max="3" width="9.5703125" style="123" customWidth="1"/>
    <col min="4" max="6" width="9.5703125" style="3" customWidth="1"/>
    <col min="7" max="9" width="9.5703125" style="3" bestFit="1" customWidth="1"/>
    <col min="10" max="13" width="9.5703125" style="3" hidden="1" customWidth="1"/>
  </cols>
  <sheetData>
    <row r="1" spans="1:13" ht="15.75" x14ac:dyDescent="0.25">
      <c r="A1" s="2" t="s">
        <v>31</v>
      </c>
    </row>
    <row r="2" spans="1:13" x14ac:dyDescent="0.25">
      <c r="A2" t="s">
        <v>418</v>
      </c>
    </row>
    <row r="3" spans="1:13" x14ac:dyDescent="0.25">
      <c r="A3" t="s">
        <v>351</v>
      </c>
      <c r="B3" s="3" t="s">
        <v>32</v>
      </c>
      <c r="C3" s="3" t="s">
        <v>33</v>
      </c>
      <c r="D3" s="3" t="s">
        <v>34</v>
      </c>
      <c r="E3" s="3" t="s">
        <v>35</v>
      </c>
      <c r="F3" s="3" t="s">
        <v>36</v>
      </c>
      <c r="G3" s="3" t="s">
        <v>37</v>
      </c>
      <c r="H3" s="3" t="s">
        <v>38</v>
      </c>
      <c r="I3" s="3" t="s">
        <v>39</v>
      </c>
      <c r="J3" s="3" t="s">
        <v>40</v>
      </c>
      <c r="K3" s="3" t="s">
        <v>41</v>
      </c>
      <c r="L3" s="3" t="s">
        <v>42</v>
      </c>
      <c r="M3" s="3" t="s">
        <v>350</v>
      </c>
    </row>
    <row r="4" spans="1:13" x14ac:dyDescent="0.25">
      <c r="A4" t="s">
        <v>352</v>
      </c>
      <c r="B4" s="4">
        <v>1.87</v>
      </c>
      <c r="C4" s="4">
        <v>-3.9279999999999999</v>
      </c>
      <c r="D4" s="4">
        <v>6.0330000000000004</v>
      </c>
      <c r="E4" s="4">
        <v>2.98</v>
      </c>
      <c r="F4" s="4">
        <v>1.7270000000000001</v>
      </c>
      <c r="G4" s="4">
        <v>1.827</v>
      </c>
      <c r="H4" s="4">
        <v>1.607</v>
      </c>
      <c r="I4" s="4">
        <v>1.6339999999999999</v>
      </c>
      <c r="J4" s="4">
        <v>1.7250000000000001</v>
      </c>
      <c r="K4" s="4">
        <v>1.712</v>
      </c>
      <c r="L4" s="4">
        <v>1.5960000000000001</v>
      </c>
      <c r="M4" s="4">
        <v>1.5189999999999999</v>
      </c>
    </row>
    <row r="5" spans="1:13" x14ac:dyDescent="0.25">
      <c r="A5" t="s">
        <v>353</v>
      </c>
      <c r="B5" s="4">
        <v>3.9119999999999999</v>
      </c>
      <c r="C5" s="4">
        <v>-2.351</v>
      </c>
      <c r="D5" s="4">
        <v>-14.542</v>
      </c>
      <c r="E5" s="4">
        <v>-6.24</v>
      </c>
      <c r="F5" s="4">
        <v>2.2669999999999999</v>
      </c>
      <c r="G5" s="4">
        <v>1.75</v>
      </c>
      <c r="H5" s="4"/>
      <c r="I5" s="4"/>
      <c r="J5" s="4"/>
      <c r="K5" s="4"/>
      <c r="L5" s="4"/>
      <c r="M5" s="4"/>
    </row>
    <row r="6" spans="1:13" x14ac:dyDescent="0.25">
      <c r="A6" t="s">
        <v>43</v>
      </c>
      <c r="B6" s="4">
        <v>2.0630000000000002</v>
      </c>
      <c r="C6" s="4">
        <v>-3.3140000000000001</v>
      </c>
      <c r="D6" s="4">
        <v>8.9700000000000006</v>
      </c>
      <c r="E6" s="4">
        <v>4.827</v>
      </c>
      <c r="F6" s="4">
        <v>4.0149999999999997</v>
      </c>
      <c r="G6" s="4">
        <v>4.0460000000000003</v>
      </c>
      <c r="H6" s="4">
        <v>3.3580000000000001</v>
      </c>
      <c r="I6" s="4">
        <v>3.5720000000000001</v>
      </c>
      <c r="J6" s="4">
        <v>3.5459999999999998</v>
      </c>
      <c r="K6" s="4">
        <v>3.4809999999999999</v>
      </c>
      <c r="L6" s="4">
        <v>3.5129999999999999</v>
      </c>
      <c r="M6" s="4">
        <v>3.4969999999999999</v>
      </c>
    </row>
    <row r="7" spans="1:13" x14ac:dyDescent="0.25">
      <c r="A7" t="s">
        <v>44</v>
      </c>
      <c r="B7" s="4">
        <v>0.9</v>
      </c>
      <c r="C7" s="4">
        <v>-5</v>
      </c>
      <c r="D7" s="4">
        <v>3.8</v>
      </c>
      <c r="E7" s="4">
        <v>3.6</v>
      </c>
      <c r="F7" s="4">
        <v>4.0999999999999996</v>
      </c>
      <c r="G7" s="4">
        <v>3.7</v>
      </c>
      <c r="H7" s="4">
        <v>3.3570000000000002</v>
      </c>
      <c r="I7" s="4">
        <v>2.8610000000000002</v>
      </c>
      <c r="J7" s="4">
        <v>2.7490000000000001</v>
      </c>
      <c r="K7" s="4">
        <v>2.738</v>
      </c>
      <c r="L7" s="4">
        <v>2.4950000000000001</v>
      </c>
      <c r="M7" s="4">
        <v>2.484</v>
      </c>
    </row>
    <row r="8" spans="1:13" x14ac:dyDescent="0.25">
      <c r="A8" t="s">
        <v>354</v>
      </c>
      <c r="B8" s="4">
        <v>2.016</v>
      </c>
      <c r="C8" s="4">
        <v>-11.183999999999999</v>
      </c>
      <c r="D8" s="4">
        <v>8.2870000000000008</v>
      </c>
      <c r="E8" s="4">
        <v>9.5649999999999995</v>
      </c>
      <c r="F8" s="4">
        <v>2.5840000000000001</v>
      </c>
      <c r="G8" s="4">
        <v>3.3730000000000002</v>
      </c>
      <c r="H8" s="4">
        <v>2.4</v>
      </c>
      <c r="I8" s="4">
        <v>1.6</v>
      </c>
      <c r="J8" s="4">
        <v>1.5</v>
      </c>
      <c r="K8" s="4">
        <v>1.5</v>
      </c>
      <c r="L8" s="4">
        <v>1.5</v>
      </c>
      <c r="M8" s="4">
        <v>1.5</v>
      </c>
    </row>
    <row r="9" spans="1:13" x14ac:dyDescent="0.25">
      <c r="A9" t="s">
        <v>45</v>
      </c>
      <c r="B9" s="4">
        <v>-0.2</v>
      </c>
      <c r="C9" s="4">
        <v>-4.04</v>
      </c>
      <c r="D9" s="4">
        <v>2.1</v>
      </c>
      <c r="E9" s="4">
        <v>4.22</v>
      </c>
      <c r="F9" s="4">
        <v>1.2629999999999999</v>
      </c>
      <c r="G9" s="4">
        <v>4.4240000000000004</v>
      </c>
      <c r="H9" s="4">
        <v>2.09</v>
      </c>
      <c r="I9" s="4">
        <v>2.0779999999999998</v>
      </c>
      <c r="J9" s="4">
        <v>2.5059999999999998</v>
      </c>
      <c r="K9" s="4">
        <v>2.86</v>
      </c>
      <c r="L9" s="4">
        <v>2.9710000000000001</v>
      </c>
      <c r="M9" s="4">
        <v>3.0840000000000001</v>
      </c>
    </row>
    <row r="10" spans="1:13" x14ac:dyDescent="0.25">
      <c r="A10" t="s">
        <v>46</v>
      </c>
      <c r="B10" s="4">
        <v>3.1720000000000002</v>
      </c>
      <c r="C10" s="4">
        <v>-18.869</v>
      </c>
      <c r="D10" s="4">
        <v>8.173</v>
      </c>
      <c r="E10" s="4">
        <v>9.1080000000000005</v>
      </c>
      <c r="F10" s="4">
        <v>2.427</v>
      </c>
      <c r="G10" s="4">
        <v>3.66</v>
      </c>
      <c r="H10" s="4">
        <v>2.4670000000000001</v>
      </c>
      <c r="I10" s="4">
        <v>2.4740000000000002</v>
      </c>
      <c r="J10" s="4">
        <v>2.5390000000000001</v>
      </c>
      <c r="K10" s="4">
        <v>2.4790000000000001</v>
      </c>
      <c r="L10" s="4">
        <v>2.4849999999999999</v>
      </c>
      <c r="M10" s="4">
        <v>2.4910000000000001</v>
      </c>
    </row>
    <row r="11" spans="1:13" x14ac:dyDescent="0.25">
      <c r="A11" t="s">
        <v>47</v>
      </c>
      <c r="B11" s="4">
        <v>-2.0009999999999999</v>
      </c>
      <c r="C11" s="4">
        <v>-9.9</v>
      </c>
      <c r="D11" s="4">
        <v>10.442</v>
      </c>
      <c r="E11" s="4">
        <v>6.0209999999999999</v>
      </c>
      <c r="F11" s="4">
        <v>-1.8560000000000001</v>
      </c>
      <c r="G11" s="4">
        <v>-1.343</v>
      </c>
      <c r="H11" s="4">
        <v>4.4649999999999999</v>
      </c>
      <c r="I11" s="4">
        <v>3.99</v>
      </c>
      <c r="J11" s="4">
        <v>3.97</v>
      </c>
      <c r="K11" s="4">
        <v>3.8460000000000001</v>
      </c>
      <c r="L11" s="4">
        <v>3.621</v>
      </c>
      <c r="M11" s="4">
        <v>3.2069999999999999</v>
      </c>
    </row>
    <row r="12" spans="1:13" x14ac:dyDescent="0.25">
      <c r="A12" t="s">
        <v>355</v>
      </c>
      <c r="B12" s="4">
        <v>7.6310000000000002</v>
      </c>
      <c r="C12" s="4">
        <v>-7.1050000000000004</v>
      </c>
      <c r="D12" s="4">
        <v>5.77</v>
      </c>
      <c r="E12" s="4">
        <v>12.569000000000001</v>
      </c>
      <c r="F12" s="4">
        <v>8.3469999999999995</v>
      </c>
      <c r="G12" s="4">
        <v>5.851</v>
      </c>
      <c r="H12" s="4">
        <v>4.8</v>
      </c>
      <c r="I12" s="4">
        <v>4.9000000000000004</v>
      </c>
      <c r="J12" s="4">
        <v>5.5</v>
      </c>
      <c r="K12" s="4">
        <v>4.8</v>
      </c>
      <c r="L12" s="4">
        <v>4.5</v>
      </c>
      <c r="M12" s="4">
        <v>4.5</v>
      </c>
    </row>
    <row r="13" spans="1:13" x14ac:dyDescent="0.25">
      <c r="A13" t="s">
        <v>356</v>
      </c>
      <c r="B13" s="4">
        <v>1.228</v>
      </c>
      <c r="C13" s="4">
        <v>-23.986000000000001</v>
      </c>
      <c r="D13" s="4">
        <v>14.696999999999999</v>
      </c>
      <c r="E13" s="4">
        <v>5.1470000000000002</v>
      </c>
      <c r="F13" s="4">
        <v>7.7119999999999997</v>
      </c>
      <c r="G13" s="4">
        <v>6.7990000000000004</v>
      </c>
      <c r="H13" s="4">
        <v>2.04</v>
      </c>
      <c r="I13" s="4">
        <v>2.1659999999999999</v>
      </c>
      <c r="J13" s="4">
        <v>1.9970000000000001</v>
      </c>
      <c r="K13" s="4">
        <v>1.4650000000000001</v>
      </c>
      <c r="L13" s="4">
        <v>1.421</v>
      </c>
      <c r="M13" s="4">
        <v>1.3360000000000001</v>
      </c>
    </row>
    <row r="14" spans="1:13" x14ac:dyDescent="0.25">
      <c r="A14" t="s">
        <v>184</v>
      </c>
      <c r="B14" s="4">
        <v>4.2089999999999996</v>
      </c>
      <c r="C14" s="4">
        <v>-4.4160000000000004</v>
      </c>
      <c r="D14" s="4">
        <v>4.0730000000000004</v>
      </c>
      <c r="E14" s="4">
        <v>5.516</v>
      </c>
      <c r="F14" s="4">
        <v>4.07</v>
      </c>
      <c r="G14" s="4">
        <v>4.6349999999999998</v>
      </c>
      <c r="H14" s="4">
        <v>4.165</v>
      </c>
      <c r="I14" s="4">
        <v>4.0919999999999996</v>
      </c>
      <c r="J14" s="4">
        <v>4.3090000000000002</v>
      </c>
      <c r="K14" s="4">
        <v>4.3460000000000001</v>
      </c>
      <c r="L14" s="4">
        <v>4.4560000000000004</v>
      </c>
      <c r="M14" s="4">
        <v>4.492</v>
      </c>
    </row>
    <row r="15" spans="1:13" x14ac:dyDescent="0.25">
      <c r="A15" t="s">
        <v>48</v>
      </c>
      <c r="B15" s="4">
        <v>1.9359999999999999</v>
      </c>
      <c r="C15" s="4">
        <v>-1.9530000000000001</v>
      </c>
      <c r="D15" s="4">
        <v>5.4180000000000001</v>
      </c>
      <c r="E15" s="4">
        <v>4.1319999999999997</v>
      </c>
      <c r="F15" s="4">
        <v>2.0659999999999998</v>
      </c>
      <c r="G15" s="4">
        <v>1.0229999999999999</v>
      </c>
      <c r="H15" s="4">
        <v>1.8089999999999999</v>
      </c>
      <c r="I15" s="4">
        <v>2.149</v>
      </c>
      <c r="J15" s="4">
        <v>2.153</v>
      </c>
      <c r="K15" s="4">
        <v>2.2250000000000001</v>
      </c>
      <c r="L15" s="4">
        <v>2.2480000000000002</v>
      </c>
      <c r="M15" s="4">
        <v>2.298</v>
      </c>
    </row>
    <row r="16" spans="1:13" x14ac:dyDescent="0.25">
      <c r="A16" t="s">
        <v>49</v>
      </c>
      <c r="B16" s="4">
        <v>1.7549999999999999</v>
      </c>
      <c r="C16" s="4">
        <v>-6.3179999999999996</v>
      </c>
      <c r="D16" s="4">
        <v>4.7949999999999999</v>
      </c>
      <c r="E16" s="4">
        <v>5.2779999999999996</v>
      </c>
      <c r="F16" s="4">
        <v>-0.95499999999999996</v>
      </c>
      <c r="G16" s="4">
        <v>-0.98899999999999999</v>
      </c>
      <c r="H16" s="4">
        <v>0.27</v>
      </c>
      <c r="I16" s="4">
        <v>0.76400000000000001</v>
      </c>
      <c r="J16" s="4">
        <v>1.56</v>
      </c>
      <c r="K16" s="4">
        <v>1.3049999999999999</v>
      </c>
      <c r="L16" s="4">
        <v>0.99099999999999999</v>
      </c>
      <c r="M16" s="4">
        <v>0.73399999999999999</v>
      </c>
    </row>
    <row r="17" spans="1:13" x14ac:dyDescent="0.25">
      <c r="A17" t="s">
        <v>357</v>
      </c>
      <c r="B17" s="4">
        <v>2.48</v>
      </c>
      <c r="C17" s="4">
        <v>-4.1989999999999998</v>
      </c>
      <c r="D17" s="4">
        <v>5.6159999999999997</v>
      </c>
      <c r="E17" s="4">
        <v>4.7149999999999999</v>
      </c>
      <c r="F17" s="4">
        <v>1.3540000000000001</v>
      </c>
      <c r="G17" s="4">
        <v>4.0709999999999997</v>
      </c>
      <c r="H17" s="4">
        <v>3.0150000000000001</v>
      </c>
      <c r="I17" s="4">
        <v>2.4950000000000001</v>
      </c>
      <c r="J17" s="4">
        <v>2.4510000000000001</v>
      </c>
      <c r="K17" s="4">
        <v>2.4510000000000001</v>
      </c>
      <c r="L17" s="4">
        <v>2.4620000000000002</v>
      </c>
      <c r="M17" s="4">
        <v>2.4780000000000002</v>
      </c>
    </row>
    <row r="18" spans="1:13" x14ac:dyDescent="0.25">
      <c r="A18" t="s">
        <v>358</v>
      </c>
      <c r="B18" s="4">
        <v>-0.83899999999999997</v>
      </c>
      <c r="C18" s="4">
        <v>-20.09</v>
      </c>
      <c r="D18" s="4">
        <v>17.587</v>
      </c>
      <c r="E18" s="4">
        <v>10.877000000000001</v>
      </c>
      <c r="F18" s="4">
        <v>3.0489999999999999</v>
      </c>
      <c r="G18" s="4">
        <v>3.379</v>
      </c>
      <c r="H18" s="4">
        <v>2.2000000000000002</v>
      </c>
      <c r="I18" s="4">
        <v>2.1</v>
      </c>
      <c r="J18" s="4">
        <v>1.8</v>
      </c>
      <c r="K18" s="4">
        <v>1.8</v>
      </c>
      <c r="L18" s="4">
        <v>1.6</v>
      </c>
      <c r="M18" s="4">
        <v>1.5</v>
      </c>
    </row>
    <row r="19" spans="1:13" x14ac:dyDescent="0.25">
      <c r="A19" t="s">
        <v>359</v>
      </c>
      <c r="B19" s="4">
        <v>2.0529999999999999</v>
      </c>
      <c r="C19" s="4">
        <v>-5.9109999999999996</v>
      </c>
      <c r="D19" s="4">
        <v>4.3499999999999996</v>
      </c>
      <c r="E19" s="4">
        <v>6.18</v>
      </c>
      <c r="F19" s="4">
        <v>3.8780000000000001</v>
      </c>
      <c r="G19" s="4">
        <v>2.605</v>
      </c>
      <c r="H19" s="4">
        <v>2.867</v>
      </c>
      <c r="I19" s="4">
        <v>3.3460000000000001</v>
      </c>
      <c r="J19" s="4">
        <v>3.2839999999999998</v>
      </c>
      <c r="K19" s="4">
        <v>3.0779999999999998</v>
      </c>
      <c r="L19" s="4">
        <v>3.1760000000000002</v>
      </c>
      <c r="M19" s="4">
        <v>3.222</v>
      </c>
    </row>
    <row r="20" spans="1:13" x14ac:dyDescent="0.25">
      <c r="A20" t="s">
        <v>50</v>
      </c>
      <c r="B20" s="4">
        <v>7.8819999999999997</v>
      </c>
      <c r="C20" s="4">
        <v>3.448</v>
      </c>
      <c r="D20" s="4">
        <v>6.9390000000000001</v>
      </c>
      <c r="E20" s="4">
        <v>7.1</v>
      </c>
      <c r="F20" s="4">
        <v>5.7750000000000004</v>
      </c>
      <c r="G20" s="4">
        <v>4.2229999999999999</v>
      </c>
      <c r="H20" s="4">
        <v>3.76</v>
      </c>
      <c r="I20" s="4">
        <v>4.8899999999999997</v>
      </c>
      <c r="J20" s="4">
        <v>5.69</v>
      </c>
      <c r="K20" s="4">
        <v>5.81</v>
      </c>
      <c r="L20" s="4">
        <v>6.68</v>
      </c>
      <c r="M20" s="4">
        <v>6.52</v>
      </c>
    </row>
    <row r="21" spans="1:13" x14ac:dyDescent="0.25">
      <c r="A21" t="s">
        <v>51</v>
      </c>
      <c r="B21" s="4">
        <v>0.65300000000000002</v>
      </c>
      <c r="C21" s="4">
        <v>-15.054</v>
      </c>
      <c r="D21" s="4">
        <v>-0.255</v>
      </c>
      <c r="E21" s="4">
        <v>17.832999999999998</v>
      </c>
      <c r="F21" s="4">
        <v>4.0940000000000003</v>
      </c>
      <c r="G21" s="4">
        <v>4</v>
      </c>
      <c r="H21" s="4">
        <v>2.7</v>
      </c>
      <c r="I21" s="4">
        <v>2.1</v>
      </c>
      <c r="J21" s="4">
        <v>2</v>
      </c>
      <c r="K21" s="4">
        <v>2</v>
      </c>
      <c r="L21" s="4">
        <v>2</v>
      </c>
      <c r="M21" s="4">
        <v>2</v>
      </c>
    </row>
    <row r="22" spans="1:13" x14ac:dyDescent="0.25">
      <c r="A22" t="s">
        <v>360</v>
      </c>
      <c r="B22" s="4">
        <v>1.446</v>
      </c>
      <c r="C22" s="4">
        <v>-0.67300000000000004</v>
      </c>
      <c r="D22" s="4">
        <v>2.2730000000000001</v>
      </c>
      <c r="E22" s="4">
        <v>-4.5039999999999996</v>
      </c>
      <c r="F22" s="4">
        <v>4.1269999999999998</v>
      </c>
      <c r="G22" s="4">
        <v>4.01</v>
      </c>
      <c r="H22" s="4">
        <v>2.0960000000000001</v>
      </c>
      <c r="I22" s="4">
        <v>1.3819999999999999</v>
      </c>
      <c r="J22" s="4">
        <v>1.6479999999999999</v>
      </c>
      <c r="K22" s="4">
        <v>1.232</v>
      </c>
      <c r="L22" s="4">
        <v>0.81899999999999995</v>
      </c>
      <c r="M22" s="4">
        <v>0.753</v>
      </c>
    </row>
    <row r="23" spans="1:13" x14ac:dyDescent="0.25">
      <c r="A23" t="s">
        <v>52</v>
      </c>
      <c r="B23" s="4">
        <v>2.4430000000000001</v>
      </c>
      <c r="C23" s="4">
        <v>-4.7930000000000001</v>
      </c>
      <c r="D23" s="4">
        <v>6.2069999999999999</v>
      </c>
      <c r="E23" s="4">
        <v>4.26</v>
      </c>
      <c r="F23" s="4">
        <v>1.202</v>
      </c>
      <c r="G23" s="4">
        <v>1.0189999999999999</v>
      </c>
      <c r="H23" s="4">
        <v>1.0649999999999999</v>
      </c>
      <c r="I23" s="4">
        <v>0.98</v>
      </c>
      <c r="J23" s="4">
        <v>1.2609999999999999</v>
      </c>
      <c r="K23" s="4">
        <v>1.196</v>
      </c>
      <c r="L23" s="4">
        <v>1.264</v>
      </c>
      <c r="M23" s="4">
        <v>1.2929999999999999</v>
      </c>
    </row>
    <row r="24" spans="1:13" x14ac:dyDescent="0.25">
      <c r="A24" t="s">
        <v>53</v>
      </c>
      <c r="B24" s="4">
        <v>4.2569999999999997</v>
      </c>
      <c r="C24" s="4">
        <v>-13.523</v>
      </c>
      <c r="D24" s="4">
        <v>17.989999999999998</v>
      </c>
      <c r="E24" s="4">
        <v>9.2509999999999994</v>
      </c>
      <c r="F24" s="4">
        <v>0.5</v>
      </c>
      <c r="G24" s="4">
        <v>3.5049999999999999</v>
      </c>
      <c r="H24" s="4">
        <v>1.4890000000000001</v>
      </c>
      <c r="I24" s="4">
        <v>2.444</v>
      </c>
      <c r="J24" s="4">
        <v>2.165</v>
      </c>
      <c r="K24" s="4">
        <v>2.0830000000000002</v>
      </c>
      <c r="L24" s="4">
        <v>1.9990000000000001</v>
      </c>
      <c r="M24" s="4">
        <v>2</v>
      </c>
    </row>
    <row r="25" spans="1:13" x14ac:dyDescent="0.25">
      <c r="A25" t="s">
        <v>54</v>
      </c>
      <c r="B25" s="4">
        <v>7.09</v>
      </c>
      <c r="C25" s="4">
        <v>3.7909999999999999</v>
      </c>
      <c r="D25" s="4">
        <v>7.1550000000000002</v>
      </c>
      <c r="E25" s="4">
        <v>6.2530000000000001</v>
      </c>
      <c r="F25" s="4">
        <v>6.3529999999999998</v>
      </c>
      <c r="G25" s="4">
        <v>7.4530000000000003</v>
      </c>
      <c r="H25" s="4">
        <v>7.0410000000000004</v>
      </c>
      <c r="I25" s="4">
        <v>6.7220000000000004</v>
      </c>
      <c r="J25" s="4">
        <v>6.593</v>
      </c>
      <c r="K25" s="4">
        <v>6.4880000000000004</v>
      </c>
      <c r="L25" s="4">
        <v>6.0010000000000003</v>
      </c>
      <c r="M25" s="4">
        <v>5.9720000000000004</v>
      </c>
    </row>
    <row r="26" spans="1:13" x14ac:dyDescent="0.25">
      <c r="A26" t="s">
        <v>55</v>
      </c>
      <c r="B26" s="4">
        <v>4.6479999999999997</v>
      </c>
      <c r="C26" s="4">
        <v>-2.4550000000000001</v>
      </c>
      <c r="D26" s="4">
        <v>-3.2930000000000001</v>
      </c>
      <c r="E26" s="4">
        <v>4.8259999999999996</v>
      </c>
      <c r="F26" s="4">
        <v>5.0439999999999996</v>
      </c>
      <c r="G26" s="4">
        <v>4.2469999999999999</v>
      </c>
      <c r="H26" s="4">
        <v>6.79</v>
      </c>
      <c r="I26" s="4">
        <v>7.4290000000000003</v>
      </c>
      <c r="J26" s="4">
        <v>5.5369999999999999</v>
      </c>
      <c r="K26" s="4">
        <v>5.5990000000000002</v>
      </c>
      <c r="L26" s="4">
        <v>7.008</v>
      </c>
      <c r="M26" s="4">
        <v>6.4619999999999997</v>
      </c>
    </row>
    <row r="27" spans="1:13" x14ac:dyDescent="0.25">
      <c r="A27" t="s">
        <v>56</v>
      </c>
      <c r="B27" s="4">
        <v>2.2170000000000001</v>
      </c>
      <c r="C27" s="4">
        <v>-8.7379999999999995</v>
      </c>
      <c r="D27" s="4">
        <v>6.1109999999999998</v>
      </c>
      <c r="E27" s="4">
        <v>3.6059999999999999</v>
      </c>
      <c r="F27" s="4">
        <v>3.0819999999999999</v>
      </c>
      <c r="G27" s="4">
        <v>0.72899999999999998</v>
      </c>
      <c r="H27" s="4">
        <v>0.6</v>
      </c>
      <c r="I27" s="4"/>
      <c r="J27" s="4"/>
      <c r="K27" s="4"/>
      <c r="L27" s="4"/>
      <c r="M27" s="4"/>
    </row>
    <row r="28" spans="1:13" x14ac:dyDescent="0.25">
      <c r="A28" t="s">
        <v>57</v>
      </c>
      <c r="B28" s="4">
        <v>2.8860000000000001</v>
      </c>
      <c r="C28" s="4">
        <v>-3.0150000000000001</v>
      </c>
      <c r="D28" s="4">
        <v>7.3920000000000003</v>
      </c>
      <c r="E28" s="4">
        <v>4.2270000000000003</v>
      </c>
      <c r="F28" s="4">
        <v>1.994</v>
      </c>
      <c r="G28" s="4">
        <v>2.972</v>
      </c>
      <c r="H28" s="4">
        <v>2.4</v>
      </c>
      <c r="I28" s="4">
        <v>2.7</v>
      </c>
      <c r="J28" s="4">
        <v>3</v>
      </c>
      <c r="K28" s="4">
        <v>3</v>
      </c>
      <c r="L28" s="4">
        <v>3</v>
      </c>
      <c r="M28" s="4">
        <v>3</v>
      </c>
    </row>
    <row r="29" spans="1:13" x14ac:dyDescent="0.25">
      <c r="A29" t="s">
        <v>58</v>
      </c>
      <c r="B29" s="4">
        <v>3.0329999999999999</v>
      </c>
      <c r="C29" s="4">
        <v>-8.7260000000000009</v>
      </c>
      <c r="D29" s="4">
        <v>11.913</v>
      </c>
      <c r="E29" s="4">
        <v>5.4859999999999998</v>
      </c>
      <c r="F29" s="4">
        <v>3.2080000000000002</v>
      </c>
      <c r="G29" s="4">
        <v>-2.99</v>
      </c>
      <c r="H29" s="4">
        <v>-0.877</v>
      </c>
      <c r="I29" s="4">
        <v>2.2879999999999998</v>
      </c>
      <c r="J29" s="4">
        <v>4.593</v>
      </c>
      <c r="K29" s="4">
        <v>4.9989999999999997</v>
      </c>
      <c r="L29" s="4">
        <v>4.8940000000000001</v>
      </c>
      <c r="M29" s="4">
        <v>4.9450000000000003</v>
      </c>
    </row>
    <row r="30" spans="1:13" x14ac:dyDescent="0.25">
      <c r="A30" t="s">
        <v>59</v>
      </c>
      <c r="B30" s="4">
        <v>1.2210000000000001</v>
      </c>
      <c r="C30" s="4">
        <v>-3.2770000000000001</v>
      </c>
      <c r="D30" s="4">
        <v>4.7629999999999999</v>
      </c>
      <c r="E30" s="4">
        <v>3.0169999999999999</v>
      </c>
      <c r="F30" s="4">
        <v>3.242</v>
      </c>
      <c r="G30" s="4">
        <v>3.3959999999999999</v>
      </c>
      <c r="H30" s="4">
        <v>2.4</v>
      </c>
      <c r="I30" s="4">
        <v>1.9419999999999999</v>
      </c>
      <c r="J30" s="4">
        <v>2.238</v>
      </c>
      <c r="K30" s="4">
        <v>2.3050000000000002</v>
      </c>
      <c r="L30" s="4">
        <v>2.4319999999999999</v>
      </c>
      <c r="M30" s="4">
        <v>2.488</v>
      </c>
    </row>
    <row r="31" spans="1:13" x14ac:dyDescent="0.25">
      <c r="A31" t="s">
        <v>60</v>
      </c>
      <c r="B31" s="4">
        <v>3.8690000000000002</v>
      </c>
      <c r="C31" s="4">
        <v>1.1339999999999999</v>
      </c>
      <c r="D31" s="4">
        <v>-1.591</v>
      </c>
      <c r="E31" s="4">
        <v>-1.6279999999999999</v>
      </c>
      <c r="F31" s="4">
        <v>1.1279999999999999</v>
      </c>
      <c r="G31" s="4">
        <v>4.0529999999999999</v>
      </c>
      <c r="H31" s="4">
        <v>1.7969999999999999</v>
      </c>
      <c r="I31" s="4">
        <v>2.427</v>
      </c>
      <c r="J31" s="4">
        <v>2.6179999999999999</v>
      </c>
      <c r="K31" s="4">
        <v>2.87</v>
      </c>
      <c r="L31" s="4">
        <v>3.129</v>
      </c>
      <c r="M31" s="4">
        <v>2.911</v>
      </c>
    </row>
    <row r="32" spans="1:13" x14ac:dyDescent="0.25">
      <c r="A32" t="s">
        <v>61</v>
      </c>
      <c r="B32" s="4">
        <v>3.7890000000000001</v>
      </c>
      <c r="C32" s="4">
        <v>-3.2160000000000002</v>
      </c>
      <c r="D32" s="4">
        <v>7.7809999999999997</v>
      </c>
      <c r="E32" s="4">
        <v>4.0389999999999997</v>
      </c>
      <c r="F32" s="4">
        <v>1.887</v>
      </c>
      <c r="G32" s="4">
        <v>2.8109999999999999</v>
      </c>
      <c r="H32" s="4">
        <v>3.05</v>
      </c>
      <c r="I32" s="4">
        <v>3.089</v>
      </c>
      <c r="J32" s="4">
        <v>2.8119999999999998</v>
      </c>
      <c r="K32" s="4">
        <v>2.7450000000000001</v>
      </c>
      <c r="L32" s="4">
        <v>2.6389999999999998</v>
      </c>
      <c r="M32" s="4">
        <v>2.6440000000000001</v>
      </c>
    </row>
    <row r="33" spans="1:13" x14ac:dyDescent="0.25">
      <c r="A33" t="s">
        <v>62</v>
      </c>
      <c r="B33" s="4">
        <v>5.8890000000000002</v>
      </c>
      <c r="C33" s="4">
        <v>2.0110000000000001</v>
      </c>
      <c r="D33" s="4">
        <v>6.9429999999999996</v>
      </c>
      <c r="E33" s="4">
        <v>1.627</v>
      </c>
      <c r="F33" s="4">
        <v>3</v>
      </c>
      <c r="G33" s="4">
        <v>4.798</v>
      </c>
      <c r="H33" s="4">
        <v>3.988</v>
      </c>
      <c r="I33" s="4">
        <v>4.7610000000000001</v>
      </c>
      <c r="J33" s="4">
        <v>4.7009999999999996</v>
      </c>
      <c r="K33" s="4">
        <v>4.6920000000000002</v>
      </c>
      <c r="L33" s="4">
        <v>4.7169999999999996</v>
      </c>
      <c r="M33" s="4">
        <v>4.7430000000000003</v>
      </c>
    </row>
    <row r="34" spans="1:13" x14ac:dyDescent="0.25">
      <c r="A34" t="s">
        <v>63</v>
      </c>
      <c r="B34" s="4">
        <v>1.8420000000000001</v>
      </c>
      <c r="C34" s="4">
        <v>0.33500000000000002</v>
      </c>
      <c r="D34" s="4">
        <v>3.1190000000000002</v>
      </c>
      <c r="E34" s="4">
        <v>1.827</v>
      </c>
      <c r="F34" s="4">
        <v>2.6589999999999998</v>
      </c>
      <c r="G34" s="4">
        <v>3.5489999999999999</v>
      </c>
      <c r="H34" s="4">
        <v>4.3979999999999997</v>
      </c>
      <c r="I34" s="4">
        <v>4.05</v>
      </c>
      <c r="J34" s="4">
        <v>4.1779999999999999</v>
      </c>
      <c r="K34" s="4">
        <v>4.2359999999999998</v>
      </c>
      <c r="L34" s="4">
        <v>4.4359999999999999</v>
      </c>
      <c r="M34" s="4">
        <v>4.5119999999999996</v>
      </c>
    </row>
    <row r="35" spans="1:13" x14ac:dyDescent="0.25">
      <c r="A35" t="s">
        <v>64</v>
      </c>
      <c r="B35" s="4">
        <v>6.9480000000000004</v>
      </c>
      <c r="C35" s="4">
        <v>-20.805</v>
      </c>
      <c r="D35" s="4">
        <v>7.0339999999999998</v>
      </c>
      <c r="E35" s="4">
        <v>15.843999999999999</v>
      </c>
      <c r="F35" s="4">
        <v>4.7949999999999999</v>
      </c>
      <c r="G35" s="4">
        <v>7.2439999999999998</v>
      </c>
      <c r="H35" s="4">
        <v>5.1859999999999999</v>
      </c>
      <c r="I35" s="4">
        <v>4.8360000000000003</v>
      </c>
      <c r="J35" s="4">
        <v>4.8499999999999996</v>
      </c>
      <c r="K35" s="4">
        <v>4.71</v>
      </c>
      <c r="L35" s="4">
        <v>4.7050000000000001</v>
      </c>
      <c r="M35" s="4">
        <v>4.4610000000000003</v>
      </c>
    </row>
    <row r="36" spans="1:13" x14ac:dyDescent="0.25">
      <c r="A36" t="s">
        <v>65</v>
      </c>
      <c r="B36" s="4">
        <v>7.9370000000000003</v>
      </c>
      <c r="C36" s="4">
        <v>-3.556</v>
      </c>
      <c r="D36" s="4">
        <v>3.09</v>
      </c>
      <c r="E36" s="4">
        <v>5.13</v>
      </c>
      <c r="F36" s="4">
        <v>5.008</v>
      </c>
      <c r="G36" s="4">
        <v>6.02</v>
      </c>
      <c r="H36" s="4">
        <v>4.774</v>
      </c>
      <c r="I36" s="4">
        <v>3.9950000000000001</v>
      </c>
      <c r="J36" s="4">
        <v>4.5359999999999996</v>
      </c>
      <c r="K36" s="4">
        <v>5.0129999999999999</v>
      </c>
      <c r="L36" s="4">
        <v>5.2709999999999999</v>
      </c>
      <c r="M36" s="4">
        <v>5.5060000000000002</v>
      </c>
    </row>
    <row r="37" spans="1:13" x14ac:dyDescent="0.25">
      <c r="A37" t="s">
        <v>66</v>
      </c>
      <c r="B37" s="4">
        <v>3.4220000000000002</v>
      </c>
      <c r="C37" s="4">
        <v>0.53900000000000003</v>
      </c>
      <c r="D37" s="4">
        <v>3.0390000000000001</v>
      </c>
      <c r="E37" s="4">
        <v>3.7370000000000001</v>
      </c>
      <c r="F37" s="4">
        <v>3.2480000000000002</v>
      </c>
      <c r="G37" s="4">
        <v>3.4590000000000001</v>
      </c>
      <c r="H37" s="4">
        <v>3.7959999999999998</v>
      </c>
      <c r="I37" s="4">
        <v>4.0750000000000002</v>
      </c>
      <c r="J37" s="4">
        <v>4.33</v>
      </c>
      <c r="K37" s="4">
        <v>4.5199999999999996</v>
      </c>
      <c r="L37" s="4">
        <v>4.5460000000000003</v>
      </c>
      <c r="M37" s="4">
        <v>4.617</v>
      </c>
    </row>
    <row r="38" spans="1:13" x14ac:dyDescent="0.25">
      <c r="A38" t="s">
        <v>67</v>
      </c>
      <c r="B38" s="4">
        <v>1.9079999999999999</v>
      </c>
      <c r="C38" s="4">
        <v>-5.0380000000000003</v>
      </c>
      <c r="D38" s="4">
        <v>5.9509999999999996</v>
      </c>
      <c r="E38" s="4">
        <v>4.1890000000000001</v>
      </c>
      <c r="F38" s="4">
        <v>1.5289999999999999</v>
      </c>
      <c r="G38" s="4">
        <v>1.5549999999999999</v>
      </c>
      <c r="H38" s="4">
        <v>1.153</v>
      </c>
      <c r="I38" s="4">
        <v>1.5409999999999999</v>
      </c>
      <c r="J38" s="4">
        <v>1.88</v>
      </c>
      <c r="K38" s="4">
        <v>1.6850000000000001</v>
      </c>
      <c r="L38" s="4">
        <v>1.7310000000000001</v>
      </c>
      <c r="M38" s="4">
        <v>1.635</v>
      </c>
    </row>
    <row r="39" spans="1:13" x14ac:dyDescent="0.25">
      <c r="A39" t="s">
        <v>68</v>
      </c>
      <c r="B39" s="4">
        <v>4.0999999999999996</v>
      </c>
      <c r="C39" s="4">
        <v>1.0309999999999999</v>
      </c>
      <c r="D39" s="4">
        <v>-0.28399999999999997</v>
      </c>
      <c r="E39" s="4">
        <v>0.81399999999999995</v>
      </c>
      <c r="F39" s="4">
        <v>-9.0999999999999998E-2</v>
      </c>
      <c r="G39" s="4">
        <v>1.921</v>
      </c>
      <c r="H39" s="4">
        <v>2.9980000000000002</v>
      </c>
      <c r="I39" s="4">
        <v>3.2719999999999998</v>
      </c>
      <c r="J39" s="4">
        <v>3.621</v>
      </c>
      <c r="K39" s="4">
        <v>3.8090000000000002</v>
      </c>
      <c r="L39" s="4">
        <v>3.74</v>
      </c>
      <c r="M39" s="4">
        <v>3.9289999999999998</v>
      </c>
    </row>
    <row r="40" spans="1:13" x14ac:dyDescent="0.25">
      <c r="A40" t="s">
        <v>69</v>
      </c>
      <c r="B40" s="4">
        <v>5.8739999999999997</v>
      </c>
      <c r="C40" s="4">
        <v>3.3000000000000002E-2</v>
      </c>
      <c r="D40" s="4">
        <v>1.974</v>
      </c>
      <c r="E40" s="4">
        <v>4.6680000000000001</v>
      </c>
      <c r="F40" s="4">
        <v>4.9779999999999998</v>
      </c>
      <c r="G40" s="4">
        <v>3.5009999999999999</v>
      </c>
      <c r="H40" s="4">
        <v>3.3410000000000002</v>
      </c>
      <c r="I40" s="4">
        <v>3.5659999999999998</v>
      </c>
      <c r="J40" s="4">
        <v>3.35</v>
      </c>
      <c r="K40" s="4">
        <v>3.7490000000000001</v>
      </c>
      <c r="L40" s="4">
        <v>3.9889999999999999</v>
      </c>
      <c r="M40" s="4">
        <v>4.0599999999999996</v>
      </c>
    </row>
    <row r="41" spans="1:13" x14ac:dyDescent="0.25">
      <c r="A41" t="s">
        <v>70</v>
      </c>
      <c r="B41" s="4">
        <v>0.63400000000000001</v>
      </c>
      <c r="C41" s="4">
        <v>-6.1429999999999998</v>
      </c>
      <c r="D41" s="4">
        <v>11.315</v>
      </c>
      <c r="E41" s="4">
        <v>2.1539999999999999</v>
      </c>
      <c r="F41" s="4">
        <v>0.52100000000000002</v>
      </c>
      <c r="G41" s="4">
        <v>2.6440000000000001</v>
      </c>
      <c r="H41" s="4">
        <v>2.5150000000000001</v>
      </c>
      <c r="I41" s="4">
        <v>2</v>
      </c>
      <c r="J41" s="4">
        <v>2.278</v>
      </c>
      <c r="K41" s="4">
        <v>2.327</v>
      </c>
      <c r="L41" s="4">
        <v>2.3159999999999998</v>
      </c>
      <c r="M41" s="4">
        <v>2.2149999999999999</v>
      </c>
    </row>
    <row r="42" spans="1:13" x14ac:dyDescent="0.25">
      <c r="A42" t="s">
        <v>361</v>
      </c>
      <c r="B42" s="4">
        <v>6.0650000000000004</v>
      </c>
      <c r="C42" s="4">
        <v>2.3370000000000002</v>
      </c>
      <c r="D42" s="4">
        <v>8.5559999999999992</v>
      </c>
      <c r="E42" s="4">
        <v>3.1120000000000001</v>
      </c>
      <c r="F42" s="4">
        <v>5.3769999999999998</v>
      </c>
      <c r="G42" s="4">
        <v>5.0030000000000001</v>
      </c>
      <c r="H42" s="4">
        <v>4.7960000000000003</v>
      </c>
      <c r="I42" s="4">
        <v>4.1630000000000003</v>
      </c>
      <c r="J42" s="4">
        <v>4.1859999999999999</v>
      </c>
      <c r="K42" s="4">
        <v>3.9649999999999999</v>
      </c>
      <c r="L42" s="4">
        <v>3.7</v>
      </c>
      <c r="M42" s="4">
        <v>3.3620000000000001</v>
      </c>
    </row>
    <row r="43" spans="1:13" x14ac:dyDescent="0.25">
      <c r="A43" t="s">
        <v>71</v>
      </c>
      <c r="B43" s="4">
        <v>3.1869999999999998</v>
      </c>
      <c r="C43" s="4">
        <v>-7.1859999999999999</v>
      </c>
      <c r="D43" s="4">
        <v>10.801</v>
      </c>
      <c r="E43" s="4">
        <v>7.3280000000000003</v>
      </c>
      <c r="F43" s="4">
        <v>0.71199999999999997</v>
      </c>
      <c r="G43" s="4">
        <v>1.5980000000000001</v>
      </c>
      <c r="H43" s="4">
        <v>2.5230000000000001</v>
      </c>
      <c r="I43" s="4">
        <v>2.2719999999999998</v>
      </c>
      <c r="J43" s="4">
        <v>2.5</v>
      </c>
      <c r="K43" s="4">
        <v>2.7</v>
      </c>
      <c r="L43" s="4">
        <v>2.86</v>
      </c>
      <c r="M43" s="4">
        <v>2.76</v>
      </c>
    </row>
    <row r="44" spans="1:13" x14ac:dyDescent="0.25">
      <c r="A44" t="s">
        <v>362</v>
      </c>
      <c r="B44" s="4">
        <v>1.7609999999999999</v>
      </c>
      <c r="C44" s="4">
        <v>-0.19600000000000001</v>
      </c>
      <c r="D44" s="4">
        <v>2</v>
      </c>
      <c r="E44" s="4">
        <v>2.6030000000000002</v>
      </c>
      <c r="F44" s="4">
        <v>2.9950000000000001</v>
      </c>
      <c r="G44" s="4">
        <v>3.339</v>
      </c>
      <c r="H44" s="4">
        <v>3.7770000000000001</v>
      </c>
      <c r="I44" s="4">
        <v>4.0220000000000002</v>
      </c>
      <c r="J44" s="4">
        <v>4.2619999999999996</v>
      </c>
      <c r="K44" s="4">
        <v>4.3040000000000003</v>
      </c>
      <c r="L44" s="4">
        <v>3.8090000000000002</v>
      </c>
      <c r="M44" s="4">
        <v>3.8109999999999999</v>
      </c>
    </row>
    <row r="45" spans="1:13" x14ac:dyDescent="0.25">
      <c r="A45" t="s">
        <v>363</v>
      </c>
      <c r="B45" s="4">
        <v>4.4850000000000003</v>
      </c>
      <c r="C45" s="4">
        <v>1.671</v>
      </c>
      <c r="D45" s="4">
        <v>1.726</v>
      </c>
      <c r="E45" s="4">
        <v>9.2200000000000006</v>
      </c>
      <c r="F45" s="4">
        <v>8.4830000000000005</v>
      </c>
      <c r="G45" s="4">
        <v>6.4619999999999997</v>
      </c>
      <c r="H45" s="4">
        <v>5.28</v>
      </c>
      <c r="I45" s="4">
        <v>5.2839999999999998</v>
      </c>
      <c r="J45" s="4">
        <v>5.3959999999999999</v>
      </c>
      <c r="K45" s="4">
        <v>5.4390000000000001</v>
      </c>
      <c r="L45" s="4">
        <v>5.4329999999999998</v>
      </c>
      <c r="M45" s="4">
        <v>5.4370000000000003</v>
      </c>
    </row>
    <row r="46" spans="1:13" x14ac:dyDescent="0.25">
      <c r="A46" t="s">
        <v>364</v>
      </c>
      <c r="B46" s="4">
        <v>1.1240000000000001</v>
      </c>
      <c r="C46" s="4">
        <v>-6.2679999999999998</v>
      </c>
      <c r="D46" s="4">
        <v>1.0569999999999999</v>
      </c>
      <c r="E46" s="4">
        <v>1.7989999999999999</v>
      </c>
      <c r="F46" s="4">
        <v>1.9770000000000001</v>
      </c>
      <c r="G46" s="4">
        <v>2.1120000000000001</v>
      </c>
      <c r="H46" s="4">
        <v>2.6539999999999999</v>
      </c>
      <c r="I46" s="4">
        <v>2.8340000000000001</v>
      </c>
      <c r="J46" s="4">
        <v>3.23</v>
      </c>
      <c r="K46" s="4">
        <v>3.718</v>
      </c>
      <c r="L46" s="4">
        <v>3.6680000000000001</v>
      </c>
      <c r="M46" s="4">
        <v>3.5640000000000001</v>
      </c>
    </row>
    <row r="47" spans="1:13" x14ac:dyDescent="0.25">
      <c r="A47" t="s">
        <v>72</v>
      </c>
      <c r="B47" s="4">
        <v>2.4180000000000001</v>
      </c>
      <c r="C47" s="4">
        <v>-4.2729999999999997</v>
      </c>
      <c r="D47" s="4">
        <v>7.9359999999999999</v>
      </c>
      <c r="E47" s="4">
        <v>4.5510000000000002</v>
      </c>
      <c r="F47" s="4">
        <v>5.1120000000000001</v>
      </c>
      <c r="G47" s="4">
        <v>4.3209999999999997</v>
      </c>
      <c r="H47" s="4">
        <v>3.593</v>
      </c>
      <c r="I47" s="4">
        <v>3.3450000000000002</v>
      </c>
      <c r="J47" s="4">
        <v>3.5430000000000001</v>
      </c>
      <c r="K47" s="4">
        <v>3.5390000000000001</v>
      </c>
      <c r="L47" s="4">
        <v>3.52</v>
      </c>
      <c r="M47" s="4">
        <v>3.5</v>
      </c>
    </row>
    <row r="48" spans="1:13" x14ac:dyDescent="0.25">
      <c r="A48" t="s">
        <v>73</v>
      </c>
      <c r="B48" s="4">
        <v>6.7210000000000001</v>
      </c>
      <c r="C48" s="4">
        <v>0.70099999999999996</v>
      </c>
      <c r="D48" s="4">
        <v>7.0620000000000003</v>
      </c>
      <c r="E48" s="4">
        <v>6.4</v>
      </c>
      <c r="F48" s="4">
        <v>6.45</v>
      </c>
      <c r="G48" s="4">
        <v>6</v>
      </c>
      <c r="H48" s="4">
        <v>6.4</v>
      </c>
      <c r="I48" s="4">
        <v>6.4</v>
      </c>
      <c r="J48" s="4">
        <v>6.5</v>
      </c>
      <c r="K48" s="4">
        <v>6.6</v>
      </c>
      <c r="L48" s="4">
        <v>7</v>
      </c>
      <c r="M48" s="4">
        <v>6.8</v>
      </c>
    </row>
    <row r="49" spans="1:13" x14ac:dyDescent="0.25">
      <c r="A49" t="s">
        <v>365</v>
      </c>
      <c r="B49" s="4">
        <v>3.1</v>
      </c>
      <c r="C49" s="4">
        <v>-8.3119999999999994</v>
      </c>
      <c r="D49" s="4">
        <v>12.634</v>
      </c>
      <c r="E49" s="4">
        <v>7.2859999999999996</v>
      </c>
      <c r="F49" s="4">
        <v>3.3180000000000001</v>
      </c>
      <c r="G49" s="4">
        <v>3.9289999999999998</v>
      </c>
      <c r="H49" s="4">
        <v>3.1</v>
      </c>
      <c r="I49" s="4">
        <v>2.7370000000000001</v>
      </c>
      <c r="J49" s="4">
        <v>2.6379999999999999</v>
      </c>
      <c r="K49" s="4">
        <v>2.6</v>
      </c>
      <c r="L49" s="4">
        <v>2.5</v>
      </c>
      <c r="M49" s="4">
        <v>2.5</v>
      </c>
    </row>
    <row r="50" spans="1:13" x14ac:dyDescent="0.25">
      <c r="A50" t="s">
        <v>74</v>
      </c>
      <c r="B50" s="4">
        <v>5.875</v>
      </c>
      <c r="C50" s="4">
        <v>-3.2210000000000001</v>
      </c>
      <c r="D50" s="4">
        <v>11.387</v>
      </c>
      <c r="E50" s="4">
        <v>7.2060000000000004</v>
      </c>
      <c r="F50" s="4">
        <v>2.762</v>
      </c>
      <c r="G50" s="4">
        <v>3.4489999999999998</v>
      </c>
      <c r="H50" s="4">
        <v>2.9460000000000002</v>
      </c>
      <c r="I50" s="4">
        <v>2.8410000000000002</v>
      </c>
      <c r="J50" s="4">
        <v>2.8420000000000001</v>
      </c>
      <c r="K50" s="4">
        <v>3.0110000000000001</v>
      </c>
      <c r="L50" s="4">
        <v>3.0470000000000002</v>
      </c>
      <c r="M50" s="4">
        <v>2.97</v>
      </c>
    </row>
    <row r="51" spans="1:13" x14ac:dyDescent="0.25">
      <c r="A51" t="s">
        <v>75</v>
      </c>
      <c r="B51" s="4">
        <v>3.5659999999999998</v>
      </c>
      <c r="C51" s="4">
        <v>-5.3049999999999997</v>
      </c>
      <c r="D51" s="4">
        <v>4.0289999999999999</v>
      </c>
      <c r="E51" s="4">
        <v>2.847</v>
      </c>
      <c r="F51" s="4">
        <v>4.8000000000000001E-2</v>
      </c>
      <c r="G51" s="4">
        <v>1.2330000000000001</v>
      </c>
      <c r="H51" s="4">
        <v>2.298</v>
      </c>
      <c r="I51" s="4">
        <v>2.012</v>
      </c>
      <c r="J51" s="4">
        <v>2.0009999999999999</v>
      </c>
      <c r="K51" s="4">
        <v>1.9970000000000001</v>
      </c>
      <c r="L51" s="4">
        <v>1.998</v>
      </c>
      <c r="M51" s="4">
        <v>2.016</v>
      </c>
    </row>
    <row r="52" spans="1:13" x14ac:dyDescent="0.25">
      <c r="A52" t="s">
        <v>76</v>
      </c>
      <c r="B52" s="4">
        <v>1.7130000000000001</v>
      </c>
      <c r="C52" s="4">
        <v>-1.7809999999999999</v>
      </c>
      <c r="D52" s="4">
        <v>6.4989999999999997</v>
      </c>
      <c r="E52" s="4">
        <v>0.44400000000000001</v>
      </c>
      <c r="F52" s="4">
        <v>0.60699999999999998</v>
      </c>
      <c r="G52" s="4">
        <v>3.4790000000000001</v>
      </c>
      <c r="H52" s="4">
        <v>1.84</v>
      </c>
      <c r="I52" s="4">
        <v>2.2050000000000001</v>
      </c>
      <c r="J52" s="4">
        <v>1.64</v>
      </c>
      <c r="K52" s="4">
        <v>1.54</v>
      </c>
      <c r="L52" s="4">
        <v>1.54</v>
      </c>
      <c r="M52" s="4">
        <v>1.54</v>
      </c>
    </row>
    <row r="53" spans="1:13" x14ac:dyDescent="0.25">
      <c r="A53" t="s">
        <v>77</v>
      </c>
      <c r="B53" s="4">
        <v>5.5449999999999999</v>
      </c>
      <c r="C53" s="4">
        <v>1.202</v>
      </c>
      <c r="D53" s="4">
        <v>4.407</v>
      </c>
      <c r="E53" s="4">
        <v>5.1669999999999998</v>
      </c>
      <c r="F53" s="4">
        <v>7.3719999999999999</v>
      </c>
      <c r="G53" s="4">
        <v>6.5129999999999999</v>
      </c>
      <c r="H53" s="4">
        <v>6.008</v>
      </c>
      <c r="I53" s="4">
        <v>6</v>
      </c>
      <c r="J53" s="4">
        <v>6</v>
      </c>
      <c r="K53" s="4">
        <v>5.5</v>
      </c>
      <c r="L53" s="4">
        <v>5.5</v>
      </c>
      <c r="M53" s="4">
        <v>5.5</v>
      </c>
    </row>
    <row r="54" spans="1:13" x14ac:dyDescent="0.25">
      <c r="A54" t="s">
        <v>78</v>
      </c>
      <c r="B54" s="4">
        <v>5.5019999999999998</v>
      </c>
      <c r="C54" s="4">
        <v>-16.605</v>
      </c>
      <c r="D54" s="4">
        <v>6.8920000000000003</v>
      </c>
      <c r="E54" s="4">
        <v>5.5839999999999996</v>
      </c>
      <c r="F54" s="4">
        <v>4.7119999999999997</v>
      </c>
      <c r="G54" s="4">
        <v>3.5390000000000001</v>
      </c>
      <c r="H54" s="4">
        <v>4.226</v>
      </c>
      <c r="I54" s="4">
        <v>3.2850000000000001</v>
      </c>
      <c r="J54" s="4">
        <v>2.891</v>
      </c>
      <c r="K54" s="4">
        <v>2.7320000000000002</v>
      </c>
      <c r="L54" s="4">
        <v>2.4260000000000002</v>
      </c>
      <c r="M54" s="4">
        <v>2.5299999999999998</v>
      </c>
    </row>
    <row r="55" spans="1:13" x14ac:dyDescent="0.25">
      <c r="A55" t="s">
        <v>79</v>
      </c>
      <c r="B55" s="4">
        <v>4.8940000000000001</v>
      </c>
      <c r="C55" s="4">
        <v>-7.9290000000000003</v>
      </c>
      <c r="D55" s="4">
        <v>14.012</v>
      </c>
      <c r="E55" s="4">
        <v>5.2380000000000004</v>
      </c>
      <c r="F55" s="4">
        <v>2.1920000000000002</v>
      </c>
      <c r="G55" s="4">
        <v>4.952</v>
      </c>
      <c r="H55" s="4">
        <v>2.9620000000000002</v>
      </c>
      <c r="I55" s="4">
        <v>4.5339999999999998</v>
      </c>
      <c r="J55" s="4">
        <v>4.91</v>
      </c>
      <c r="K55" s="4">
        <v>5.0199999999999996</v>
      </c>
      <c r="L55" s="4">
        <v>4.9800000000000004</v>
      </c>
      <c r="M55" s="4">
        <v>4.9790000000000001</v>
      </c>
    </row>
    <row r="56" spans="1:13" x14ac:dyDescent="0.25">
      <c r="A56" t="s">
        <v>80</v>
      </c>
      <c r="B56" s="4">
        <v>0.16500000000000001</v>
      </c>
      <c r="C56" s="4">
        <v>-9.2449999999999992</v>
      </c>
      <c r="D56" s="4">
        <v>9.4220000000000006</v>
      </c>
      <c r="E56" s="4">
        <v>5.8680000000000003</v>
      </c>
      <c r="F56" s="4">
        <v>1.988</v>
      </c>
      <c r="G56" s="4">
        <v>-2.0009999999999999</v>
      </c>
      <c r="H56" s="4">
        <v>3.24</v>
      </c>
      <c r="I56" s="4">
        <v>2</v>
      </c>
      <c r="J56" s="4">
        <v>2.4</v>
      </c>
      <c r="K56" s="4">
        <v>2.6</v>
      </c>
      <c r="L56" s="4">
        <v>2.8</v>
      </c>
      <c r="M56" s="4">
        <v>3</v>
      </c>
    </row>
    <row r="57" spans="1:13" x14ac:dyDescent="0.25">
      <c r="A57" t="s">
        <v>366</v>
      </c>
      <c r="B57" s="4">
        <v>5.5490000000000004</v>
      </c>
      <c r="C57" s="4">
        <v>3.5760000000000001</v>
      </c>
      <c r="D57" s="4">
        <v>3.2519999999999998</v>
      </c>
      <c r="E57" s="4">
        <v>6.6509999999999998</v>
      </c>
      <c r="F57" s="4">
        <v>3.76</v>
      </c>
      <c r="G57" s="4">
        <v>2.399</v>
      </c>
      <c r="H57" s="4">
        <v>4.2699999999999996</v>
      </c>
      <c r="I57" s="4">
        <v>4.49</v>
      </c>
      <c r="J57" s="4">
        <v>4.6680000000000001</v>
      </c>
      <c r="K57" s="4">
        <v>4.9279999999999999</v>
      </c>
      <c r="L57" s="4">
        <v>5.1059999999999999</v>
      </c>
      <c r="M57" s="4">
        <v>5.2949999999999999</v>
      </c>
    </row>
    <row r="58" spans="1:13" x14ac:dyDescent="0.25">
      <c r="A58" t="s">
        <v>81</v>
      </c>
      <c r="B58" s="4">
        <v>2.4329999999999998</v>
      </c>
      <c r="C58" s="4">
        <v>-7.8929999999999998</v>
      </c>
      <c r="D58" s="4">
        <v>11.91</v>
      </c>
      <c r="E58" s="4">
        <v>2.948</v>
      </c>
      <c r="F58" s="4">
        <v>3.5369999999999999</v>
      </c>
      <c r="G58" s="4">
        <v>2.6080000000000001</v>
      </c>
      <c r="H58" s="4">
        <v>2.5</v>
      </c>
      <c r="I58" s="4">
        <v>2.5</v>
      </c>
      <c r="J58" s="4">
        <v>3</v>
      </c>
      <c r="K58" s="4">
        <v>3.1</v>
      </c>
      <c r="L58" s="4">
        <v>2.8</v>
      </c>
      <c r="M58" s="4">
        <v>2.8</v>
      </c>
    </row>
    <row r="59" spans="1:13" x14ac:dyDescent="0.25">
      <c r="A59" t="s">
        <v>367</v>
      </c>
      <c r="B59" s="4">
        <v>5.3730000000000002</v>
      </c>
      <c r="C59" s="4">
        <v>-0.499</v>
      </c>
      <c r="D59" s="4">
        <v>7.7670000000000003</v>
      </c>
      <c r="E59" s="4">
        <v>4.68</v>
      </c>
      <c r="F59" s="4">
        <v>6.0570000000000004</v>
      </c>
      <c r="G59" s="4">
        <v>5.3129999999999997</v>
      </c>
      <c r="H59" s="4">
        <v>5.1630000000000003</v>
      </c>
      <c r="I59" s="4">
        <v>4.7160000000000002</v>
      </c>
      <c r="J59" s="4">
        <v>4.8440000000000003</v>
      </c>
      <c r="K59" s="4">
        <v>4.7539999999999996</v>
      </c>
      <c r="L59" s="4">
        <v>4.6559999999999997</v>
      </c>
      <c r="M59" s="4">
        <v>4.492</v>
      </c>
    </row>
    <row r="60" spans="1:13" x14ac:dyDescent="0.25">
      <c r="A60" t="s">
        <v>368</v>
      </c>
      <c r="B60" s="4">
        <v>2.6240000000000001</v>
      </c>
      <c r="C60" s="4">
        <v>-1.754</v>
      </c>
      <c r="D60" s="4">
        <v>7.2</v>
      </c>
      <c r="E60" s="4">
        <v>0.50700000000000001</v>
      </c>
      <c r="F60" s="4">
        <v>3.5819999999999999</v>
      </c>
      <c r="G60" s="4">
        <v>3.4940000000000002</v>
      </c>
      <c r="H60" s="4">
        <v>1.829</v>
      </c>
      <c r="I60" s="4">
        <v>2.2120000000000002</v>
      </c>
      <c r="J60" s="4">
        <v>2.3769999999999998</v>
      </c>
      <c r="K60" s="4">
        <v>2.395</v>
      </c>
      <c r="L60" s="4">
        <v>2.3740000000000001</v>
      </c>
      <c r="M60" s="4">
        <v>2.3820000000000001</v>
      </c>
    </row>
    <row r="61" spans="1:13" x14ac:dyDescent="0.25">
      <c r="A61" t="s">
        <v>369</v>
      </c>
      <c r="B61" s="4">
        <v>3.77</v>
      </c>
      <c r="C61" s="4">
        <v>-1.8360000000000001</v>
      </c>
      <c r="D61" s="4">
        <v>7.0270000000000001</v>
      </c>
      <c r="E61" s="4">
        <v>4.2839999999999998</v>
      </c>
      <c r="F61" s="4">
        <v>4.7149999999999999</v>
      </c>
      <c r="G61" s="4">
        <v>4.327</v>
      </c>
      <c r="H61" s="4">
        <v>4.1609999999999996</v>
      </c>
      <c r="I61" s="4">
        <v>4.0019999999999998</v>
      </c>
      <c r="J61" s="4">
        <v>4.1509999999999998</v>
      </c>
      <c r="K61" s="4">
        <v>4.1059999999999999</v>
      </c>
      <c r="L61" s="4">
        <v>4.0599999999999996</v>
      </c>
      <c r="M61" s="4">
        <v>3.9529999999999998</v>
      </c>
    </row>
    <row r="62" spans="1:13" x14ac:dyDescent="0.25">
      <c r="A62" t="s">
        <v>370</v>
      </c>
      <c r="B62" s="4">
        <v>-5.4820000000000002</v>
      </c>
      <c r="C62" s="4">
        <v>-4.7910000000000004</v>
      </c>
      <c r="D62" s="4">
        <v>0.86</v>
      </c>
      <c r="E62" s="4">
        <v>3.2240000000000002</v>
      </c>
      <c r="F62" s="4">
        <v>-5.0890000000000004</v>
      </c>
      <c r="G62" s="4">
        <v>0.88200000000000001</v>
      </c>
      <c r="H62" s="4">
        <v>-1.625</v>
      </c>
      <c r="I62" s="4">
        <v>0.46100000000000002</v>
      </c>
      <c r="J62" s="4">
        <v>1.097</v>
      </c>
      <c r="K62" s="4">
        <v>1.375</v>
      </c>
      <c r="L62" s="4">
        <v>2.0339999999999998</v>
      </c>
      <c r="M62" s="4">
        <v>2.12</v>
      </c>
    </row>
    <row r="63" spans="1:13" x14ac:dyDescent="0.25">
      <c r="A63" t="s">
        <v>371</v>
      </c>
      <c r="B63" s="4">
        <v>3.8359999999999999</v>
      </c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</row>
    <row r="64" spans="1:13" x14ac:dyDescent="0.25">
      <c r="A64" t="s">
        <v>372</v>
      </c>
      <c r="B64" s="4">
        <v>3.7269999999999999</v>
      </c>
      <c r="C64" s="4">
        <v>-2.8839999999999999</v>
      </c>
      <c r="D64" s="4">
        <v>8.2550000000000008</v>
      </c>
      <c r="E64" s="4">
        <v>-1.226</v>
      </c>
      <c r="F64" s="4">
        <v>-2.7440000000000002</v>
      </c>
      <c r="G64" s="4">
        <v>-0.09</v>
      </c>
      <c r="H64" s="4">
        <v>0.47499999999999998</v>
      </c>
      <c r="I64" s="4">
        <v>1.4590000000000001</v>
      </c>
      <c r="J64" s="4">
        <v>1.841</v>
      </c>
      <c r="K64" s="4">
        <v>1.8080000000000001</v>
      </c>
      <c r="L64" s="4">
        <v>1.7729999999999999</v>
      </c>
      <c r="M64" s="4">
        <v>1.7490000000000001</v>
      </c>
    </row>
    <row r="65" spans="1:13" x14ac:dyDescent="0.25">
      <c r="A65" t="s">
        <v>373</v>
      </c>
      <c r="B65" s="4">
        <v>6.0830000000000002</v>
      </c>
      <c r="C65" s="4">
        <v>-2.863</v>
      </c>
      <c r="D65" s="4">
        <v>3.4340000000000002</v>
      </c>
      <c r="E65" s="4">
        <v>1.1200000000000001</v>
      </c>
      <c r="F65" s="4">
        <v>3.444</v>
      </c>
      <c r="G65" s="4">
        <v>2.7930000000000001</v>
      </c>
      <c r="H65" s="4">
        <v>4.34</v>
      </c>
      <c r="I65" s="4">
        <v>4.6020000000000003</v>
      </c>
      <c r="J65" s="4">
        <v>3.585</v>
      </c>
      <c r="K65" s="4">
        <v>3.1179999999999999</v>
      </c>
      <c r="L65" s="4">
        <v>2.8530000000000002</v>
      </c>
      <c r="M65" s="4">
        <v>2.7850000000000001</v>
      </c>
    </row>
    <row r="66" spans="1:13" x14ac:dyDescent="0.25">
      <c r="A66" t="s">
        <v>374</v>
      </c>
      <c r="B66" s="4">
        <v>9.0370000000000008</v>
      </c>
      <c r="C66" s="4">
        <v>6.0570000000000004</v>
      </c>
      <c r="D66" s="4">
        <v>6.2649999999999997</v>
      </c>
      <c r="E66" s="4">
        <v>6.3620000000000001</v>
      </c>
      <c r="F66" s="4">
        <v>7.1710000000000003</v>
      </c>
      <c r="G66" s="4">
        <v>8.0510000000000002</v>
      </c>
      <c r="H66" s="4">
        <v>7.2240000000000002</v>
      </c>
      <c r="I66" s="4">
        <v>7.1130000000000004</v>
      </c>
      <c r="J66" s="4">
        <v>7.7290000000000001</v>
      </c>
      <c r="K66" s="4">
        <v>8.0109999999999992</v>
      </c>
      <c r="L66" s="4">
        <v>7.76</v>
      </c>
      <c r="M66" s="4">
        <v>7.4960000000000004</v>
      </c>
    </row>
    <row r="67" spans="1:13" x14ac:dyDescent="0.25">
      <c r="A67" t="s">
        <v>375</v>
      </c>
      <c r="B67" s="4">
        <v>1.621</v>
      </c>
      <c r="C67" s="4">
        <v>-6.024</v>
      </c>
      <c r="D67" s="4">
        <v>6.4020000000000001</v>
      </c>
      <c r="E67" s="4">
        <v>3.63</v>
      </c>
      <c r="F67" s="4">
        <v>0.40500000000000003</v>
      </c>
      <c r="G67" s="4">
        <v>0.85099999999999998</v>
      </c>
      <c r="H67" s="4">
        <v>1.1970000000000001</v>
      </c>
      <c r="I67" s="4">
        <v>1.1399999999999999</v>
      </c>
      <c r="J67" s="4">
        <v>1.3720000000000001</v>
      </c>
      <c r="K67" s="4">
        <v>1.3109999999999999</v>
      </c>
      <c r="L67" s="4">
        <v>1.2270000000000001</v>
      </c>
      <c r="M67" s="4">
        <v>1.125</v>
      </c>
    </row>
    <row r="68" spans="1:13" x14ac:dyDescent="0.25">
      <c r="A68" t="s">
        <v>376</v>
      </c>
      <c r="B68" s="4">
        <v>2.0419999999999998</v>
      </c>
      <c r="C68" s="4">
        <v>-5.52</v>
      </c>
      <c r="D68" s="4">
        <v>6.4359999999999999</v>
      </c>
      <c r="E68" s="4">
        <v>3.7480000000000002</v>
      </c>
      <c r="F68" s="4">
        <v>0.55300000000000005</v>
      </c>
      <c r="G68" s="4">
        <v>1.147</v>
      </c>
      <c r="H68" s="4">
        <v>1.397</v>
      </c>
      <c r="I68" s="4">
        <v>1.41</v>
      </c>
      <c r="J68" s="4">
        <v>1.585</v>
      </c>
      <c r="K68" s="4">
        <v>1.54</v>
      </c>
      <c r="L68" s="4">
        <v>1.4770000000000001</v>
      </c>
      <c r="M68" s="4">
        <v>1.401</v>
      </c>
    </row>
    <row r="69" spans="1:13" x14ac:dyDescent="0.25">
      <c r="A69" t="s">
        <v>377</v>
      </c>
      <c r="B69" s="4">
        <v>7.5810000000000004</v>
      </c>
      <c r="C69" s="4">
        <v>-17.157</v>
      </c>
      <c r="D69" s="4">
        <v>-4.3550000000000004</v>
      </c>
      <c r="E69" s="4">
        <v>17.739000000000001</v>
      </c>
      <c r="F69" s="4">
        <v>9.4489999999999998</v>
      </c>
      <c r="G69" s="4">
        <v>3.544</v>
      </c>
      <c r="H69" s="4">
        <v>3.1909999999999998</v>
      </c>
      <c r="I69" s="4">
        <v>3.0990000000000002</v>
      </c>
      <c r="J69" s="4">
        <v>3.15</v>
      </c>
      <c r="K69" s="4">
        <v>3.1869999999999998</v>
      </c>
      <c r="L69" s="4">
        <v>3.157</v>
      </c>
      <c r="M69" s="4">
        <v>3.194</v>
      </c>
    </row>
    <row r="70" spans="1:13" x14ac:dyDescent="0.25">
      <c r="A70" t="s">
        <v>82</v>
      </c>
      <c r="B70" s="4">
        <v>1.35</v>
      </c>
      <c r="C70" s="4">
        <v>-2.4910000000000001</v>
      </c>
      <c r="D70" s="4">
        <v>2.6760000000000002</v>
      </c>
      <c r="E70" s="4">
        <v>0.76300000000000001</v>
      </c>
      <c r="F70" s="4">
        <v>-0.93899999999999995</v>
      </c>
      <c r="G70" s="4">
        <v>0.40699999999999997</v>
      </c>
      <c r="H70" s="4">
        <v>0.50700000000000001</v>
      </c>
      <c r="I70" s="4">
        <v>1.3109999999999999</v>
      </c>
      <c r="J70" s="4">
        <v>1.3169999999999999</v>
      </c>
      <c r="K70" s="4">
        <v>1.321</v>
      </c>
      <c r="L70" s="4">
        <v>1.24</v>
      </c>
      <c r="M70" s="4">
        <v>1.1890000000000001</v>
      </c>
    </row>
    <row r="71" spans="1:13" x14ac:dyDescent="0.25">
      <c r="A71" t="s">
        <v>83</v>
      </c>
      <c r="B71" s="4">
        <v>2.0910000000000002</v>
      </c>
      <c r="C71" s="4">
        <v>-7.6029999999999998</v>
      </c>
      <c r="D71" s="4">
        <v>6.7939999999999996</v>
      </c>
      <c r="E71" s="4">
        <v>2.8010000000000002</v>
      </c>
      <c r="F71" s="4">
        <v>1.619</v>
      </c>
      <c r="G71" s="4">
        <v>1.1020000000000001</v>
      </c>
      <c r="H71" s="4">
        <v>0.67100000000000004</v>
      </c>
      <c r="I71" s="4">
        <v>0.91100000000000003</v>
      </c>
      <c r="J71" s="4">
        <v>1.1850000000000001</v>
      </c>
      <c r="K71" s="4">
        <v>1.2709999999999999</v>
      </c>
      <c r="L71" s="4">
        <v>1.2430000000000001</v>
      </c>
      <c r="M71" s="4">
        <v>1.2110000000000001</v>
      </c>
    </row>
    <row r="72" spans="1:13" x14ac:dyDescent="0.25">
      <c r="A72" t="s">
        <v>311</v>
      </c>
      <c r="B72" s="4">
        <v>1.7470000000000001</v>
      </c>
      <c r="C72" s="4">
        <v>-4.1779999999999999</v>
      </c>
      <c r="D72" s="4">
        <v>5.8890000000000002</v>
      </c>
      <c r="E72" s="4">
        <v>2.6880000000000002</v>
      </c>
      <c r="F72" s="4">
        <v>1.823</v>
      </c>
      <c r="G72" s="4">
        <v>1.6879999999999999</v>
      </c>
      <c r="H72" s="4">
        <v>1.4279999999999999</v>
      </c>
      <c r="I72" s="4">
        <v>1.5509999999999999</v>
      </c>
      <c r="J72" s="4">
        <v>1.63</v>
      </c>
      <c r="K72" s="4">
        <v>1.6120000000000001</v>
      </c>
      <c r="L72" s="4">
        <v>1.4790000000000001</v>
      </c>
      <c r="M72" s="4">
        <v>1.3740000000000001</v>
      </c>
    </row>
    <row r="73" spans="1:13" x14ac:dyDescent="0.25">
      <c r="A73" t="s">
        <v>84</v>
      </c>
      <c r="B73" s="4">
        <v>3.8479999999999999</v>
      </c>
      <c r="C73" s="4">
        <v>-1.8380000000000001</v>
      </c>
      <c r="D73" s="4">
        <v>1.468</v>
      </c>
      <c r="E73" s="4">
        <v>3.0379999999999998</v>
      </c>
      <c r="F73" s="4">
        <v>2.4460000000000002</v>
      </c>
      <c r="G73" s="4">
        <v>3.3540000000000001</v>
      </c>
      <c r="H73" s="4">
        <v>1.8740000000000001</v>
      </c>
      <c r="I73" s="4">
        <v>2.5739999999999998</v>
      </c>
      <c r="J73" s="4">
        <v>2.7879999999999998</v>
      </c>
      <c r="K73" s="4">
        <v>2.8319999999999999</v>
      </c>
      <c r="L73" s="4">
        <v>2.8460000000000001</v>
      </c>
      <c r="M73" s="4">
        <v>2.843</v>
      </c>
    </row>
    <row r="74" spans="1:13" x14ac:dyDescent="0.25">
      <c r="A74" t="s">
        <v>378</v>
      </c>
      <c r="B74" s="4">
        <v>6.2220000000000004</v>
      </c>
      <c r="C74" s="4">
        <v>0.59099999999999997</v>
      </c>
      <c r="D74" s="4">
        <v>5.2560000000000002</v>
      </c>
      <c r="E74" s="4">
        <v>5.4930000000000003</v>
      </c>
      <c r="F74" s="4">
        <v>5.0380000000000003</v>
      </c>
      <c r="G74" s="4">
        <v>5.3339999999999996</v>
      </c>
      <c r="H74" s="4">
        <v>6.0119999999999996</v>
      </c>
      <c r="I74" s="4">
        <v>5.0960000000000001</v>
      </c>
      <c r="J74" s="4">
        <v>5.016</v>
      </c>
      <c r="K74" s="4">
        <v>5.0359999999999996</v>
      </c>
      <c r="L74" s="4">
        <v>5.0359999999999996</v>
      </c>
      <c r="M74" s="4">
        <v>5.0359999999999996</v>
      </c>
    </row>
    <row r="75" spans="1:13" x14ac:dyDescent="0.25">
      <c r="A75" t="s">
        <v>85</v>
      </c>
      <c r="B75" s="4">
        <v>5.38</v>
      </c>
      <c r="C75" s="4">
        <v>-6.2910000000000004</v>
      </c>
      <c r="D75" s="4">
        <v>10.644</v>
      </c>
      <c r="E75" s="4">
        <v>10.96</v>
      </c>
      <c r="F75" s="4">
        <v>7.8319999999999999</v>
      </c>
      <c r="G75" s="4">
        <v>9.4290000000000003</v>
      </c>
      <c r="H75" s="4">
        <v>7.2279999999999998</v>
      </c>
      <c r="I75" s="4">
        <v>5.2560000000000002</v>
      </c>
      <c r="J75" s="4">
        <v>5.0389999999999997</v>
      </c>
      <c r="K75" s="4">
        <v>4.95</v>
      </c>
      <c r="L75" s="4">
        <v>5.0330000000000004</v>
      </c>
      <c r="M75" s="4">
        <v>5</v>
      </c>
    </row>
    <row r="76" spans="1:13" x14ac:dyDescent="0.25">
      <c r="A76" t="s">
        <v>86</v>
      </c>
      <c r="B76" s="4">
        <v>0.97299999999999998</v>
      </c>
      <c r="C76" s="4">
        <v>-4.1269999999999998</v>
      </c>
      <c r="D76" s="4">
        <v>3.9129999999999998</v>
      </c>
      <c r="E76" s="4">
        <v>1.8069999999999999</v>
      </c>
      <c r="F76" s="4">
        <v>-0.872</v>
      </c>
      <c r="G76" s="4">
        <v>-0.496</v>
      </c>
      <c r="H76" s="4">
        <v>0.191</v>
      </c>
      <c r="I76" s="4">
        <v>0.94399999999999995</v>
      </c>
      <c r="J76" s="4">
        <v>1.4730000000000001</v>
      </c>
      <c r="K76" s="4">
        <v>1.2030000000000001</v>
      </c>
      <c r="L76" s="4">
        <v>0.98</v>
      </c>
      <c r="M76" s="4">
        <v>0.67900000000000005</v>
      </c>
    </row>
    <row r="77" spans="1:13" x14ac:dyDescent="0.25">
      <c r="A77" t="s">
        <v>87</v>
      </c>
      <c r="B77" s="4">
        <v>6.508</v>
      </c>
      <c r="C77" s="4">
        <v>0.51400000000000001</v>
      </c>
      <c r="D77" s="4">
        <v>5.0759999999999996</v>
      </c>
      <c r="E77" s="4">
        <v>3.8180000000000001</v>
      </c>
      <c r="F77" s="4">
        <v>3.1280000000000001</v>
      </c>
      <c r="G77" s="4">
        <v>5.6849999999999996</v>
      </c>
      <c r="H77" s="4">
        <v>4.0259999999999998</v>
      </c>
      <c r="I77" s="4">
        <v>4.7930000000000001</v>
      </c>
      <c r="J77" s="4">
        <v>4.9470000000000001</v>
      </c>
      <c r="K77" s="4">
        <v>4.9950000000000001</v>
      </c>
      <c r="L77" s="4">
        <v>5</v>
      </c>
      <c r="M77" s="4">
        <v>5</v>
      </c>
    </row>
    <row r="78" spans="1:13" x14ac:dyDescent="0.25">
      <c r="A78" t="s">
        <v>88</v>
      </c>
      <c r="B78" s="4">
        <v>2.2770000000000001</v>
      </c>
      <c r="C78" s="4">
        <v>-9.1959999999999997</v>
      </c>
      <c r="D78" s="4">
        <v>8.6539999999999999</v>
      </c>
      <c r="E78" s="4">
        <v>5.7439999999999998</v>
      </c>
      <c r="F78" s="4">
        <v>2.3319999999999999</v>
      </c>
      <c r="G78" s="4">
        <v>2.2719999999999998</v>
      </c>
      <c r="H78" s="4">
        <v>1.964</v>
      </c>
      <c r="I78" s="4">
        <v>2.0430000000000001</v>
      </c>
      <c r="J78" s="4">
        <v>1.474</v>
      </c>
      <c r="K78" s="4">
        <v>1.59</v>
      </c>
      <c r="L78" s="4">
        <v>1.5660000000000001</v>
      </c>
      <c r="M78" s="4">
        <v>1.5649999999999999</v>
      </c>
    </row>
    <row r="79" spans="1:13" x14ac:dyDescent="0.25">
      <c r="A79" t="s">
        <v>89</v>
      </c>
      <c r="B79" s="4">
        <v>0.67700000000000005</v>
      </c>
      <c r="C79" s="4">
        <v>-13.757</v>
      </c>
      <c r="D79" s="4">
        <v>4.6870000000000003</v>
      </c>
      <c r="E79" s="4">
        <v>7.3209999999999997</v>
      </c>
      <c r="F79" s="4">
        <v>4.5270000000000001</v>
      </c>
      <c r="G79" s="4">
        <v>3.2949999999999999</v>
      </c>
      <c r="H79" s="4">
        <v>3.2759999999999998</v>
      </c>
      <c r="I79" s="4">
        <v>3.4409999999999998</v>
      </c>
      <c r="J79" s="4">
        <v>3.262</v>
      </c>
      <c r="K79" s="4">
        <v>2.927</v>
      </c>
      <c r="L79" s="4">
        <v>2.7349999999999999</v>
      </c>
      <c r="M79" s="4">
        <v>2.7349999999999999</v>
      </c>
    </row>
    <row r="80" spans="1:13" x14ac:dyDescent="0.25">
      <c r="A80" t="s">
        <v>90</v>
      </c>
      <c r="B80" s="4">
        <v>4.0179999999999998</v>
      </c>
      <c r="C80" s="4">
        <v>-1.786</v>
      </c>
      <c r="D80" s="4">
        <v>8.0419999999999998</v>
      </c>
      <c r="E80" s="4">
        <v>4.1849999999999996</v>
      </c>
      <c r="F80" s="4">
        <v>3.5329999999999999</v>
      </c>
      <c r="G80" s="4">
        <v>3.6520000000000001</v>
      </c>
      <c r="H80" s="4">
        <v>3.83</v>
      </c>
      <c r="I80" s="4">
        <v>3.6</v>
      </c>
      <c r="J80" s="4">
        <v>3.6</v>
      </c>
      <c r="K80" s="4">
        <v>3.65</v>
      </c>
      <c r="L80" s="4">
        <v>3.76</v>
      </c>
      <c r="M80" s="4">
        <v>3.855</v>
      </c>
    </row>
    <row r="81" spans="1:13" x14ac:dyDescent="0.25">
      <c r="A81" t="s">
        <v>91</v>
      </c>
      <c r="B81" s="4">
        <v>5.617</v>
      </c>
      <c r="C81" s="4">
        <v>4.7039999999999997</v>
      </c>
      <c r="D81" s="4">
        <v>5.5830000000000002</v>
      </c>
      <c r="E81" s="4">
        <v>3.972</v>
      </c>
      <c r="F81" s="4">
        <v>6.242</v>
      </c>
      <c r="G81" s="4">
        <v>6.0730000000000004</v>
      </c>
      <c r="H81" s="4">
        <v>7.2069999999999999</v>
      </c>
      <c r="I81" s="4">
        <v>10.478999999999999</v>
      </c>
      <c r="J81" s="4">
        <v>10.715999999999999</v>
      </c>
      <c r="K81" s="4">
        <v>10.811999999999999</v>
      </c>
      <c r="L81" s="4">
        <v>11.281000000000001</v>
      </c>
      <c r="M81" s="4">
        <v>7.7670000000000003</v>
      </c>
    </row>
    <row r="82" spans="1:13" x14ac:dyDescent="0.25">
      <c r="A82" t="s">
        <v>92</v>
      </c>
      <c r="B82" s="4">
        <v>4.5</v>
      </c>
      <c r="C82" s="4">
        <v>1.5</v>
      </c>
      <c r="D82" s="4">
        <v>6.2</v>
      </c>
      <c r="E82" s="4">
        <v>4.5999999999999996</v>
      </c>
      <c r="F82" s="4">
        <v>5.2</v>
      </c>
      <c r="G82" s="4">
        <v>4.8</v>
      </c>
      <c r="H82" s="4">
        <v>5.0999999999999996</v>
      </c>
      <c r="I82" s="4">
        <v>5</v>
      </c>
      <c r="J82" s="4">
        <v>5</v>
      </c>
      <c r="K82" s="4">
        <v>4.5</v>
      </c>
      <c r="L82" s="4">
        <v>4.5</v>
      </c>
      <c r="M82" s="4">
        <v>4.2039999999999997</v>
      </c>
    </row>
    <row r="83" spans="1:13" x14ac:dyDescent="0.25">
      <c r="A83" t="s">
        <v>93</v>
      </c>
      <c r="B83" s="4">
        <v>5.3529999999999998</v>
      </c>
      <c r="C83" s="4">
        <v>43.48</v>
      </c>
      <c r="D83" s="4">
        <v>20.059999999999999</v>
      </c>
      <c r="E83" s="4">
        <v>63.334000000000003</v>
      </c>
      <c r="F83" s="4">
        <v>33.768999999999998</v>
      </c>
      <c r="G83" s="4">
        <v>43.569000000000003</v>
      </c>
      <c r="H83" s="4">
        <v>10.316000000000001</v>
      </c>
      <c r="I83" s="4">
        <v>22.95</v>
      </c>
      <c r="J83" s="4">
        <v>20.992000000000001</v>
      </c>
      <c r="K83" s="4">
        <v>13.250999999999999</v>
      </c>
      <c r="L83" s="4">
        <v>11.75</v>
      </c>
      <c r="M83" s="4">
        <v>1.0669999999999999</v>
      </c>
    </row>
    <row r="84" spans="1:13" x14ac:dyDescent="0.25">
      <c r="A84" t="s">
        <v>94</v>
      </c>
      <c r="B84" s="4">
        <v>-1.6850000000000001</v>
      </c>
      <c r="C84" s="4">
        <v>-3.343</v>
      </c>
      <c r="D84" s="4">
        <v>-1.798</v>
      </c>
      <c r="E84" s="4">
        <v>-1.6819999999999999</v>
      </c>
      <c r="F84" s="4">
        <v>-1.8640000000000001</v>
      </c>
      <c r="G84" s="4">
        <v>-4.17</v>
      </c>
      <c r="H84" s="4">
        <v>-3.1</v>
      </c>
      <c r="I84" s="4">
        <v>-1.2</v>
      </c>
      <c r="J84" s="4">
        <v>0.48</v>
      </c>
      <c r="K84" s="4">
        <v>1.2</v>
      </c>
      <c r="L84" s="4">
        <v>1.3</v>
      </c>
      <c r="M84" s="4">
        <v>1.5</v>
      </c>
    </row>
    <row r="85" spans="1:13" x14ac:dyDescent="0.25">
      <c r="A85" t="s">
        <v>95</v>
      </c>
      <c r="B85" s="4">
        <v>2.56</v>
      </c>
      <c r="C85" s="4">
        <v>-8.9649999999999999</v>
      </c>
      <c r="D85" s="4">
        <v>12.565</v>
      </c>
      <c r="E85" s="4">
        <v>4.1440000000000001</v>
      </c>
      <c r="F85" s="4">
        <v>3.5760000000000001</v>
      </c>
      <c r="G85" s="4">
        <v>3.5539999999999998</v>
      </c>
      <c r="H85" s="4">
        <v>3.8</v>
      </c>
      <c r="I85" s="4">
        <v>3.5</v>
      </c>
      <c r="J85" s="4">
        <v>3.6</v>
      </c>
      <c r="K85" s="4">
        <v>3.8</v>
      </c>
      <c r="L85" s="4">
        <v>3.8</v>
      </c>
      <c r="M85" s="4">
        <v>3.8</v>
      </c>
    </row>
    <row r="86" spans="1:13" x14ac:dyDescent="0.25">
      <c r="A86" t="s">
        <v>379</v>
      </c>
      <c r="B86" s="4">
        <v>-1.6719999999999999</v>
      </c>
      <c r="C86" s="4">
        <v>-6.5449999999999999</v>
      </c>
      <c r="D86" s="4">
        <v>6.4539999999999997</v>
      </c>
      <c r="E86" s="4">
        <v>-3.6840000000000002</v>
      </c>
      <c r="F86" s="4">
        <v>3.2240000000000002</v>
      </c>
      <c r="G86" s="4">
        <v>2.5049999999999999</v>
      </c>
      <c r="H86" s="4">
        <v>2.4380000000000002</v>
      </c>
      <c r="I86" s="4">
        <v>2.1219999999999999</v>
      </c>
      <c r="J86" s="4">
        <v>2.028</v>
      </c>
      <c r="K86" s="4">
        <v>2.1589999999999998</v>
      </c>
      <c r="L86" s="4">
        <v>2.3479999999999999</v>
      </c>
      <c r="M86" s="4">
        <v>2.3109999999999999</v>
      </c>
    </row>
    <row r="87" spans="1:13" x14ac:dyDescent="0.25">
      <c r="A87" t="s">
        <v>96</v>
      </c>
      <c r="B87" s="4">
        <v>5.077</v>
      </c>
      <c r="C87" s="4">
        <v>-4.3390000000000004</v>
      </c>
      <c r="D87" s="4">
        <v>7.2229999999999999</v>
      </c>
      <c r="E87" s="4">
        <v>4.2699999999999996</v>
      </c>
      <c r="F87" s="4">
        <v>-0.84299999999999997</v>
      </c>
      <c r="G87" s="4">
        <v>0.51200000000000001</v>
      </c>
      <c r="H87" s="4">
        <v>0.59499999999999997</v>
      </c>
      <c r="I87" s="4">
        <v>2.1</v>
      </c>
      <c r="J87" s="4">
        <v>2.25</v>
      </c>
      <c r="K87" s="4">
        <v>2.3559999999999999</v>
      </c>
      <c r="L87" s="4">
        <v>2.5030000000000001</v>
      </c>
      <c r="M87" s="4">
        <v>2.548</v>
      </c>
    </row>
    <row r="88" spans="1:13" x14ac:dyDescent="0.25">
      <c r="A88" t="s">
        <v>97</v>
      </c>
      <c r="B88" s="4">
        <v>1.1379999999999999</v>
      </c>
      <c r="C88" s="4">
        <v>-6.6459999999999999</v>
      </c>
      <c r="D88" s="4">
        <v>5.181</v>
      </c>
      <c r="E88" s="4">
        <v>8.8209999999999997</v>
      </c>
      <c r="F88" s="4">
        <v>5.1859999999999999</v>
      </c>
      <c r="G88" s="4">
        <v>-0.97099999999999997</v>
      </c>
      <c r="H88" s="4">
        <v>1.427</v>
      </c>
      <c r="I88" s="4">
        <v>2.306</v>
      </c>
      <c r="J88" s="4">
        <v>2.4239999999999999</v>
      </c>
      <c r="K88" s="4">
        <v>2.4380000000000002</v>
      </c>
      <c r="L88" s="4">
        <v>2.4329999999999998</v>
      </c>
      <c r="M88" s="4">
        <v>2.3969999999999998</v>
      </c>
    </row>
    <row r="89" spans="1:13" x14ac:dyDescent="0.25">
      <c r="A89" t="s">
        <v>98</v>
      </c>
      <c r="B89" s="4">
        <v>3.871</v>
      </c>
      <c r="C89" s="4">
        <v>-5.7779999999999996</v>
      </c>
      <c r="D89" s="4">
        <v>9.69</v>
      </c>
      <c r="E89" s="4">
        <v>7.609</v>
      </c>
      <c r="F89" s="4">
        <v>9.1910000000000007</v>
      </c>
      <c r="G89" s="4">
        <v>6.4950000000000001</v>
      </c>
      <c r="H89" s="4">
        <v>6.6459999999999999</v>
      </c>
      <c r="I89" s="4">
        <v>6.1589999999999998</v>
      </c>
      <c r="J89" s="4">
        <v>6.4089999999999998</v>
      </c>
      <c r="K89" s="4">
        <v>6.4809999999999999</v>
      </c>
      <c r="L89" s="4">
        <v>6.4950000000000001</v>
      </c>
      <c r="M89" s="4">
        <v>6.5039999999999996</v>
      </c>
    </row>
    <row r="90" spans="1:13" x14ac:dyDescent="0.25">
      <c r="A90" t="s">
        <v>99</v>
      </c>
      <c r="B90" s="4">
        <v>5.0190000000000001</v>
      </c>
      <c r="C90" s="4">
        <v>-2.0659999999999998</v>
      </c>
      <c r="D90" s="4">
        <v>3.7029999999999998</v>
      </c>
      <c r="E90" s="4">
        <v>5.3070000000000004</v>
      </c>
      <c r="F90" s="4">
        <v>5.0490000000000004</v>
      </c>
      <c r="G90" s="4">
        <v>5.03</v>
      </c>
      <c r="H90" s="4">
        <v>4.8609999999999998</v>
      </c>
      <c r="I90" s="4">
        <v>4.9420000000000002</v>
      </c>
      <c r="J90" s="4">
        <v>4.9610000000000003</v>
      </c>
      <c r="K90" s="4">
        <v>4.9560000000000004</v>
      </c>
      <c r="L90" s="4">
        <v>5.1109999999999998</v>
      </c>
      <c r="M90" s="4">
        <v>5.1379999999999999</v>
      </c>
    </row>
    <row r="91" spans="1:13" x14ac:dyDescent="0.25">
      <c r="A91" t="s">
        <v>380</v>
      </c>
      <c r="B91" s="4">
        <v>-2.3610000000000002</v>
      </c>
      <c r="C91" s="4">
        <v>4.4420000000000002</v>
      </c>
      <c r="D91" s="4">
        <v>4.1310000000000002</v>
      </c>
      <c r="E91" s="4">
        <v>4.3529999999999998</v>
      </c>
      <c r="F91" s="4">
        <v>5.3319999999999999</v>
      </c>
      <c r="G91" s="4">
        <v>3.6629999999999998</v>
      </c>
      <c r="H91" s="4">
        <v>0.64900000000000002</v>
      </c>
      <c r="I91" s="4">
        <v>1.1120000000000001</v>
      </c>
      <c r="J91" s="4">
        <v>1.6120000000000001</v>
      </c>
      <c r="K91" s="4">
        <v>2.0129999999999999</v>
      </c>
      <c r="L91" s="4">
        <v>2.0249999999999999</v>
      </c>
      <c r="M91" s="4">
        <v>1.9990000000000001</v>
      </c>
    </row>
    <row r="92" spans="1:13" x14ac:dyDescent="0.25">
      <c r="A92" t="s">
        <v>100</v>
      </c>
      <c r="B92" s="4">
        <v>5.5880000000000001</v>
      </c>
      <c r="C92" s="4">
        <v>-12.409000000000001</v>
      </c>
      <c r="D92" s="4">
        <v>1.4279999999999999</v>
      </c>
      <c r="E92" s="4">
        <v>7.7130000000000001</v>
      </c>
      <c r="F92" s="4">
        <v>0.92</v>
      </c>
      <c r="G92" s="4">
        <v>-0.16500000000000001</v>
      </c>
      <c r="H92" s="4">
        <v>0.45200000000000001</v>
      </c>
      <c r="I92" s="4">
        <v>3.6389999999999998</v>
      </c>
      <c r="J92" s="4">
        <v>3.5649999999999999</v>
      </c>
      <c r="K92" s="4">
        <v>3.8820000000000001</v>
      </c>
      <c r="L92" s="4">
        <v>4.117</v>
      </c>
      <c r="M92" s="4">
        <v>4.1269999999999998</v>
      </c>
    </row>
    <row r="93" spans="1:13" x14ac:dyDescent="0.25">
      <c r="A93" t="s">
        <v>101</v>
      </c>
      <c r="B93" s="4">
        <v>4.9729999999999999</v>
      </c>
      <c r="C93" s="4">
        <v>7.1539999999999999</v>
      </c>
      <c r="D93" s="4">
        <v>16.257999999999999</v>
      </c>
      <c r="E93" s="4">
        <v>7.5110000000000001</v>
      </c>
      <c r="F93" s="4">
        <v>-2.536</v>
      </c>
      <c r="G93" s="4">
        <v>2.5990000000000002</v>
      </c>
      <c r="H93" s="4">
        <v>9.1129999999999995</v>
      </c>
      <c r="I93" s="4">
        <v>1.268</v>
      </c>
      <c r="J93" s="4">
        <v>2.536</v>
      </c>
      <c r="K93" s="4">
        <v>2.4159999999999999</v>
      </c>
      <c r="L93" s="4">
        <v>2.2570000000000001</v>
      </c>
      <c r="M93" s="4">
        <v>2.3029999999999999</v>
      </c>
    </row>
    <row r="94" spans="1:13" x14ac:dyDescent="0.25">
      <c r="A94" t="s">
        <v>102</v>
      </c>
      <c r="B94" s="4">
        <v>3.5790000000000002</v>
      </c>
      <c r="C94" s="4">
        <v>-1.802</v>
      </c>
      <c r="D94" s="4">
        <v>9.3350000000000009</v>
      </c>
      <c r="E94" s="4">
        <v>6.3639999999999999</v>
      </c>
      <c r="F94" s="4">
        <v>2.0630000000000002</v>
      </c>
      <c r="G94" s="4">
        <v>0.95399999999999996</v>
      </c>
      <c r="H94" s="4">
        <v>2.4950000000000001</v>
      </c>
      <c r="I94" s="4">
        <v>3.9260000000000002</v>
      </c>
      <c r="J94" s="4">
        <v>3.2810000000000001</v>
      </c>
      <c r="K94" s="4">
        <v>3.3109999999999999</v>
      </c>
      <c r="L94" s="4">
        <v>3.3519999999999999</v>
      </c>
      <c r="M94" s="4">
        <v>3.3679999999999999</v>
      </c>
    </row>
    <row r="95" spans="1:13" x14ac:dyDescent="0.25">
      <c r="A95" t="s">
        <v>103</v>
      </c>
      <c r="B95" s="4">
        <v>0.42899999999999999</v>
      </c>
      <c r="C95" s="4">
        <v>-8.8680000000000003</v>
      </c>
      <c r="D95" s="4">
        <v>8.9309999999999992</v>
      </c>
      <c r="E95" s="4">
        <v>4.8209999999999997</v>
      </c>
      <c r="F95" s="4">
        <v>0.71499999999999997</v>
      </c>
      <c r="G95" s="4">
        <v>0.72599999999999998</v>
      </c>
      <c r="H95" s="4">
        <v>0.54600000000000004</v>
      </c>
      <c r="I95" s="4">
        <v>0.75900000000000001</v>
      </c>
      <c r="J95" s="4">
        <v>0.56799999999999995</v>
      </c>
      <c r="K95" s="4">
        <v>0.68400000000000005</v>
      </c>
      <c r="L95" s="4">
        <v>0.71899999999999997</v>
      </c>
      <c r="M95" s="4">
        <v>0.71899999999999997</v>
      </c>
    </row>
    <row r="96" spans="1:13" x14ac:dyDescent="0.25">
      <c r="A96" t="s">
        <v>104</v>
      </c>
      <c r="B96" s="4">
        <v>1.8089999999999999</v>
      </c>
      <c r="C96" s="4">
        <v>-8.3040000000000003</v>
      </c>
      <c r="D96" s="4">
        <v>5.7050000000000001</v>
      </c>
      <c r="E96" s="4">
        <v>6.4390000000000001</v>
      </c>
      <c r="F96" s="4">
        <v>2.746</v>
      </c>
      <c r="G96" s="4">
        <v>-0.53500000000000003</v>
      </c>
      <c r="H96" s="4">
        <v>2.1</v>
      </c>
      <c r="I96" s="4">
        <v>1.5489999999999999</v>
      </c>
      <c r="J96" s="4">
        <v>1.5489999999999999</v>
      </c>
      <c r="K96" s="4">
        <v>1.5489999999999999</v>
      </c>
      <c r="L96" s="4">
        <v>1.5489999999999999</v>
      </c>
      <c r="M96" s="4">
        <v>1.5489999999999999</v>
      </c>
    </row>
    <row r="97" spans="1:13" x14ac:dyDescent="0.25">
      <c r="A97" t="s">
        <v>105</v>
      </c>
      <c r="B97" s="4">
        <v>-0.40200000000000002</v>
      </c>
      <c r="C97" s="4">
        <v>-4.1689999999999996</v>
      </c>
      <c r="D97" s="4">
        <v>2.6970000000000001</v>
      </c>
      <c r="E97" s="4">
        <v>0.96</v>
      </c>
      <c r="F97" s="4">
        <v>1.2450000000000001</v>
      </c>
      <c r="G97" s="4">
        <v>0.104</v>
      </c>
      <c r="H97" s="4">
        <v>1.0760000000000001</v>
      </c>
      <c r="I97" s="4">
        <v>0.63300000000000001</v>
      </c>
      <c r="J97" s="4">
        <v>0.63400000000000001</v>
      </c>
      <c r="K97" s="4">
        <v>0.55100000000000005</v>
      </c>
      <c r="L97" s="4">
        <v>0.52400000000000002</v>
      </c>
      <c r="M97" s="4">
        <v>0.496</v>
      </c>
    </row>
    <row r="98" spans="1:13" x14ac:dyDescent="0.25">
      <c r="A98" t="s">
        <v>106</v>
      </c>
      <c r="B98" s="4">
        <v>1.7509999999999999</v>
      </c>
      <c r="C98" s="4">
        <v>-1.103</v>
      </c>
      <c r="D98" s="4">
        <v>3.6560000000000001</v>
      </c>
      <c r="E98" s="4">
        <v>2.6469999999999998</v>
      </c>
      <c r="F98" s="4">
        <v>2.8839999999999999</v>
      </c>
      <c r="G98" s="4">
        <v>2.4889999999999999</v>
      </c>
      <c r="H98" s="4">
        <v>2.7</v>
      </c>
      <c r="I98" s="4">
        <v>2.9</v>
      </c>
      <c r="J98" s="4">
        <v>3</v>
      </c>
      <c r="K98" s="4">
        <v>3</v>
      </c>
      <c r="L98" s="4">
        <v>3</v>
      </c>
      <c r="M98" s="4">
        <v>3</v>
      </c>
    </row>
    <row r="99" spans="1:13" x14ac:dyDescent="0.25">
      <c r="A99" t="s">
        <v>381</v>
      </c>
      <c r="B99" s="4">
        <v>4.5</v>
      </c>
      <c r="C99" s="4">
        <v>-2.6</v>
      </c>
      <c r="D99" s="4">
        <v>4.0999999999999996</v>
      </c>
      <c r="E99" s="4">
        <v>3.2</v>
      </c>
      <c r="F99" s="4">
        <v>5.0999999999999996</v>
      </c>
      <c r="G99" s="4">
        <v>4.8</v>
      </c>
      <c r="H99" s="4">
        <v>5.8520000000000003</v>
      </c>
      <c r="I99" s="4">
        <v>4.7750000000000004</v>
      </c>
      <c r="J99" s="4">
        <v>4.1689999999999996</v>
      </c>
      <c r="K99" s="4">
        <v>3.02</v>
      </c>
      <c r="L99" s="4">
        <v>3.3879999999999999</v>
      </c>
      <c r="M99" s="4">
        <v>3.4289999999999998</v>
      </c>
    </row>
    <row r="100" spans="1:13" x14ac:dyDescent="0.25">
      <c r="A100" t="s">
        <v>107</v>
      </c>
      <c r="B100" s="4">
        <v>5.1139999999999999</v>
      </c>
      <c r="C100" s="4">
        <v>-0.27300000000000002</v>
      </c>
      <c r="D100" s="4">
        <v>7.59</v>
      </c>
      <c r="E100" s="4">
        <v>4.8600000000000003</v>
      </c>
      <c r="F100" s="4">
        <v>5.72</v>
      </c>
      <c r="G100" s="4">
        <v>4.7249999999999996</v>
      </c>
      <c r="H100" s="4">
        <v>4.8150000000000004</v>
      </c>
      <c r="I100" s="4">
        <v>4.8559999999999999</v>
      </c>
      <c r="J100" s="4">
        <v>5.0209999999999999</v>
      </c>
      <c r="K100" s="4">
        <v>5.0289999999999999</v>
      </c>
      <c r="L100" s="4">
        <v>5.0010000000000003</v>
      </c>
      <c r="M100" s="4">
        <v>4.97</v>
      </c>
    </row>
    <row r="101" spans="1:13" x14ac:dyDescent="0.25">
      <c r="A101" t="s">
        <v>108</v>
      </c>
      <c r="B101" s="4">
        <v>3.2639999999999998</v>
      </c>
      <c r="C101" s="4">
        <v>-1.468</v>
      </c>
      <c r="D101" s="4">
        <v>8.48</v>
      </c>
      <c r="E101" s="4">
        <v>4.5659999999999998</v>
      </c>
      <c r="F101" s="4">
        <v>2.6520000000000001</v>
      </c>
      <c r="G101" s="4">
        <v>5.2670000000000003</v>
      </c>
      <c r="H101" s="4">
        <v>3.9</v>
      </c>
      <c r="I101" s="4">
        <v>3.222</v>
      </c>
      <c r="J101" s="4">
        <v>2.5230000000000001</v>
      </c>
      <c r="K101" s="4">
        <v>2.1539999999999999</v>
      </c>
      <c r="L101" s="4">
        <v>2.1429999999999998</v>
      </c>
      <c r="M101" s="4">
        <v>2.0859999999999999</v>
      </c>
    </row>
    <row r="102" spans="1:13" x14ac:dyDescent="0.25">
      <c r="A102" t="s">
        <v>382</v>
      </c>
      <c r="B102" s="4">
        <v>2.3140000000000001</v>
      </c>
      <c r="C102" s="4">
        <v>-0.7</v>
      </c>
      <c r="D102" s="4">
        <v>4.6130000000000004</v>
      </c>
      <c r="E102" s="4">
        <v>2.7280000000000002</v>
      </c>
      <c r="F102" s="4">
        <v>1.583</v>
      </c>
      <c r="G102" s="4">
        <v>2.004</v>
      </c>
      <c r="H102" s="4">
        <v>0.89600000000000002</v>
      </c>
      <c r="I102" s="4">
        <v>1.83</v>
      </c>
      <c r="J102" s="4">
        <v>2.1520000000000001</v>
      </c>
      <c r="K102" s="4">
        <v>2.19</v>
      </c>
      <c r="L102" s="4">
        <v>1.9670000000000001</v>
      </c>
      <c r="M102" s="4">
        <v>1.9379999999999999</v>
      </c>
    </row>
    <row r="103" spans="1:13" x14ac:dyDescent="0.25">
      <c r="A103" t="s">
        <v>383</v>
      </c>
      <c r="B103" s="4">
        <v>4.7569999999999997</v>
      </c>
      <c r="C103" s="4">
        <v>-5.3410000000000002</v>
      </c>
      <c r="D103" s="4">
        <v>10.746</v>
      </c>
      <c r="E103" s="4">
        <v>4.2779999999999996</v>
      </c>
      <c r="F103" s="4">
        <v>4.069</v>
      </c>
      <c r="G103" s="4">
        <v>4.5720000000000001</v>
      </c>
      <c r="H103" s="4">
        <v>3.95</v>
      </c>
      <c r="I103" s="4">
        <v>3.95</v>
      </c>
      <c r="J103" s="4">
        <v>3.94</v>
      </c>
      <c r="K103" s="4">
        <v>3.85</v>
      </c>
      <c r="L103" s="4">
        <v>3.94</v>
      </c>
      <c r="M103" s="4">
        <v>3.95</v>
      </c>
    </row>
    <row r="104" spans="1:13" x14ac:dyDescent="0.25">
      <c r="A104" t="s">
        <v>109</v>
      </c>
      <c r="B104" s="4">
        <v>2.2639999999999998</v>
      </c>
      <c r="C104" s="4">
        <v>-4.8170000000000002</v>
      </c>
      <c r="D104" s="4">
        <v>1.6719999999999999</v>
      </c>
      <c r="E104" s="4">
        <v>6.7590000000000003</v>
      </c>
      <c r="F104" s="4">
        <v>-1.667</v>
      </c>
      <c r="G104" s="4">
        <v>-2.56</v>
      </c>
      <c r="H104" s="4">
        <v>2.5739999999999998</v>
      </c>
      <c r="I104" s="4">
        <v>3.927</v>
      </c>
      <c r="J104" s="4">
        <v>2.306</v>
      </c>
      <c r="K104" s="4">
        <v>2.266</v>
      </c>
      <c r="L104" s="4">
        <v>2.238</v>
      </c>
      <c r="M104" s="4">
        <v>2.2789999999999999</v>
      </c>
    </row>
    <row r="105" spans="1:13" x14ac:dyDescent="0.25">
      <c r="A105" t="s">
        <v>110</v>
      </c>
      <c r="B105" s="4">
        <v>4.601</v>
      </c>
      <c r="C105" s="4">
        <v>-7.149</v>
      </c>
      <c r="D105" s="4">
        <v>5.5069999999999997</v>
      </c>
      <c r="E105" s="4">
        <v>8.968</v>
      </c>
      <c r="F105" s="4">
        <v>9.0129999999999999</v>
      </c>
      <c r="G105" s="4">
        <v>9.0399999999999991</v>
      </c>
      <c r="H105" s="4">
        <v>7.9960000000000004</v>
      </c>
      <c r="I105" s="4">
        <v>5.266</v>
      </c>
      <c r="J105" s="4">
        <v>5.7789999999999999</v>
      </c>
      <c r="K105" s="4">
        <v>5.2649999999999997</v>
      </c>
      <c r="L105" s="4">
        <v>5.3280000000000003</v>
      </c>
      <c r="M105" s="4">
        <v>5.2939999999999996</v>
      </c>
    </row>
    <row r="106" spans="1:13" x14ac:dyDescent="0.25">
      <c r="A106" t="s">
        <v>384</v>
      </c>
      <c r="B106" s="4">
        <v>4.6520000000000001</v>
      </c>
      <c r="C106" s="4">
        <v>-0.435</v>
      </c>
      <c r="D106" s="4">
        <v>2.0609999999999999</v>
      </c>
      <c r="E106" s="4">
        <v>2.2519999999999998</v>
      </c>
      <c r="F106" s="4">
        <v>3.6579999999999999</v>
      </c>
      <c r="G106" s="4">
        <v>4.2990000000000004</v>
      </c>
      <c r="H106" s="4">
        <v>3.4870000000000001</v>
      </c>
      <c r="I106" s="4">
        <v>2.504</v>
      </c>
      <c r="J106" s="4">
        <v>2.4969999999999999</v>
      </c>
      <c r="K106" s="4">
        <v>2.4729999999999999</v>
      </c>
      <c r="L106" s="4">
        <v>2.4590000000000001</v>
      </c>
      <c r="M106" s="4">
        <v>2.4580000000000002</v>
      </c>
    </row>
    <row r="107" spans="1:13" x14ac:dyDescent="0.25">
      <c r="A107" t="s">
        <v>385</v>
      </c>
      <c r="B107" s="4">
        <v>0.16300000000000001</v>
      </c>
      <c r="C107" s="4">
        <v>-6.8789999999999996</v>
      </c>
      <c r="D107" s="4">
        <v>7.444</v>
      </c>
      <c r="E107" s="4">
        <v>4.2930000000000001</v>
      </c>
      <c r="F107" s="4">
        <v>2.3809999999999998</v>
      </c>
      <c r="G107" s="4">
        <v>2.383</v>
      </c>
      <c r="H107" s="4">
        <v>2.415</v>
      </c>
      <c r="I107" s="4">
        <v>2.327</v>
      </c>
      <c r="J107" s="4">
        <v>2.6429999999999998</v>
      </c>
      <c r="K107" s="4">
        <v>2.7029999999999998</v>
      </c>
      <c r="L107" s="4">
        <v>2.7709999999999999</v>
      </c>
      <c r="M107" s="4">
        <v>2.58</v>
      </c>
    </row>
    <row r="108" spans="1:13" x14ac:dyDescent="0.25">
      <c r="A108" t="s">
        <v>386</v>
      </c>
      <c r="B108" s="4">
        <v>0.67500000000000004</v>
      </c>
      <c r="C108" s="4">
        <v>-3.4689999999999999</v>
      </c>
      <c r="D108" s="4">
        <v>6.9429999999999996</v>
      </c>
      <c r="E108" s="4">
        <v>1.8069999999999999</v>
      </c>
      <c r="F108" s="4">
        <v>2.8540000000000001</v>
      </c>
      <c r="G108" s="4">
        <v>-0.442</v>
      </c>
      <c r="H108" s="4">
        <v>1.028</v>
      </c>
      <c r="I108" s="4">
        <v>2.1640000000000001</v>
      </c>
      <c r="J108" s="4">
        <v>2.3540000000000001</v>
      </c>
      <c r="K108" s="4">
        <v>2.359</v>
      </c>
      <c r="L108" s="4">
        <v>2.4239999999999999</v>
      </c>
      <c r="M108" s="4">
        <v>2.4300000000000002</v>
      </c>
    </row>
    <row r="109" spans="1:13" x14ac:dyDescent="0.25">
      <c r="A109" t="s">
        <v>111</v>
      </c>
      <c r="B109" s="4">
        <v>-6.8010000000000002</v>
      </c>
      <c r="C109" s="4">
        <v>-24.597000000000001</v>
      </c>
      <c r="D109" s="4">
        <v>2.016</v>
      </c>
      <c r="E109" s="4">
        <v>1</v>
      </c>
      <c r="F109" s="4">
        <v>-0.7</v>
      </c>
      <c r="G109" s="4">
        <v>-7.5</v>
      </c>
      <c r="H109" s="4"/>
      <c r="I109" s="4"/>
      <c r="J109" s="4"/>
      <c r="K109" s="4"/>
      <c r="L109" s="4"/>
      <c r="M109" s="4"/>
    </row>
    <row r="110" spans="1:13" x14ac:dyDescent="0.25">
      <c r="A110" t="s">
        <v>387</v>
      </c>
      <c r="B110" s="4">
        <v>-2.9119999999999999</v>
      </c>
      <c r="C110" s="4">
        <v>-5.2640000000000002</v>
      </c>
      <c r="D110" s="4">
        <v>1.897</v>
      </c>
      <c r="E110" s="4">
        <v>1.978</v>
      </c>
      <c r="F110" s="4">
        <v>2.085</v>
      </c>
      <c r="G110" s="4">
        <v>2.1869999999999998</v>
      </c>
      <c r="H110" s="4">
        <v>1.43</v>
      </c>
      <c r="I110" s="4">
        <v>1.1319999999999999</v>
      </c>
      <c r="J110" s="4">
        <v>0.83399999999999996</v>
      </c>
      <c r="K110" s="4">
        <v>1.4279999999999999</v>
      </c>
      <c r="L110" s="4">
        <v>1.532</v>
      </c>
      <c r="M110" s="4">
        <v>1.5389999999999999</v>
      </c>
    </row>
    <row r="111" spans="1:13" x14ac:dyDescent="0.25">
      <c r="A111" t="s">
        <v>112</v>
      </c>
      <c r="B111" s="4">
        <v>-2.516</v>
      </c>
      <c r="C111" s="4">
        <v>-2.9670000000000001</v>
      </c>
      <c r="D111" s="4">
        <v>5.0110000000000001</v>
      </c>
      <c r="E111" s="4">
        <v>4.8109999999999999</v>
      </c>
      <c r="F111" s="4">
        <v>4.5869999999999997</v>
      </c>
      <c r="G111" s="4">
        <v>4.0140000000000002</v>
      </c>
      <c r="H111" s="4">
        <v>4.569</v>
      </c>
      <c r="I111" s="4">
        <v>5.4409999999999998</v>
      </c>
      <c r="J111" s="4">
        <v>5.6180000000000003</v>
      </c>
      <c r="K111" s="4">
        <v>5.8650000000000002</v>
      </c>
      <c r="L111" s="4">
        <v>5.4960000000000004</v>
      </c>
      <c r="M111" s="4">
        <v>5.5430000000000001</v>
      </c>
    </row>
    <row r="112" spans="1:13" x14ac:dyDescent="0.25">
      <c r="A112" t="s">
        <v>113</v>
      </c>
      <c r="B112" s="4">
        <v>-11.196</v>
      </c>
      <c r="C112" s="4">
        <v>-29.456</v>
      </c>
      <c r="D112" s="4">
        <v>28.335000000000001</v>
      </c>
      <c r="E112" s="4">
        <v>-8.2520000000000007</v>
      </c>
      <c r="F112" s="4">
        <v>10.156000000000001</v>
      </c>
      <c r="G112" s="4">
        <v>1.92</v>
      </c>
      <c r="H112" s="4">
        <v>15.561999999999999</v>
      </c>
      <c r="I112" s="4">
        <v>4.2300000000000004</v>
      </c>
      <c r="J112" s="4">
        <v>2.286</v>
      </c>
      <c r="K112" s="4">
        <v>1.75</v>
      </c>
      <c r="L112" s="4">
        <v>1.9319999999999999</v>
      </c>
      <c r="M112" s="4">
        <v>2.2080000000000002</v>
      </c>
    </row>
    <row r="113" spans="1:13" x14ac:dyDescent="0.25">
      <c r="A113" t="s">
        <v>388</v>
      </c>
      <c r="B113" s="4">
        <v>-2.1669999999999998</v>
      </c>
      <c r="C113" s="4">
        <v>-5.33</v>
      </c>
      <c r="D113" s="4">
        <v>18.661000000000001</v>
      </c>
      <c r="E113" s="4">
        <v>-5.4640000000000004</v>
      </c>
      <c r="F113" s="4">
        <v>4.7510000000000003</v>
      </c>
      <c r="G113" s="4">
        <v>1.5</v>
      </c>
      <c r="H113" s="4">
        <v>1</v>
      </c>
      <c r="I113" s="4">
        <v>1.5</v>
      </c>
      <c r="J113" s="4">
        <v>2</v>
      </c>
      <c r="K113" s="4">
        <v>2</v>
      </c>
      <c r="L113" s="4">
        <v>2</v>
      </c>
      <c r="M113" s="4">
        <v>2</v>
      </c>
    </row>
    <row r="114" spans="1:13" x14ac:dyDescent="0.25">
      <c r="A114" t="s">
        <v>389</v>
      </c>
      <c r="B114" s="4">
        <v>4.7229999999999999</v>
      </c>
      <c r="C114" s="4">
        <v>4.8000000000000001E-2</v>
      </c>
      <c r="D114" s="4">
        <v>6.3609999999999998</v>
      </c>
      <c r="E114" s="4">
        <v>2.516</v>
      </c>
      <c r="F114" s="4">
        <v>0.42799999999999999</v>
      </c>
      <c r="G114" s="4">
        <v>2.726</v>
      </c>
      <c r="H114" s="4">
        <v>2.7330000000000001</v>
      </c>
      <c r="I114" s="4">
        <v>2.9329999999999998</v>
      </c>
      <c r="J114" s="4">
        <v>2.129</v>
      </c>
      <c r="K114" s="4">
        <v>2.4569999999999999</v>
      </c>
      <c r="L114" s="4">
        <v>2.528</v>
      </c>
      <c r="M114" s="4">
        <v>2.4590000000000001</v>
      </c>
    </row>
    <row r="115" spans="1:13" x14ac:dyDescent="0.25">
      <c r="A115" t="s">
        <v>114</v>
      </c>
      <c r="B115" s="4">
        <v>2.7490000000000001</v>
      </c>
      <c r="C115" s="4">
        <v>-0.51</v>
      </c>
      <c r="D115" s="4">
        <v>6.93</v>
      </c>
      <c r="E115" s="4">
        <v>-1.097</v>
      </c>
      <c r="F115" s="4">
        <v>9.9000000000000005E-2</v>
      </c>
      <c r="G115" s="4">
        <v>0.35899999999999999</v>
      </c>
      <c r="H115" s="4">
        <v>1.177</v>
      </c>
      <c r="I115" s="4">
        <v>2.0920000000000001</v>
      </c>
      <c r="J115" s="4">
        <v>2.2759999999999998</v>
      </c>
      <c r="K115" s="4">
        <v>2.181</v>
      </c>
      <c r="L115" s="4">
        <v>2.1190000000000002</v>
      </c>
      <c r="M115" s="4">
        <v>2.1150000000000002</v>
      </c>
    </row>
    <row r="116" spans="1:13" x14ac:dyDescent="0.25">
      <c r="A116" t="s">
        <v>390</v>
      </c>
      <c r="B116" s="4">
        <v>-2.5640000000000001</v>
      </c>
      <c r="C116" s="4">
        <v>-54.335999999999999</v>
      </c>
      <c r="D116" s="4">
        <v>23.536000000000001</v>
      </c>
      <c r="E116" s="4">
        <v>-19.609000000000002</v>
      </c>
      <c r="F116" s="4">
        <v>75.061999999999998</v>
      </c>
      <c r="G116" s="4">
        <v>8.8079999999999998</v>
      </c>
      <c r="H116" s="4">
        <v>2.593</v>
      </c>
      <c r="I116" s="4">
        <v>2.798</v>
      </c>
      <c r="J116" s="4">
        <v>3.1560000000000001</v>
      </c>
      <c r="K116" s="4">
        <v>3.0870000000000002</v>
      </c>
      <c r="L116" s="4">
        <v>3.0920000000000001</v>
      </c>
      <c r="M116" s="4">
        <v>3.02</v>
      </c>
    </row>
    <row r="117" spans="1:13" x14ac:dyDescent="0.25">
      <c r="A117" t="s">
        <v>391</v>
      </c>
      <c r="B117" s="4">
        <v>4.4109999999999996</v>
      </c>
      <c r="C117" s="4">
        <v>-7.1379999999999999</v>
      </c>
      <c r="D117" s="4">
        <v>4.6509999999999998</v>
      </c>
      <c r="E117" s="4">
        <v>4.1559999999999997</v>
      </c>
      <c r="F117" s="4">
        <v>4.2030000000000003</v>
      </c>
      <c r="G117" s="4">
        <v>4.2</v>
      </c>
      <c r="H117" s="4">
        <v>3.8490000000000002</v>
      </c>
      <c r="I117" s="4">
        <v>4.3230000000000004</v>
      </c>
      <c r="J117" s="4">
        <v>4.9139999999999997</v>
      </c>
      <c r="K117" s="4">
        <v>4.9119999999999999</v>
      </c>
      <c r="L117" s="4">
        <v>5</v>
      </c>
      <c r="M117" s="4">
        <v>5.0129999999999999</v>
      </c>
    </row>
    <row r="118" spans="1:13" x14ac:dyDescent="0.25">
      <c r="A118" t="s">
        <v>115</v>
      </c>
      <c r="B118" s="4">
        <v>5.4480000000000004</v>
      </c>
      <c r="C118" s="4">
        <v>1.0129999999999999</v>
      </c>
      <c r="D118" s="4">
        <v>4.5579999999999998</v>
      </c>
      <c r="E118" s="4">
        <v>0.92100000000000004</v>
      </c>
      <c r="F118" s="4">
        <v>1.8919999999999999</v>
      </c>
      <c r="G118" s="4">
        <v>1.8</v>
      </c>
      <c r="H118" s="4">
        <v>2.3969999999999998</v>
      </c>
      <c r="I118" s="4">
        <v>2.7370000000000001</v>
      </c>
      <c r="J118" s="4">
        <v>3.1160000000000001</v>
      </c>
      <c r="K118" s="4">
        <v>3.278</v>
      </c>
      <c r="L118" s="4">
        <v>3.387</v>
      </c>
      <c r="M118" s="4">
        <v>3.387</v>
      </c>
    </row>
    <row r="119" spans="1:13" x14ac:dyDescent="0.25">
      <c r="A119" t="s">
        <v>116</v>
      </c>
      <c r="B119" s="4">
        <v>4.4130000000000003</v>
      </c>
      <c r="C119" s="4">
        <v>-5.4569999999999999</v>
      </c>
      <c r="D119" s="4">
        <v>3.3149999999999999</v>
      </c>
      <c r="E119" s="4">
        <v>9.032</v>
      </c>
      <c r="F119" s="4">
        <v>3.5369999999999999</v>
      </c>
      <c r="G119" s="4">
        <v>5.1050000000000004</v>
      </c>
      <c r="H119" s="4">
        <v>4.5</v>
      </c>
      <c r="I119" s="4">
        <v>4</v>
      </c>
      <c r="J119" s="4">
        <v>4</v>
      </c>
      <c r="K119" s="4">
        <v>4</v>
      </c>
      <c r="L119" s="4">
        <v>4</v>
      </c>
      <c r="M119" s="4">
        <v>4</v>
      </c>
    </row>
    <row r="120" spans="1:13" x14ac:dyDescent="0.25">
      <c r="A120" t="s">
        <v>117</v>
      </c>
      <c r="B120" s="4">
        <v>7.298</v>
      </c>
      <c r="C120" s="4">
        <v>-32.908999999999999</v>
      </c>
      <c r="D120" s="4">
        <v>37.508000000000003</v>
      </c>
      <c r="E120" s="4">
        <v>13.826000000000001</v>
      </c>
      <c r="F120" s="4">
        <v>4.8869999999999996</v>
      </c>
      <c r="G120" s="4">
        <v>3.2850000000000001</v>
      </c>
      <c r="H120" s="4">
        <v>4.7859999999999996</v>
      </c>
      <c r="I120" s="4">
        <v>4.5</v>
      </c>
      <c r="J120" s="4">
        <v>4.0869999999999997</v>
      </c>
      <c r="K120" s="4">
        <v>4.01</v>
      </c>
      <c r="L120" s="4">
        <v>4.008</v>
      </c>
      <c r="M120" s="4">
        <v>4.0469999999999997</v>
      </c>
    </row>
    <row r="121" spans="1:13" x14ac:dyDescent="0.25">
      <c r="A121" t="s">
        <v>118</v>
      </c>
      <c r="B121" s="4">
        <v>4.7560000000000002</v>
      </c>
      <c r="C121" s="4">
        <v>-1.2350000000000001</v>
      </c>
      <c r="D121" s="4">
        <v>3.0529999999999999</v>
      </c>
      <c r="E121" s="4">
        <v>3.4750000000000001</v>
      </c>
      <c r="F121" s="4">
        <v>4.657</v>
      </c>
      <c r="G121" s="4">
        <v>4.7</v>
      </c>
      <c r="H121" s="4">
        <v>5</v>
      </c>
      <c r="I121" s="4">
        <v>5.4</v>
      </c>
      <c r="J121" s="4">
        <v>5.2</v>
      </c>
      <c r="K121" s="4">
        <v>5.0999999999999996</v>
      </c>
      <c r="L121" s="4">
        <v>5.0999999999999996</v>
      </c>
      <c r="M121" s="4">
        <v>5.0999999999999996</v>
      </c>
    </row>
    <row r="122" spans="1:13" x14ac:dyDescent="0.25">
      <c r="A122" t="s">
        <v>119</v>
      </c>
      <c r="B122" s="4">
        <v>4.085</v>
      </c>
      <c r="C122" s="4">
        <v>-3.4569999999999999</v>
      </c>
      <c r="D122" s="4">
        <v>13.411</v>
      </c>
      <c r="E122" s="4">
        <v>2.4830000000000001</v>
      </c>
      <c r="F122" s="4">
        <v>10.622</v>
      </c>
      <c r="G122" s="4">
        <v>6.7990000000000004</v>
      </c>
      <c r="H122" s="4">
        <v>3.9</v>
      </c>
      <c r="I122" s="4">
        <v>3.9</v>
      </c>
      <c r="J122" s="4">
        <v>4</v>
      </c>
      <c r="K122" s="4">
        <v>4</v>
      </c>
      <c r="L122" s="4">
        <v>4</v>
      </c>
      <c r="M122" s="4">
        <v>4</v>
      </c>
    </row>
    <row r="123" spans="1:13" x14ac:dyDescent="0.25">
      <c r="A123" t="s">
        <v>392</v>
      </c>
      <c r="B123" s="4">
        <v>10.468999999999999</v>
      </c>
      <c r="C123" s="4">
        <v>-2.7770000000000001</v>
      </c>
      <c r="D123" s="4">
        <v>1.1970000000000001</v>
      </c>
      <c r="E123" s="4">
        <v>-1.0960000000000001</v>
      </c>
      <c r="F123" s="4">
        <v>-3.99</v>
      </c>
      <c r="G123" s="4">
        <v>3</v>
      </c>
      <c r="H123" s="4">
        <v>2.5270000000000001</v>
      </c>
      <c r="I123" s="4">
        <v>4.07</v>
      </c>
      <c r="J123" s="4">
        <v>2.3650000000000002</v>
      </c>
      <c r="K123" s="4">
        <v>1.9159999999999999</v>
      </c>
      <c r="L123" s="4">
        <v>1.79</v>
      </c>
      <c r="M123" s="4">
        <v>1.605</v>
      </c>
    </row>
    <row r="124" spans="1:13" x14ac:dyDescent="0.25">
      <c r="A124" t="s">
        <v>393</v>
      </c>
      <c r="B124" s="4">
        <v>3.1459999999999999</v>
      </c>
      <c r="C124" s="4">
        <v>-0.42899999999999999</v>
      </c>
      <c r="D124" s="4">
        <v>0.73699999999999999</v>
      </c>
      <c r="E124" s="4">
        <v>6.7960000000000003</v>
      </c>
      <c r="F124" s="4">
        <v>6.8090000000000002</v>
      </c>
      <c r="G124" s="4">
        <v>6.3079999999999998</v>
      </c>
      <c r="H124" s="4">
        <v>3.9529999999999998</v>
      </c>
      <c r="I124" s="4">
        <v>4.2709999999999999</v>
      </c>
      <c r="J124" s="4">
        <v>4.3899999999999997</v>
      </c>
      <c r="K124" s="4">
        <v>5.6449999999999996</v>
      </c>
      <c r="L124" s="4">
        <v>4.6449999999999996</v>
      </c>
      <c r="M124" s="4">
        <v>2.9870000000000001</v>
      </c>
    </row>
    <row r="125" spans="1:13" x14ac:dyDescent="0.25">
      <c r="A125" t="s">
        <v>120</v>
      </c>
      <c r="B125" s="4">
        <v>2.891</v>
      </c>
      <c r="C125" s="4">
        <v>-14.547000000000001</v>
      </c>
      <c r="D125" s="4">
        <v>3.4039999999999999</v>
      </c>
      <c r="E125" s="4">
        <v>8.6929999999999996</v>
      </c>
      <c r="F125" s="4">
        <v>5.008</v>
      </c>
      <c r="G125" s="4">
        <v>4.9249999999999998</v>
      </c>
      <c r="H125" s="4">
        <v>3.2</v>
      </c>
      <c r="I125" s="4">
        <v>3.4</v>
      </c>
      <c r="J125" s="4">
        <v>3.4</v>
      </c>
      <c r="K125" s="4">
        <v>3.4</v>
      </c>
      <c r="L125" s="4">
        <v>3.4</v>
      </c>
      <c r="M125" s="4">
        <v>3.4</v>
      </c>
    </row>
    <row r="126" spans="1:13" x14ac:dyDescent="0.25">
      <c r="A126" t="s">
        <v>121</v>
      </c>
      <c r="B126" s="4">
        <v>-0.39300000000000002</v>
      </c>
      <c r="C126" s="4">
        <v>-8.3539999999999992</v>
      </c>
      <c r="D126" s="4">
        <v>6.048</v>
      </c>
      <c r="E126" s="4">
        <v>3.71</v>
      </c>
      <c r="F126" s="4">
        <v>3.3540000000000001</v>
      </c>
      <c r="G126" s="4">
        <v>1.427</v>
      </c>
      <c r="H126" s="4">
        <v>0.99</v>
      </c>
      <c r="I126" s="4">
        <v>1.544</v>
      </c>
      <c r="J126" s="4">
        <v>2.044</v>
      </c>
      <c r="K126" s="4">
        <v>2.1389999999999998</v>
      </c>
      <c r="L126" s="4">
        <v>2.0840000000000001</v>
      </c>
      <c r="M126" s="4">
        <v>2.0910000000000002</v>
      </c>
    </row>
    <row r="127" spans="1:13" x14ac:dyDescent="0.25">
      <c r="A127" t="s">
        <v>394</v>
      </c>
      <c r="B127" s="4">
        <v>3.363</v>
      </c>
      <c r="C127" s="4">
        <v>-1.976</v>
      </c>
      <c r="D127" s="4">
        <v>3.1</v>
      </c>
      <c r="E127" s="4">
        <v>-2.9060000000000001</v>
      </c>
      <c r="F127" s="4">
        <v>0.48199999999999998</v>
      </c>
      <c r="G127" s="4">
        <v>0.71899999999999997</v>
      </c>
      <c r="H127" s="4">
        <v>0.98799999999999999</v>
      </c>
      <c r="I127" s="4">
        <v>1.38</v>
      </c>
      <c r="J127" s="4">
        <v>0.76100000000000001</v>
      </c>
      <c r="K127" s="4">
        <v>0.69299999999999995</v>
      </c>
      <c r="L127" s="4">
        <v>0.66100000000000003</v>
      </c>
      <c r="M127" s="4">
        <v>0.66200000000000003</v>
      </c>
    </row>
    <row r="128" spans="1:13" x14ac:dyDescent="0.25">
      <c r="A128" t="s">
        <v>185</v>
      </c>
      <c r="B128" s="4">
        <v>2.105</v>
      </c>
      <c r="C128" s="4">
        <v>-2.2749999999999999</v>
      </c>
      <c r="D128" s="4">
        <v>4.6529999999999996</v>
      </c>
      <c r="E128" s="4">
        <v>6.36</v>
      </c>
      <c r="F128" s="4">
        <v>2.556</v>
      </c>
      <c r="G128" s="4">
        <v>2.5910000000000002</v>
      </c>
      <c r="H128" s="4">
        <v>3.528</v>
      </c>
      <c r="I128" s="4">
        <v>3.8260000000000001</v>
      </c>
      <c r="J128" s="4">
        <v>3.8420000000000001</v>
      </c>
      <c r="K128" s="4">
        <v>3.7480000000000002</v>
      </c>
      <c r="L128" s="4">
        <v>3.702</v>
      </c>
      <c r="M128" s="4">
        <v>3.74</v>
      </c>
    </row>
    <row r="129" spans="1:13" x14ac:dyDescent="0.25">
      <c r="A129" t="s">
        <v>395</v>
      </c>
      <c r="B129" s="4">
        <v>3.6</v>
      </c>
      <c r="C129" s="4">
        <v>-8.3000000000000007</v>
      </c>
      <c r="D129" s="4">
        <v>13.9</v>
      </c>
      <c r="E129" s="4">
        <v>-4.5999999999999996</v>
      </c>
      <c r="F129" s="4">
        <v>1.2</v>
      </c>
      <c r="G129" s="4">
        <v>0.1</v>
      </c>
      <c r="H129" s="4">
        <v>1.7</v>
      </c>
      <c r="I129" s="4">
        <v>2.15</v>
      </c>
      <c r="J129" s="4">
        <v>3.5</v>
      </c>
      <c r="K129" s="4">
        <v>3.7</v>
      </c>
      <c r="L129" s="4">
        <v>3.7</v>
      </c>
      <c r="M129" s="4">
        <v>3.5</v>
      </c>
    </row>
    <row r="130" spans="1:13" x14ac:dyDescent="0.25">
      <c r="A130" t="s">
        <v>122</v>
      </c>
      <c r="B130" s="4">
        <v>5.6020000000000003</v>
      </c>
      <c r="C130" s="4">
        <v>-4.5579999999999998</v>
      </c>
      <c r="D130" s="4">
        <v>1.637</v>
      </c>
      <c r="E130" s="4">
        <v>5.0330000000000004</v>
      </c>
      <c r="F130" s="4">
        <v>7.4219999999999997</v>
      </c>
      <c r="G130" s="4">
        <v>5.1219999999999999</v>
      </c>
      <c r="H130" s="4">
        <v>5.4969999999999999</v>
      </c>
      <c r="I130" s="4">
        <v>5.5010000000000003</v>
      </c>
      <c r="J130" s="4">
        <v>5.4710000000000001</v>
      </c>
      <c r="K130" s="4">
        <v>5.28</v>
      </c>
      <c r="L130" s="4">
        <v>5.008</v>
      </c>
      <c r="M130" s="4">
        <v>5.0149999999999997</v>
      </c>
    </row>
    <row r="131" spans="1:13" x14ac:dyDescent="0.25">
      <c r="A131" t="s">
        <v>123</v>
      </c>
      <c r="B131" s="4">
        <v>4.3940000000000001</v>
      </c>
      <c r="C131" s="4">
        <v>-14.993</v>
      </c>
      <c r="D131" s="4">
        <v>13.045999999999999</v>
      </c>
      <c r="E131" s="4">
        <v>7.74</v>
      </c>
      <c r="F131" s="4">
        <v>6.4779999999999998</v>
      </c>
      <c r="G131" s="4">
        <v>3.1640000000000001</v>
      </c>
      <c r="H131" s="4">
        <v>3.2</v>
      </c>
      <c r="I131" s="4">
        <v>3.2</v>
      </c>
      <c r="J131" s="4">
        <v>3</v>
      </c>
      <c r="K131" s="4">
        <v>3</v>
      </c>
      <c r="L131" s="4">
        <v>3</v>
      </c>
      <c r="M131" s="4">
        <v>3</v>
      </c>
    </row>
    <row r="132" spans="1:13" x14ac:dyDescent="0.25">
      <c r="A132" t="s">
        <v>124</v>
      </c>
      <c r="B132" s="4">
        <v>2.891</v>
      </c>
      <c r="C132" s="4">
        <v>-7.1779999999999999</v>
      </c>
      <c r="D132" s="4">
        <v>8.1549999999999994</v>
      </c>
      <c r="E132" s="4">
        <v>1.8129999999999999</v>
      </c>
      <c r="F132" s="4">
        <v>3.6560000000000001</v>
      </c>
      <c r="G132" s="4">
        <v>3.7930000000000001</v>
      </c>
      <c r="H132" s="4">
        <v>4.3940000000000001</v>
      </c>
      <c r="I132" s="4">
        <v>4.202</v>
      </c>
      <c r="J132" s="4">
        <v>4.0039999999999996</v>
      </c>
      <c r="K132" s="4">
        <v>4</v>
      </c>
      <c r="L132" s="4">
        <v>3.9020000000000001</v>
      </c>
      <c r="M132" s="4">
        <v>3.798</v>
      </c>
    </row>
    <row r="133" spans="1:13" x14ac:dyDescent="0.25">
      <c r="A133" t="s">
        <v>396</v>
      </c>
      <c r="B133" s="4">
        <v>2.3180000000000001</v>
      </c>
      <c r="C133" s="4">
        <v>-1.22</v>
      </c>
      <c r="D133" s="4">
        <v>2.3769999999999998</v>
      </c>
      <c r="E133" s="4">
        <v>4.3639999999999999</v>
      </c>
      <c r="F133" s="4">
        <v>5.4820000000000002</v>
      </c>
      <c r="G133" s="4">
        <v>2.149</v>
      </c>
      <c r="H133" s="4">
        <v>2.48</v>
      </c>
      <c r="I133" s="4">
        <v>3.4910000000000001</v>
      </c>
      <c r="J133" s="4">
        <v>4.2770000000000001</v>
      </c>
      <c r="K133" s="4">
        <v>3.9780000000000002</v>
      </c>
      <c r="L133" s="4">
        <v>9.1989999999999998</v>
      </c>
      <c r="M133" s="4">
        <v>11.333</v>
      </c>
    </row>
    <row r="134" spans="1:13" x14ac:dyDescent="0.25">
      <c r="A134" t="s">
        <v>125</v>
      </c>
      <c r="B134" s="4">
        <v>6.5620000000000003</v>
      </c>
      <c r="C134" s="4">
        <v>-9.032</v>
      </c>
      <c r="D134" s="4">
        <v>-11.994999999999999</v>
      </c>
      <c r="E134" s="4">
        <v>4.0170000000000003</v>
      </c>
      <c r="F134" s="4">
        <v>0.997</v>
      </c>
      <c r="G134" s="4">
        <v>-1.1220000000000001</v>
      </c>
      <c r="H134" s="4">
        <v>-2.677</v>
      </c>
      <c r="I134" s="4">
        <v>2.9809999999999999</v>
      </c>
      <c r="J134" s="4">
        <v>2.9830000000000001</v>
      </c>
      <c r="K134" s="4">
        <v>2.5129999999999999</v>
      </c>
      <c r="L134" s="4">
        <v>2.1619999999999999</v>
      </c>
      <c r="M134" s="4">
        <v>1.8080000000000001</v>
      </c>
    </row>
    <row r="135" spans="1:13" x14ac:dyDescent="0.25">
      <c r="A135" t="s">
        <v>126</v>
      </c>
      <c r="B135" s="4">
        <v>-0.83899999999999997</v>
      </c>
      <c r="C135" s="4">
        <v>-8.1010000000000009</v>
      </c>
      <c r="D135" s="4">
        <v>3.6040000000000001</v>
      </c>
      <c r="E135" s="4">
        <v>5.399</v>
      </c>
      <c r="F135" s="4">
        <v>4.4429999999999996</v>
      </c>
      <c r="G135" s="4">
        <v>3.7120000000000002</v>
      </c>
      <c r="H135" s="4">
        <v>3.5960000000000001</v>
      </c>
      <c r="I135" s="4">
        <v>3.843</v>
      </c>
      <c r="J135" s="4">
        <v>2.919</v>
      </c>
      <c r="K135" s="4">
        <v>3.036</v>
      </c>
      <c r="L135" s="4">
        <v>3.0419999999999998</v>
      </c>
      <c r="M135" s="4">
        <v>3.0179999999999998</v>
      </c>
    </row>
    <row r="136" spans="1:13" x14ac:dyDescent="0.25">
      <c r="A136" t="s">
        <v>397</v>
      </c>
      <c r="B136" s="4">
        <v>8.4870000000000001</v>
      </c>
      <c r="C136" s="4">
        <v>1.982</v>
      </c>
      <c r="D136" s="4">
        <v>7.2069999999999999</v>
      </c>
      <c r="E136" s="4">
        <v>2.952</v>
      </c>
      <c r="F136" s="4">
        <v>0.64600000000000002</v>
      </c>
      <c r="G136" s="4">
        <v>1.595</v>
      </c>
      <c r="H136" s="4">
        <v>2.1379999999999999</v>
      </c>
      <c r="I136" s="4">
        <v>1.9430000000000001</v>
      </c>
      <c r="J136" s="4">
        <v>1.8560000000000001</v>
      </c>
      <c r="K136" s="4">
        <v>1.772</v>
      </c>
      <c r="L136" s="4">
        <v>1.7769999999999999</v>
      </c>
      <c r="M136" s="4">
        <v>1.788</v>
      </c>
    </row>
    <row r="137" spans="1:13" x14ac:dyDescent="0.25">
      <c r="A137" t="s">
        <v>127</v>
      </c>
      <c r="B137" s="4">
        <v>6.657</v>
      </c>
      <c r="C137" s="4">
        <v>-2.37</v>
      </c>
      <c r="D137" s="4">
        <v>4.8380000000000001</v>
      </c>
      <c r="E137" s="4">
        <v>5.6310000000000002</v>
      </c>
      <c r="F137" s="4">
        <v>1.9830000000000001</v>
      </c>
      <c r="G137" s="4">
        <v>3.665</v>
      </c>
      <c r="H137" s="4">
        <v>4.3150000000000004</v>
      </c>
      <c r="I137" s="4">
        <v>5.1619999999999999</v>
      </c>
      <c r="J137" s="4">
        <v>5.0380000000000003</v>
      </c>
      <c r="K137" s="4">
        <v>4.99</v>
      </c>
      <c r="L137" s="4">
        <v>4.9930000000000003</v>
      </c>
      <c r="M137" s="4">
        <v>5.0049999999999999</v>
      </c>
    </row>
    <row r="138" spans="1:13" x14ac:dyDescent="0.25">
      <c r="A138" t="s">
        <v>398</v>
      </c>
      <c r="B138" s="4">
        <v>2.2999999999999998</v>
      </c>
      <c r="C138" s="4">
        <v>-3.8769999999999998</v>
      </c>
      <c r="D138" s="4">
        <v>6.2779999999999996</v>
      </c>
      <c r="E138" s="4">
        <v>5.0069999999999997</v>
      </c>
      <c r="F138" s="4">
        <v>-0.60099999999999998</v>
      </c>
      <c r="G138" s="4">
        <v>1.08</v>
      </c>
      <c r="H138" s="4">
        <v>1.4330000000000001</v>
      </c>
      <c r="I138" s="4">
        <v>1.222</v>
      </c>
      <c r="J138" s="4">
        <v>1.3819999999999999</v>
      </c>
      <c r="K138" s="4">
        <v>1.369</v>
      </c>
      <c r="L138" s="4">
        <v>1.3</v>
      </c>
      <c r="M138" s="4">
        <v>1.2090000000000001</v>
      </c>
    </row>
    <row r="139" spans="1:13" x14ac:dyDescent="0.25">
      <c r="A139" t="s">
        <v>128</v>
      </c>
      <c r="B139" s="4">
        <v>3.02</v>
      </c>
      <c r="C139" s="4">
        <v>-1.3109999999999999</v>
      </c>
      <c r="D139" s="4">
        <v>5.6909999999999998</v>
      </c>
      <c r="E139" s="4">
        <v>2.8580000000000001</v>
      </c>
      <c r="F139" s="4">
        <v>1.8260000000000001</v>
      </c>
      <c r="G139" s="4">
        <v>-0.55900000000000005</v>
      </c>
      <c r="H139" s="4">
        <v>0.83499999999999996</v>
      </c>
      <c r="I139" s="4">
        <v>2.23</v>
      </c>
      <c r="J139" s="4">
        <v>2.3980000000000001</v>
      </c>
      <c r="K139" s="4">
        <v>2.2530000000000001</v>
      </c>
      <c r="L139" s="4">
        <v>2.2029999999999998</v>
      </c>
      <c r="M139" s="4">
        <v>2.1930000000000001</v>
      </c>
    </row>
    <row r="140" spans="1:13" x14ac:dyDescent="0.25">
      <c r="A140" t="s">
        <v>129</v>
      </c>
      <c r="B140" s="4">
        <v>-2.8969999999999998</v>
      </c>
      <c r="C140" s="4">
        <v>-2.2370000000000001</v>
      </c>
      <c r="D140" s="4">
        <v>10.454000000000001</v>
      </c>
      <c r="E140" s="4">
        <v>3.55</v>
      </c>
      <c r="F140" s="4">
        <v>4.4279999999999999</v>
      </c>
      <c r="G140" s="4">
        <v>3.5880000000000001</v>
      </c>
      <c r="H140" s="4">
        <v>2.9940000000000002</v>
      </c>
      <c r="I140" s="4">
        <v>2.8820000000000001</v>
      </c>
      <c r="J140" s="4">
        <v>3.2610000000000001</v>
      </c>
      <c r="K140" s="4">
        <v>3.4</v>
      </c>
      <c r="L140" s="4">
        <v>3.4</v>
      </c>
      <c r="M140" s="4">
        <v>3.4</v>
      </c>
    </row>
    <row r="141" spans="1:13" x14ac:dyDescent="0.25">
      <c r="A141" t="s">
        <v>130</v>
      </c>
      <c r="B141" s="4">
        <v>6.1429999999999998</v>
      </c>
      <c r="C141" s="4">
        <v>3.55</v>
      </c>
      <c r="D141" s="4">
        <v>1.361</v>
      </c>
      <c r="E141" s="4">
        <v>11.862</v>
      </c>
      <c r="F141" s="4">
        <v>2.375</v>
      </c>
      <c r="G141" s="4">
        <v>10.3</v>
      </c>
      <c r="H141" s="4">
        <v>6.649</v>
      </c>
      <c r="I141" s="4">
        <v>6.7279999999999998</v>
      </c>
      <c r="J141" s="4">
        <v>6.5490000000000004</v>
      </c>
      <c r="K141" s="4">
        <v>6.0010000000000003</v>
      </c>
      <c r="L141" s="4">
        <v>6.0010000000000003</v>
      </c>
      <c r="M141" s="4">
        <v>6.0229999999999997</v>
      </c>
    </row>
    <row r="142" spans="1:13" x14ac:dyDescent="0.25">
      <c r="A142" t="s">
        <v>131</v>
      </c>
      <c r="B142" s="4">
        <v>2.2080000000000002</v>
      </c>
      <c r="C142" s="4">
        <v>-6.3689999999999998</v>
      </c>
      <c r="D142" s="4">
        <v>1.109</v>
      </c>
      <c r="E142" s="4">
        <v>4.319</v>
      </c>
      <c r="F142" s="4">
        <v>3.327</v>
      </c>
      <c r="G142" s="4">
        <v>4.0629999999999997</v>
      </c>
      <c r="H142" s="4">
        <v>3.931</v>
      </c>
      <c r="I142" s="4">
        <v>4.24</v>
      </c>
      <c r="J142" s="4">
        <v>3.988</v>
      </c>
      <c r="K142" s="4">
        <v>3.9529999999999998</v>
      </c>
      <c r="L142" s="4">
        <v>3.9750000000000001</v>
      </c>
      <c r="M142" s="4">
        <v>3.9889999999999999</v>
      </c>
    </row>
    <row r="143" spans="1:13" x14ac:dyDescent="0.25">
      <c r="A143" t="s">
        <v>399</v>
      </c>
      <c r="B143" s="4">
        <v>3.91</v>
      </c>
      <c r="C143" s="4">
        <v>-4.6879999999999997</v>
      </c>
      <c r="D143" s="4">
        <v>4.5110000000000001</v>
      </c>
      <c r="E143" s="4">
        <v>2.7589999999999999</v>
      </c>
      <c r="F143" s="4">
        <v>2.073</v>
      </c>
      <c r="G143" s="4">
        <v>2.7559999999999998</v>
      </c>
      <c r="H143" s="4">
        <v>3.4</v>
      </c>
      <c r="I143" s="4">
        <v>3.2</v>
      </c>
      <c r="J143" s="4">
        <v>3.2</v>
      </c>
      <c r="K143" s="4">
        <v>3.1</v>
      </c>
      <c r="L143" s="4">
        <v>3.1</v>
      </c>
      <c r="M143" s="4">
        <v>3</v>
      </c>
    </row>
    <row r="144" spans="1:13" x14ac:dyDescent="0.25">
      <c r="A144" t="s">
        <v>132</v>
      </c>
      <c r="B144" s="4">
        <v>1.1240000000000001</v>
      </c>
      <c r="C144" s="4">
        <v>-1.278</v>
      </c>
      <c r="D144" s="4">
        <v>3.9089999999999998</v>
      </c>
      <c r="E144" s="4">
        <v>3.246</v>
      </c>
      <c r="F144" s="4">
        <v>7.1999999999999995E-2</v>
      </c>
      <c r="G144" s="4">
        <v>2.097</v>
      </c>
      <c r="H144" s="4">
        <v>1.181</v>
      </c>
      <c r="I144" s="4">
        <v>1.615</v>
      </c>
      <c r="J144" s="4">
        <v>1.5549999999999999</v>
      </c>
      <c r="K144" s="4">
        <v>1.349</v>
      </c>
      <c r="L144" s="4">
        <v>1.331</v>
      </c>
      <c r="M144" s="4">
        <v>1.331</v>
      </c>
    </row>
    <row r="145" spans="1:13" x14ac:dyDescent="0.25">
      <c r="A145" t="s">
        <v>133</v>
      </c>
      <c r="B145" s="4">
        <v>-1.129</v>
      </c>
      <c r="C145" s="4">
        <v>-3.38</v>
      </c>
      <c r="D145" s="4">
        <v>2.5819999999999999</v>
      </c>
      <c r="E145" s="4">
        <v>7.9859999999999998</v>
      </c>
      <c r="F145" s="4">
        <v>1.1870000000000001</v>
      </c>
      <c r="G145" s="4">
        <v>1.6739999999999999</v>
      </c>
      <c r="H145" s="4">
        <v>2.8849999999999998</v>
      </c>
      <c r="I145" s="4">
        <v>3.9969999999999999</v>
      </c>
      <c r="J145" s="4">
        <v>3.7440000000000002</v>
      </c>
      <c r="K145" s="4">
        <v>4.0730000000000004</v>
      </c>
      <c r="L145" s="4">
        <v>3.831</v>
      </c>
      <c r="M145" s="4">
        <v>3.5670000000000002</v>
      </c>
    </row>
    <row r="146" spans="1:13" x14ac:dyDescent="0.25">
      <c r="A146" t="s">
        <v>400</v>
      </c>
      <c r="B146" s="4">
        <v>2.04</v>
      </c>
      <c r="C146" s="4">
        <v>-1.5740000000000001</v>
      </c>
      <c r="D146" s="4">
        <v>5.8460000000000001</v>
      </c>
      <c r="E146" s="4">
        <v>2.7189999999999999</v>
      </c>
      <c r="F146" s="4">
        <v>1.831</v>
      </c>
      <c r="G146" s="4">
        <v>2.3250000000000002</v>
      </c>
      <c r="H146" s="4">
        <v>1.7729999999999999</v>
      </c>
      <c r="I146" s="4">
        <v>1.998</v>
      </c>
      <c r="J146" s="4">
        <v>2.1309999999999998</v>
      </c>
      <c r="K146" s="4">
        <v>2.1659999999999999</v>
      </c>
      <c r="L146" s="4">
        <v>2.0790000000000002</v>
      </c>
      <c r="M146" s="4">
        <v>2.0910000000000002</v>
      </c>
    </row>
    <row r="147" spans="1:13" x14ac:dyDescent="0.25">
      <c r="A147" t="s">
        <v>134</v>
      </c>
      <c r="B147" s="4">
        <v>3.12</v>
      </c>
      <c r="C147" s="4">
        <v>-0.94299999999999995</v>
      </c>
      <c r="D147" s="4">
        <v>5.77</v>
      </c>
      <c r="E147" s="4">
        <v>6.18</v>
      </c>
      <c r="F147" s="4">
        <v>-0.21199999999999999</v>
      </c>
      <c r="G147" s="4">
        <v>2.5099999999999998</v>
      </c>
      <c r="H147" s="4">
        <v>2.6760000000000002</v>
      </c>
      <c r="I147" s="4">
        <v>3.5779999999999998</v>
      </c>
      <c r="J147" s="4">
        <v>4.0990000000000002</v>
      </c>
      <c r="K147" s="4">
        <v>4.5</v>
      </c>
      <c r="L147" s="4">
        <v>4.5</v>
      </c>
      <c r="M147" s="4">
        <v>4.5</v>
      </c>
    </row>
    <row r="148" spans="1:13" x14ac:dyDescent="0.25">
      <c r="A148" t="s">
        <v>401</v>
      </c>
      <c r="B148" s="4">
        <v>0.30099999999999999</v>
      </c>
      <c r="C148" s="4">
        <v>-6.0069999999999997</v>
      </c>
      <c r="D148" s="4">
        <v>-11.914999999999999</v>
      </c>
      <c r="E148" s="4">
        <v>-0.46300000000000002</v>
      </c>
      <c r="F148" s="4">
        <v>1.2230000000000001</v>
      </c>
      <c r="G148" s="4">
        <v>12.006</v>
      </c>
      <c r="H148" s="4">
        <v>4.492</v>
      </c>
      <c r="I148" s="4">
        <v>3.2730000000000001</v>
      </c>
      <c r="J148" s="4">
        <v>2.71</v>
      </c>
      <c r="K148" s="4">
        <v>2.6440000000000001</v>
      </c>
      <c r="L148" s="4">
        <v>2.1989999999999998</v>
      </c>
      <c r="M148" s="4">
        <v>2.1859999999999999</v>
      </c>
    </row>
    <row r="149" spans="1:13" x14ac:dyDescent="0.25">
      <c r="A149" t="s">
        <v>135</v>
      </c>
      <c r="B149" s="4">
        <v>3.1030000000000002</v>
      </c>
      <c r="C149" s="4">
        <v>-17.821000000000002</v>
      </c>
      <c r="D149" s="4">
        <v>16.466999999999999</v>
      </c>
      <c r="E149" s="4">
        <v>11.039</v>
      </c>
      <c r="F149" s="4">
        <v>7.1660000000000004</v>
      </c>
      <c r="G149" s="4">
        <v>2.7480000000000002</v>
      </c>
      <c r="H149" s="4">
        <v>4</v>
      </c>
      <c r="I149" s="4">
        <v>4</v>
      </c>
      <c r="J149" s="4">
        <v>4</v>
      </c>
      <c r="K149" s="4">
        <v>4</v>
      </c>
      <c r="L149" s="4">
        <v>4</v>
      </c>
      <c r="M149" s="4">
        <v>4</v>
      </c>
    </row>
    <row r="150" spans="1:13" x14ac:dyDescent="0.25">
      <c r="A150" t="s">
        <v>136</v>
      </c>
      <c r="B150" s="4">
        <v>4.4800000000000004</v>
      </c>
      <c r="C150" s="4">
        <v>-3.1669999999999998</v>
      </c>
      <c r="D150" s="4">
        <v>-0.51100000000000001</v>
      </c>
      <c r="E150" s="4">
        <v>5.7069999999999999</v>
      </c>
      <c r="F150" s="4">
        <v>3.8149999999999999</v>
      </c>
      <c r="G150" s="4">
        <v>3.7709999999999999</v>
      </c>
      <c r="H150" s="4">
        <v>4.74</v>
      </c>
      <c r="I150" s="4">
        <v>3.5</v>
      </c>
      <c r="J150" s="4">
        <v>3.1</v>
      </c>
      <c r="K150" s="4">
        <v>3.13</v>
      </c>
      <c r="L150" s="4">
        <v>3.1</v>
      </c>
      <c r="M150" s="4">
        <v>3.1</v>
      </c>
    </row>
    <row r="151" spans="1:13" x14ac:dyDescent="0.25">
      <c r="A151" t="s">
        <v>137</v>
      </c>
      <c r="B151" s="4">
        <v>-0.40200000000000002</v>
      </c>
      <c r="C151" s="4">
        <v>-0.82</v>
      </c>
      <c r="D151" s="4">
        <v>4.0170000000000003</v>
      </c>
      <c r="E151" s="4">
        <v>0.17599999999999999</v>
      </c>
      <c r="F151" s="4">
        <v>4.9989999999999997</v>
      </c>
      <c r="G151" s="4">
        <v>4.25</v>
      </c>
      <c r="H151" s="4">
        <v>4.4000000000000004</v>
      </c>
      <c r="I151" s="4">
        <v>3.7</v>
      </c>
      <c r="J151" s="4">
        <v>3.5</v>
      </c>
      <c r="K151" s="4">
        <v>3.5</v>
      </c>
      <c r="L151" s="4">
        <v>3.5</v>
      </c>
      <c r="M151" s="4">
        <v>3.5</v>
      </c>
    </row>
    <row r="152" spans="1:13" x14ac:dyDescent="0.25">
      <c r="A152" t="s">
        <v>138</v>
      </c>
      <c r="B152" s="4">
        <v>2.2400000000000002</v>
      </c>
      <c r="C152" s="4">
        <v>-10.938000000000001</v>
      </c>
      <c r="D152" s="4">
        <v>13.367000000000001</v>
      </c>
      <c r="E152" s="4">
        <v>2.81</v>
      </c>
      <c r="F152" s="4">
        <v>-0.40300000000000002</v>
      </c>
      <c r="G152" s="4">
        <v>3.3029999999999999</v>
      </c>
      <c r="H152" s="4">
        <v>2.93</v>
      </c>
      <c r="I152" s="4">
        <v>2.6989999999999998</v>
      </c>
      <c r="J152" s="4">
        <v>2.4860000000000002</v>
      </c>
      <c r="K152" s="4">
        <v>2.504</v>
      </c>
      <c r="L152" s="4">
        <v>2.496</v>
      </c>
      <c r="M152" s="4">
        <v>2.5019999999999998</v>
      </c>
    </row>
    <row r="153" spans="1:13" x14ac:dyDescent="0.25">
      <c r="A153" t="s">
        <v>139</v>
      </c>
      <c r="B153" s="4">
        <v>6.1189999999999998</v>
      </c>
      <c r="C153" s="4">
        <v>-9.5180000000000007</v>
      </c>
      <c r="D153" s="4">
        <v>5.7149999999999999</v>
      </c>
      <c r="E153" s="4">
        <v>7.5810000000000004</v>
      </c>
      <c r="F153" s="4">
        <v>5.5190000000000001</v>
      </c>
      <c r="G153" s="4">
        <v>5.6920000000000002</v>
      </c>
      <c r="H153" s="4">
        <v>5.4349999999999996</v>
      </c>
      <c r="I153" s="4">
        <v>5.7309999999999999</v>
      </c>
      <c r="J153" s="4">
        <v>5.9930000000000003</v>
      </c>
      <c r="K153" s="4">
        <v>6.0030000000000001</v>
      </c>
      <c r="L153" s="4">
        <v>6.0129999999999999</v>
      </c>
      <c r="M153" s="4">
        <v>6.0220000000000002</v>
      </c>
    </row>
    <row r="154" spans="1:13" x14ac:dyDescent="0.25">
      <c r="A154" t="s">
        <v>402</v>
      </c>
      <c r="B154" s="4">
        <v>4.5810000000000004</v>
      </c>
      <c r="C154" s="4">
        <v>-2.036</v>
      </c>
      <c r="D154" s="4">
        <v>6.9269999999999996</v>
      </c>
      <c r="E154" s="4">
        <v>5.2549999999999999</v>
      </c>
      <c r="F154" s="4">
        <v>0.25</v>
      </c>
      <c r="G154" s="4">
        <v>2.923</v>
      </c>
      <c r="H154" s="4">
        <v>3.2429999999999999</v>
      </c>
      <c r="I154" s="4">
        <v>3.1360000000000001</v>
      </c>
      <c r="J154" s="4">
        <v>2.8610000000000002</v>
      </c>
      <c r="K154" s="4">
        <v>2.802</v>
      </c>
      <c r="L154" s="4">
        <v>2.6659999999999999</v>
      </c>
      <c r="M154" s="4">
        <v>2.5550000000000002</v>
      </c>
    </row>
    <row r="155" spans="1:13" x14ac:dyDescent="0.25">
      <c r="A155" t="s">
        <v>140</v>
      </c>
      <c r="B155" s="4">
        <v>2.746</v>
      </c>
      <c r="C155" s="4">
        <v>-8.2050000000000001</v>
      </c>
      <c r="D155" s="4">
        <v>5.5590000000000002</v>
      </c>
      <c r="E155" s="4">
        <v>6.9859999999999998</v>
      </c>
      <c r="F155" s="4">
        <v>2.613</v>
      </c>
      <c r="G155" s="4">
        <v>1.925</v>
      </c>
      <c r="H155" s="4">
        <v>1.87</v>
      </c>
      <c r="I155" s="4">
        <v>2.12</v>
      </c>
      <c r="J155" s="4">
        <v>1.4650000000000001</v>
      </c>
      <c r="K155" s="4">
        <v>1.65</v>
      </c>
      <c r="L155" s="4">
        <v>1.65</v>
      </c>
      <c r="M155" s="4">
        <v>1.65</v>
      </c>
    </row>
    <row r="156" spans="1:13" x14ac:dyDescent="0.25">
      <c r="A156" t="s">
        <v>141</v>
      </c>
      <c r="B156" s="4">
        <v>1.6759999999999999</v>
      </c>
      <c r="C156" s="4">
        <v>-4.181</v>
      </c>
      <c r="D156" s="4">
        <v>0.38600000000000001</v>
      </c>
      <c r="E156" s="4">
        <v>2.9569999999999999</v>
      </c>
      <c r="F156" s="4">
        <v>0.498</v>
      </c>
      <c r="G156" s="4">
        <v>3.2269999999999999</v>
      </c>
      <c r="H156" s="4">
        <v>-0.8</v>
      </c>
      <c r="I156" s="4">
        <v>-0.1</v>
      </c>
      <c r="J156" s="4">
        <v>1</v>
      </c>
      <c r="K156" s="4">
        <v>0.6</v>
      </c>
      <c r="L156" s="4">
        <v>0.8</v>
      </c>
      <c r="M156" s="4">
        <v>0.8</v>
      </c>
    </row>
    <row r="157" spans="1:13" x14ac:dyDescent="0.25">
      <c r="A157" t="s">
        <v>142</v>
      </c>
      <c r="B157" s="4">
        <v>0.68799999999999994</v>
      </c>
      <c r="C157" s="4">
        <v>-3.5579999999999998</v>
      </c>
      <c r="D157" s="4">
        <v>1.627</v>
      </c>
      <c r="E157" s="4">
        <v>4.1849999999999996</v>
      </c>
      <c r="F157" s="4">
        <v>1.54</v>
      </c>
      <c r="G157" s="4">
        <v>2.367</v>
      </c>
      <c r="H157" s="4">
        <v>2.8820000000000001</v>
      </c>
      <c r="I157" s="4">
        <v>6.0869999999999997</v>
      </c>
      <c r="J157" s="4">
        <v>7.774</v>
      </c>
      <c r="K157" s="4">
        <v>3.5049999999999999</v>
      </c>
      <c r="L157" s="4">
        <v>1.627</v>
      </c>
      <c r="M157" s="4">
        <v>3.3769999999999998</v>
      </c>
    </row>
    <row r="158" spans="1:13" x14ac:dyDescent="0.25">
      <c r="A158" t="s">
        <v>143</v>
      </c>
      <c r="B158" s="4">
        <v>3.923</v>
      </c>
      <c r="C158" s="4">
        <v>-3.6739999999999999</v>
      </c>
      <c r="D158" s="4">
        <v>5.5460000000000003</v>
      </c>
      <c r="E158" s="4">
        <v>3.9649999999999999</v>
      </c>
      <c r="F158" s="4">
        <v>2.4039999999999999</v>
      </c>
      <c r="G158" s="4">
        <v>0.81399999999999995</v>
      </c>
      <c r="H158" s="4">
        <v>0.96</v>
      </c>
      <c r="I158" s="4">
        <v>1.379</v>
      </c>
      <c r="J158" s="4">
        <v>2.7360000000000002</v>
      </c>
      <c r="K158" s="4">
        <v>2.9180000000000001</v>
      </c>
      <c r="L158" s="4">
        <v>3.1419999999999999</v>
      </c>
      <c r="M158" s="4">
        <v>3.2639999999999998</v>
      </c>
    </row>
    <row r="159" spans="1:13" x14ac:dyDescent="0.25">
      <c r="A159" t="s">
        <v>403</v>
      </c>
      <c r="B159" s="4">
        <v>2.198</v>
      </c>
      <c r="C159" s="4">
        <v>-2.6539999999999999</v>
      </c>
      <c r="D159" s="4">
        <v>5.8659999999999997</v>
      </c>
      <c r="E159" s="4">
        <v>-1.4359999999999999</v>
      </c>
      <c r="F159" s="4">
        <v>4.0830000000000002</v>
      </c>
      <c r="G159" s="4">
        <v>4.3440000000000003</v>
      </c>
      <c r="H159" s="4">
        <v>0.60899999999999999</v>
      </c>
      <c r="I159" s="4">
        <v>0.95299999999999996</v>
      </c>
      <c r="J159" s="4">
        <v>1.1000000000000001</v>
      </c>
      <c r="K159" s="4">
        <v>1.1399999999999999</v>
      </c>
      <c r="L159" s="4">
        <v>1.1000000000000001</v>
      </c>
      <c r="M159" s="4">
        <v>1.1000000000000001</v>
      </c>
    </row>
    <row r="160" spans="1:13" x14ac:dyDescent="0.25">
      <c r="A160" t="s">
        <v>144</v>
      </c>
      <c r="B160" s="4">
        <v>9.4369999999999994</v>
      </c>
      <c r="C160" s="4">
        <v>-3.371</v>
      </c>
      <c r="D160" s="4">
        <v>10.861000000000001</v>
      </c>
      <c r="E160" s="4">
        <v>8.1519999999999992</v>
      </c>
      <c r="F160" s="4">
        <v>8.2550000000000008</v>
      </c>
      <c r="G160" s="4">
        <v>8.891</v>
      </c>
      <c r="H160" s="4">
        <v>7.109</v>
      </c>
      <c r="I160" s="4">
        <v>7.476</v>
      </c>
      <c r="J160" s="4">
        <v>7.4009999999999998</v>
      </c>
      <c r="K160" s="4">
        <v>7.0149999999999997</v>
      </c>
      <c r="L160" s="4">
        <v>6.9619999999999997</v>
      </c>
      <c r="M160" s="4">
        <v>6.9749999999999996</v>
      </c>
    </row>
    <row r="161" spans="1:13" x14ac:dyDescent="0.25">
      <c r="A161" t="s">
        <v>145</v>
      </c>
      <c r="B161" s="4">
        <v>4.4530000000000003</v>
      </c>
      <c r="C161" s="4">
        <v>-3.0990000000000002</v>
      </c>
      <c r="D161" s="4">
        <v>-5.08</v>
      </c>
      <c r="E161" s="4">
        <v>2.274</v>
      </c>
      <c r="F161" s="4">
        <v>15.218</v>
      </c>
      <c r="G161" s="4">
        <v>4.5570000000000004</v>
      </c>
      <c r="H161" s="4">
        <v>2.7080000000000002</v>
      </c>
      <c r="I161" s="4">
        <v>3.2309999999999999</v>
      </c>
      <c r="J161" s="4">
        <v>2.5590000000000002</v>
      </c>
      <c r="K161" s="4">
        <v>2.1379999999999999</v>
      </c>
      <c r="L161" s="4">
        <v>1.99</v>
      </c>
      <c r="M161" s="4">
        <v>1.99</v>
      </c>
    </row>
    <row r="162" spans="1:13" x14ac:dyDescent="0.25">
      <c r="A162" t="s">
        <v>404</v>
      </c>
      <c r="B162" s="4">
        <v>2.0230000000000001</v>
      </c>
      <c r="C162" s="4">
        <v>-6.8289999999999997</v>
      </c>
      <c r="D162" s="4">
        <v>14.5</v>
      </c>
      <c r="E162" s="4">
        <v>7.7880000000000003</v>
      </c>
      <c r="F162" s="4">
        <v>0.40200000000000002</v>
      </c>
      <c r="G162" s="4">
        <v>0.69599999999999995</v>
      </c>
      <c r="H162" s="4">
        <v>1</v>
      </c>
      <c r="I162" s="4">
        <v>1.3</v>
      </c>
      <c r="J162" s="4">
        <v>1.1839999999999999</v>
      </c>
      <c r="K162" s="4">
        <v>1.28</v>
      </c>
      <c r="L162" s="4">
        <v>1.28</v>
      </c>
      <c r="M162" s="4">
        <v>1.28</v>
      </c>
    </row>
    <row r="163" spans="1:13" x14ac:dyDescent="0.25">
      <c r="A163" t="s">
        <v>405</v>
      </c>
      <c r="B163" s="4">
        <v>2.0139999999999998</v>
      </c>
      <c r="C163" s="4">
        <v>2.625</v>
      </c>
      <c r="D163" s="4">
        <v>1.899</v>
      </c>
      <c r="E163" s="4">
        <v>0.16900000000000001</v>
      </c>
      <c r="F163" s="4">
        <v>0.372</v>
      </c>
      <c r="G163" s="4">
        <v>1.1100000000000001</v>
      </c>
      <c r="H163" s="4">
        <v>2.9</v>
      </c>
      <c r="I163" s="4">
        <v>4.7</v>
      </c>
      <c r="J163" s="4">
        <v>3.9</v>
      </c>
      <c r="K163" s="4">
        <v>3.5</v>
      </c>
      <c r="L163" s="4">
        <v>3.5</v>
      </c>
      <c r="M163" s="4">
        <v>3.5</v>
      </c>
    </row>
    <row r="164" spans="1:13" x14ac:dyDescent="0.25">
      <c r="A164" t="s">
        <v>146</v>
      </c>
      <c r="B164" s="4">
        <v>1.6519999999999999</v>
      </c>
      <c r="C164" s="4">
        <v>-3.8050000000000002</v>
      </c>
      <c r="D164" s="4">
        <v>6.52</v>
      </c>
      <c r="E164" s="4">
        <v>12.000999999999999</v>
      </c>
      <c r="F164" s="4">
        <v>0.54300000000000004</v>
      </c>
      <c r="G164" s="4">
        <v>1.9970000000000001</v>
      </c>
      <c r="H164" s="4">
        <v>4.0209999999999999</v>
      </c>
      <c r="I164" s="4">
        <v>3.9780000000000002</v>
      </c>
      <c r="J164" s="4">
        <v>3.25</v>
      </c>
      <c r="K164" s="4">
        <v>3.3340000000000001</v>
      </c>
      <c r="L164" s="4">
        <v>3.3</v>
      </c>
      <c r="M164" s="4">
        <v>3.2869999999999999</v>
      </c>
    </row>
    <row r="165" spans="1:13" x14ac:dyDescent="0.25">
      <c r="A165" t="s">
        <v>147</v>
      </c>
      <c r="B165" s="4">
        <v>4.6139999999999999</v>
      </c>
      <c r="C165" s="4">
        <v>1.3420000000000001</v>
      </c>
      <c r="D165" s="4">
        <v>6.54</v>
      </c>
      <c r="E165" s="4">
        <v>3.9980000000000002</v>
      </c>
      <c r="F165" s="4">
        <v>4.3</v>
      </c>
      <c r="G165" s="4">
        <v>6.4029999999999996</v>
      </c>
      <c r="H165" s="4">
        <v>5.9550000000000001</v>
      </c>
      <c r="I165" s="4">
        <v>2.99</v>
      </c>
      <c r="J165" s="4">
        <v>3.2719999999999998</v>
      </c>
      <c r="K165" s="4">
        <v>3.7789999999999999</v>
      </c>
      <c r="L165" s="4">
        <v>4.0659999999999998</v>
      </c>
      <c r="M165" s="4">
        <v>4.6130000000000004</v>
      </c>
    </row>
    <row r="166" spans="1:13" x14ac:dyDescent="0.25">
      <c r="A166" t="s">
        <v>406</v>
      </c>
      <c r="B166" s="4">
        <v>4.75</v>
      </c>
      <c r="C166" s="4">
        <v>-0.95</v>
      </c>
      <c r="D166" s="4">
        <v>7.9489999999999998</v>
      </c>
      <c r="E166" s="4">
        <v>2.6309999999999998</v>
      </c>
      <c r="F166" s="4">
        <v>3.847</v>
      </c>
      <c r="G166" s="4">
        <v>3.8780000000000001</v>
      </c>
      <c r="H166" s="4">
        <v>2.3759999999999999</v>
      </c>
      <c r="I166" s="4">
        <v>3.637</v>
      </c>
      <c r="J166" s="4">
        <v>4.63</v>
      </c>
      <c r="K166" s="4">
        <v>3.8290000000000002</v>
      </c>
      <c r="L166" s="4">
        <v>3.9870000000000001</v>
      </c>
      <c r="M166" s="4">
        <v>4</v>
      </c>
    </row>
    <row r="167" spans="1:13" x14ac:dyDescent="0.25">
      <c r="A167" t="s">
        <v>148</v>
      </c>
      <c r="B167" s="4">
        <v>5.5129999999999999</v>
      </c>
      <c r="C167" s="4">
        <v>-11.741</v>
      </c>
      <c r="D167" s="4">
        <v>0.55400000000000005</v>
      </c>
      <c r="E167" s="4">
        <v>12.711</v>
      </c>
      <c r="F167" s="4">
        <v>2.2589999999999999</v>
      </c>
      <c r="G167" s="4">
        <v>2.948</v>
      </c>
      <c r="H167" s="4">
        <v>3.903</v>
      </c>
      <c r="I167" s="4">
        <v>3.2</v>
      </c>
      <c r="J167" s="4">
        <v>3.37</v>
      </c>
      <c r="K167" s="4">
        <v>3.43</v>
      </c>
      <c r="L167" s="4">
        <v>3.46</v>
      </c>
      <c r="M167" s="4">
        <v>3.48</v>
      </c>
    </row>
    <row r="168" spans="1:13" x14ac:dyDescent="0.25">
      <c r="A168" t="s">
        <v>149</v>
      </c>
      <c r="B168" s="4">
        <v>5.5030000000000001</v>
      </c>
      <c r="C168" s="4">
        <v>-1.2529999999999999</v>
      </c>
      <c r="D168" s="4">
        <v>5.8970000000000002</v>
      </c>
      <c r="E168" s="4">
        <v>5.3140000000000001</v>
      </c>
      <c r="F168" s="4">
        <v>5.71</v>
      </c>
      <c r="G168" s="4">
        <v>4.4249999999999998</v>
      </c>
      <c r="H168" s="4">
        <v>4.3879999999999999</v>
      </c>
      <c r="I168" s="4">
        <v>4.8730000000000002</v>
      </c>
      <c r="J168" s="4">
        <v>4.726</v>
      </c>
      <c r="K168" s="4">
        <v>4.548</v>
      </c>
      <c r="L168" s="4">
        <v>4.5720000000000001</v>
      </c>
      <c r="M168" s="4">
        <v>4.585</v>
      </c>
    </row>
    <row r="169" spans="1:13" x14ac:dyDescent="0.25">
      <c r="A169" t="s">
        <v>150</v>
      </c>
      <c r="B169" s="4">
        <v>1.3080000000000001</v>
      </c>
      <c r="C169" s="4">
        <v>-3.8149999999999999</v>
      </c>
      <c r="D169" s="4">
        <v>9.7569999999999997</v>
      </c>
      <c r="E169" s="4">
        <v>4.1079999999999997</v>
      </c>
      <c r="F169" s="4">
        <v>1.821</v>
      </c>
      <c r="G169" s="4">
        <v>4.3879999999999999</v>
      </c>
      <c r="H169" s="4">
        <v>2.226</v>
      </c>
      <c r="I169" s="4">
        <v>1.823</v>
      </c>
      <c r="J169" s="4">
        <v>2.488</v>
      </c>
      <c r="K169" s="4">
        <v>2.5259999999999998</v>
      </c>
      <c r="L169" s="4">
        <v>2.4849999999999999</v>
      </c>
      <c r="M169" s="4">
        <v>2.5070000000000001</v>
      </c>
    </row>
    <row r="170" spans="1:13" x14ac:dyDescent="0.25">
      <c r="A170" t="s">
        <v>151</v>
      </c>
      <c r="B170" s="4">
        <v>2.2759999999999998</v>
      </c>
      <c r="C170" s="4">
        <v>-2.5859999999999999</v>
      </c>
      <c r="D170" s="4">
        <v>5.7</v>
      </c>
      <c r="E170" s="4">
        <v>0.437</v>
      </c>
      <c r="F170" s="4">
        <v>2.1680000000000001</v>
      </c>
      <c r="G170" s="4">
        <v>2.0619999999999998</v>
      </c>
      <c r="H170" s="4">
        <v>0.91</v>
      </c>
      <c r="I170" s="4">
        <v>1.6559999999999999</v>
      </c>
      <c r="J170" s="4">
        <v>2.4969999999999999</v>
      </c>
      <c r="K170" s="4">
        <v>2.5390000000000001</v>
      </c>
      <c r="L170" s="4">
        <v>2.161</v>
      </c>
      <c r="M170" s="4">
        <v>2.06</v>
      </c>
    </row>
    <row r="171" spans="1:13" x14ac:dyDescent="0.25">
      <c r="A171" t="s">
        <v>407</v>
      </c>
      <c r="B171" s="4">
        <v>3.5049999999999999</v>
      </c>
      <c r="C171" s="4">
        <v>-4.085</v>
      </c>
      <c r="D171" s="4">
        <v>8.4169999999999998</v>
      </c>
      <c r="E171" s="4">
        <v>2.6680000000000001</v>
      </c>
      <c r="F171" s="4">
        <v>2.3759999999999999</v>
      </c>
      <c r="G171" s="4">
        <v>1.7310000000000001</v>
      </c>
      <c r="H171" s="4">
        <v>1.1000000000000001</v>
      </c>
      <c r="I171" s="4">
        <v>2.2999999999999998</v>
      </c>
      <c r="J171" s="4">
        <v>2.5</v>
      </c>
      <c r="K171" s="4">
        <v>2.4</v>
      </c>
      <c r="L171" s="4">
        <v>2.2999999999999998</v>
      </c>
      <c r="M171" s="4">
        <v>2.2999999999999998</v>
      </c>
    </row>
    <row r="172" spans="1:13" x14ac:dyDescent="0.25">
      <c r="A172" t="s">
        <v>152</v>
      </c>
      <c r="B172" s="4">
        <v>1.7490000000000001</v>
      </c>
      <c r="C172" s="4">
        <v>-3.383</v>
      </c>
      <c r="D172" s="4">
        <v>2.5640000000000001</v>
      </c>
      <c r="E172" s="4">
        <v>2.403</v>
      </c>
      <c r="F172" s="4">
        <v>2.66</v>
      </c>
      <c r="G172" s="4">
        <v>2.5350000000000001</v>
      </c>
      <c r="H172" s="4">
        <v>2.7149999999999999</v>
      </c>
      <c r="I172" s="4">
        <v>2.8279999999999998</v>
      </c>
      <c r="J172" s="4">
        <v>2.9460000000000002</v>
      </c>
      <c r="K172" s="4">
        <v>2.9830000000000001</v>
      </c>
      <c r="L172" s="4">
        <v>2.9980000000000002</v>
      </c>
      <c r="M172" s="4">
        <v>2.9550000000000001</v>
      </c>
    </row>
    <row r="173" spans="1:13" x14ac:dyDescent="0.25">
      <c r="A173" t="s">
        <v>153</v>
      </c>
      <c r="B173" s="4">
        <v>2.8239999999999998</v>
      </c>
      <c r="C173" s="4">
        <v>-2.7519999999999998</v>
      </c>
      <c r="D173" s="4">
        <v>3.4580000000000002</v>
      </c>
      <c r="E173" s="4">
        <v>2.7269999999999999</v>
      </c>
      <c r="F173" s="4">
        <v>4.2160000000000002</v>
      </c>
      <c r="G173" s="4">
        <v>4.0999999999999996</v>
      </c>
      <c r="H173" s="4">
        <v>3</v>
      </c>
      <c r="I173" s="4">
        <v>3.3</v>
      </c>
      <c r="J173" s="4">
        <v>3.6</v>
      </c>
      <c r="K173" s="4">
        <v>3.8</v>
      </c>
      <c r="L173" s="4">
        <v>4</v>
      </c>
      <c r="M173" s="4">
        <v>4.0999999999999996</v>
      </c>
    </row>
    <row r="174" spans="1:13" x14ac:dyDescent="0.25">
      <c r="A174" t="s">
        <v>154</v>
      </c>
      <c r="B174" s="4">
        <v>0.26</v>
      </c>
      <c r="C174" s="4">
        <v>-6.1689999999999996</v>
      </c>
      <c r="D174" s="4">
        <v>4.859</v>
      </c>
      <c r="E174" s="4">
        <v>2.0579999999999998</v>
      </c>
      <c r="F174" s="4">
        <v>0.80600000000000005</v>
      </c>
      <c r="G174" s="4">
        <v>0.53500000000000003</v>
      </c>
      <c r="H174" s="4">
        <v>1.149</v>
      </c>
      <c r="I174" s="4">
        <v>1.151</v>
      </c>
      <c r="J174" s="4">
        <v>1.512</v>
      </c>
      <c r="K174" s="4">
        <v>1.702</v>
      </c>
      <c r="L174" s="4">
        <v>1.835</v>
      </c>
      <c r="M174" s="4">
        <v>1.835</v>
      </c>
    </row>
    <row r="175" spans="1:13" x14ac:dyDescent="0.25">
      <c r="A175" t="s">
        <v>408</v>
      </c>
      <c r="B175" s="4">
        <v>0.85599999999999998</v>
      </c>
      <c r="C175" s="4">
        <v>-6.4939999999999998</v>
      </c>
      <c r="D175" s="4">
        <v>5.3289999999999997</v>
      </c>
      <c r="E175" s="4">
        <v>-5.1859999999999999</v>
      </c>
      <c r="F175" s="4">
        <v>2.98</v>
      </c>
      <c r="G175" s="4">
        <v>-26.140999999999998</v>
      </c>
      <c r="H175" s="4">
        <v>24.335999999999999</v>
      </c>
      <c r="I175" s="4">
        <v>22.352</v>
      </c>
      <c r="J175" s="4">
        <v>3.33</v>
      </c>
      <c r="K175" s="4">
        <v>3.637</v>
      </c>
      <c r="L175" s="4">
        <v>3.48</v>
      </c>
      <c r="M175" s="4">
        <v>3.7879999999999998</v>
      </c>
    </row>
    <row r="176" spans="1:13" x14ac:dyDescent="0.25">
      <c r="A176" t="s">
        <v>155</v>
      </c>
      <c r="B176" s="4">
        <v>1.9610000000000001</v>
      </c>
      <c r="C176" s="4">
        <v>-10.94</v>
      </c>
      <c r="D176" s="4">
        <v>6.6829999999999998</v>
      </c>
      <c r="E176" s="4">
        <v>6.37</v>
      </c>
      <c r="F176" s="4">
        <v>2.4609999999999999</v>
      </c>
      <c r="G176" s="4">
        <v>3.4550000000000001</v>
      </c>
      <c r="H176" s="4">
        <v>2.9079999999999999</v>
      </c>
      <c r="I176" s="4">
        <v>1.958</v>
      </c>
      <c r="J176" s="4">
        <v>1.7310000000000001</v>
      </c>
      <c r="K176" s="4">
        <v>1.6</v>
      </c>
      <c r="L176" s="4">
        <v>1.5980000000000001</v>
      </c>
      <c r="M176" s="4">
        <v>1.591</v>
      </c>
    </row>
    <row r="177" spans="1:13" x14ac:dyDescent="0.25">
      <c r="A177" t="s">
        <v>156</v>
      </c>
      <c r="B177" s="4">
        <v>-0.22</v>
      </c>
      <c r="C177" s="4">
        <v>-4.625</v>
      </c>
      <c r="D177" s="4">
        <v>4.2069999999999999</v>
      </c>
      <c r="E177" s="4">
        <v>-7.3490000000000002</v>
      </c>
      <c r="F177" s="4">
        <v>-2.33</v>
      </c>
      <c r="G177" s="4">
        <v>5.0090000000000003</v>
      </c>
      <c r="H177" s="4"/>
      <c r="I177" s="4"/>
      <c r="J177" s="4"/>
      <c r="K177" s="4"/>
      <c r="L177" s="4"/>
      <c r="M177" s="4"/>
    </row>
    <row r="178" spans="1:13" x14ac:dyDescent="0.25">
      <c r="A178" t="s">
        <v>157</v>
      </c>
      <c r="B178" s="4">
        <v>2.9380000000000002</v>
      </c>
      <c r="C178" s="4">
        <v>-15.302</v>
      </c>
      <c r="D178" s="4">
        <v>0.36799999999999999</v>
      </c>
      <c r="E178" s="4">
        <v>10.343</v>
      </c>
      <c r="F178" s="4">
        <v>4.6500000000000004</v>
      </c>
      <c r="G178" s="4">
        <v>1.9610000000000001</v>
      </c>
      <c r="H178" s="4">
        <v>1.722</v>
      </c>
      <c r="I178" s="4">
        <v>2.161</v>
      </c>
      <c r="J178" s="4">
        <v>2.56</v>
      </c>
      <c r="K178" s="4">
        <v>2.63</v>
      </c>
      <c r="L178" s="4">
        <v>2.73</v>
      </c>
      <c r="M178" s="4">
        <v>2.57</v>
      </c>
    </row>
    <row r="179" spans="1:13" x14ac:dyDescent="0.25">
      <c r="A179" t="s">
        <v>158</v>
      </c>
      <c r="B179" s="4">
        <v>-0.7</v>
      </c>
      <c r="C179" s="4">
        <v>-23.774000000000001</v>
      </c>
      <c r="D179" s="4">
        <v>11.298</v>
      </c>
      <c r="E179" s="4">
        <v>20.565999999999999</v>
      </c>
      <c r="F179" s="4">
        <v>3.2709999999999999</v>
      </c>
      <c r="G179" s="4">
        <v>4.6879999999999997</v>
      </c>
      <c r="H179" s="4">
        <v>2.3780000000000001</v>
      </c>
      <c r="I179" s="4">
        <v>2.1440000000000001</v>
      </c>
      <c r="J179" s="4">
        <v>1.9730000000000001</v>
      </c>
      <c r="K179" s="4">
        <v>1.8839999999999999</v>
      </c>
      <c r="L179" s="4">
        <v>1.6910000000000001</v>
      </c>
      <c r="M179" s="4">
        <v>1.5</v>
      </c>
    </row>
    <row r="180" spans="1:13" x14ac:dyDescent="0.25">
      <c r="A180" t="s">
        <v>159</v>
      </c>
      <c r="B180" s="4">
        <v>0.71899999999999997</v>
      </c>
      <c r="C180" s="4">
        <v>-4.7220000000000004</v>
      </c>
      <c r="D180" s="4">
        <v>2.1970000000000001</v>
      </c>
      <c r="E180" s="4">
        <v>5.0430000000000001</v>
      </c>
      <c r="F180" s="4">
        <v>5.5</v>
      </c>
      <c r="G180" s="4">
        <v>5.1680000000000001</v>
      </c>
      <c r="H180" s="4">
        <v>4.4000000000000004</v>
      </c>
      <c r="I180" s="4">
        <v>2.7</v>
      </c>
      <c r="J180" s="4">
        <v>2.7</v>
      </c>
      <c r="K180" s="4">
        <v>2.7</v>
      </c>
      <c r="L180" s="4">
        <v>2.7</v>
      </c>
      <c r="M180" s="4">
        <v>2.7</v>
      </c>
    </row>
    <row r="181" spans="1:13" x14ac:dyDescent="0.25">
      <c r="A181" t="s">
        <v>409</v>
      </c>
      <c r="B181" s="4">
        <v>3.073</v>
      </c>
      <c r="C181" s="4">
        <v>-3.0680000000000001</v>
      </c>
      <c r="D181" s="4">
        <v>3.819</v>
      </c>
      <c r="E181" s="4">
        <v>4.4210000000000003</v>
      </c>
      <c r="F181" s="4">
        <v>3.7320000000000002</v>
      </c>
      <c r="G181" s="4">
        <v>4.1429999999999998</v>
      </c>
      <c r="H181" s="4">
        <v>4.1349999999999998</v>
      </c>
      <c r="I181" s="4">
        <v>4.3849999999999998</v>
      </c>
      <c r="J181" s="4">
        <v>4.4829999999999997</v>
      </c>
      <c r="K181" s="4">
        <v>4.5220000000000002</v>
      </c>
      <c r="L181" s="4">
        <v>4.6079999999999997</v>
      </c>
      <c r="M181" s="4">
        <v>4.5860000000000003</v>
      </c>
    </row>
    <row r="182" spans="1:13" x14ac:dyDescent="0.25">
      <c r="A182" t="s">
        <v>160</v>
      </c>
      <c r="B182" s="4">
        <v>-2.5</v>
      </c>
      <c r="C182" s="4">
        <v>-3.63</v>
      </c>
      <c r="D182" s="4">
        <v>0.5</v>
      </c>
      <c r="E182" s="4">
        <v>-2.5</v>
      </c>
      <c r="F182" s="4">
        <v>-20.754999999999999</v>
      </c>
      <c r="G182" s="4">
        <v>-23.363</v>
      </c>
      <c r="H182" s="4">
        <v>3.2250000000000001</v>
      </c>
      <c r="I182" s="4">
        <v>9.4849999999999994</v>
      </c>
      <c r="J182" s="4">
        <v>14.875</v>
      </c>
      <c r="K182" s="4">
        <v>9.3260000000000005</v>
      </c>
      <c r="L182" s="4">
        <v>6.5229999999999997</v>
      </c>
      <c r="M182" s="4">
        <v>5.48</v>
      </c>
    </row>
    <row r="183" spans="1:13" x14ac:dyDescent="0.25">
      <c r="A183" t="s">
        <v>161</v>
      </c>
      <c r="B183" s="4">
        <v>1.1679999999999999</v>
      </c>
      <c r="C183" s="4">
        <v>-15.975</v>
      </c>
      <c r="D183" s="4">
        <v>-2.4350000000000001</v>
      </c>
      <c r="E183" s="4">
        <v>2.4060000000000001</v>
      </c>
      <c r="F183" s="4">
        <v>2.54</v>
      </c>
      <c r="G183" s="4">
        <v>2.97</v>
      </c>
      <c r="H183" s="4">
        <v>2.734</v>
      </c>
      <c r="I183" s="4">
        <v>3.7469999999999999</v>
      </c>
      <c r="J183" s="4">
        <v>4.2809999999999997</v>
      </c>
      <c r="K183" s="4">
        <v>29.422999999999998</v>
      </c>
      <c r="L183" s="4">
        <v>45.533999999999999</v>
      </c>
      <c r="M183" s="4">
        <v>3.0110000000000001</v>
      </c>
    </row>
    <row r="184" spans="1:13" x14ac:dyDescent="0.25">
      <c r="A184" t="s">
        <v>162</v>
      </c>
      <c r="B184" s="4">
        <v>2.6080000000000001</v>
      </c>
      <c r="C184" s="4">
        <v>-1.9339999999999999</v>
      </c>
      <c r="D184" s="4">
        <v>5.226</v>
      </c>
      <c r="E184" s="4">
        <v>1.2549999999999999</v>
      </c>
      <c r="F184" s="4">
        <v>-0.20399999999999999</v>
      </c>
      <c r="G184" s="4">
        <v>0.82</v>
      </c>
      <c r="H184" s="4">
        <v>0.75</v>
      </c>
      <c r="I184" s="4">
        <v>1.9319999999999999</v>
      </c>
      <c r="J184" s="4">
        <v>1.784</v>
      </c>
      <c r="K184" s="4">
        <v>1.696</v>
      </c>
      <c r="L184" s="4">
        <v>1.671</v>
      </c>
      <c r="M184" s="4">
        <v>1.665</v>
      </c>
    </row>
    <row r="185" spans="1:13" x14ac:dyDescent="0.25">
      <c r="A185" t="s">
        <v>163</v>
      </c>
      <c r="B185" s="4">
        <v>1.163</v>
      </c>
      <c r="C185" s="4">
        <v>-2.2930000000000001</v>
      </c>
      <c r="D185" s="4">
        <v>5.5730000000000004</v>
      </c>
      <c r="E185" s="4">
        <v>3.1240000000000001</v>
      </c>
      <c r="F185" s="4">
        <v>0.73699999999999999</v>
      </c>
      <c r="G185" s="4">
        <v>1.363</v>
      </c>
      <c r="H185" s="4">
        <v>0.94599999999999995</v>
      </c>
      <c r="I185" s="4">
        <v>1.2749999999999999</v>
      </c>
      <c r="J185" s="4">
        <v>1.1000000000000001</v>
      </c>
      <c r="K185" s="4">
        <v>1.8</v>
      </c>
      <c r="L185" s="4">
        <v>1.2</v>
      </c>
      <c r="M185" s="4">
        <v>1.8</v>
      </c>
    </row>
    <row r="186" spans="1:13" x14ac:dyDescent="0.25">
      <c r="A186" t="s">
        <v>410</v>
      </c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</row>
    <row r="187" spans="1:13" x14ac:dyDescent="0.25">
      <c r="A187" t="s">
        <v>164</v>
      </c>
      <c r="B187" s="4">
        <v>3.0550000000000002</v>
      </c>
      <c r="C187" s="4">
        <v>3.42</v>
      </c>
      <c r="D187" s="4">
        <v>6.72</v>
      </c>
      <c r="E187" s="4">
        <v>2.6840000000000002</v>
      </c>
      <c r="F187" s="4">
        <v>1.1220000000000001</v>
      </c>
      <c r="G187" s="4">
        <v>4.8369999999999997</v>
      </c>
      <c r="H187" s="4">
        <v>3.6739999999999999</v>
      </c>
      <c r="I187" s="4">
        <v>2.113</v>
      </c>
      <c r="J187" s="4">
        <v>2.5209999999999999</v>
      </c>
      <c r="K187" s="4">
        <v>2.4129999999999998</v>
      </c>
      <c r="L187" s="4">
        <v>2.38</v>
      </c>
      <c r="M187" s="4">
        <v>2.1930000000000001</v>
      </c>
    </row>
    <row r="188" spans="1:13" x14ac:dyDescent="0.25">
      <c r="A188" t="s">
        <v>411</v>
      </c>
      <c r="B188" s="4">
        <v>7.4</v>
      </c>
      <c r="C188" s="4">
        <v>4.3899999999999997</v>
      </c>
      <c r="D188" s="4">
        <v>9.4</v>
      </c>
      <c r="E188" s="4">
        <v>8</v>
      </c>
      <c r="F188" s="4">
        <v>8.25</v>
      </c>
      <c r="G188" s="4">
        <v>8.3569999999999993</v>
      </c>
      <c r="H188" s="4">
        <v>7.5</v>
      </c>
      <c r="I188" s="4">
        <v>5.5</v>
      </c>
      <c r="J188" s="4">
        <v>4.8</v>
      </c>
      <c r="K188" s="4">
        <v>4.5</v>
      </c>
      <c r="L188" s="4">
        <v>4.5</v>
      </c>
      <c r="M188" s="4">
        <v>4.5</v>
      </c>
    </row>
    <row r="189" spans="1:13" x14ac:dyDescent="0.25">
      <c r="A189" t="s">
        <v>412</v>
      </c>
      <c r="B189" s="4">
        <v>6.915</v>
      </c>
      <c r="C189" s="4">
        <v>4.5350000000000001</v>
      </c>
      <c r="D189" s="4">
        <v>4.8380000000000001</v>
      </c>
      <c r="E189" s="4">
        <v>4.665</v>
      </c>
      <c r="F189" s="4">
        <v>5.15</v>
      </c>
      <c r="G189" s="4">
        <v>5.4630000000000001</v>
      </c>
      <c r="H189" s="4">
        <v>5.9980000000000002</v>
      </c>
      <c r="I189" s="4">
        <v>6.3380000000000001</v>
      </c>
      <c r="J189" s="4">
        <v>6.5389999999999997</v>
      </c>
      <c r="K189" s="4">
        <v>6.5069999999999997</v>
      </c>
      <c r="L189" s="4">
        <v>6.4450000000000003</v>
      </c>
      <c r="M189" s="4">
        <v>6.2469999999999999</v>
      </c>
    </row>
    <row r="190" spans="1:13" x14ac:dyDescent="0.25">
      <c r="A190" t="s">
        <v>165</v>
      </c>
      <c r="B190" s="4">
        <v>2.1150000000000002</v>
      </c>
      <c r="C190" s="4">
        <v>-6.05</v>
      </c>
      <c r="D190" s="4">
        <v>1.542</v>
      </c>
      <c r="E190" s="4">
        <v>2.6269999999999998</v>
      </c>
      <c r="F190" s="4">
        <v>2.0089999999999999</v>
      </c>
      <c r="G190" s="4">
        <v>2.54</v>
      </c>
      <c r="H190" s="4">
        <v>2</v>
      </c>
      <c r="I190" s="4">
        <v>1.6</v>
      </c>
      <c r="J190" s="4">
        <v>2.19</v>
      </c>
      <c r="K190" s="4">
        <v>2.3069999999999999</v>
      </c>
      <c r="L190" s="4">
        <v>2.4540000000000002</v>
      </c>
      <c r="M190" s="4">
        <v>2.4849999999999999</v>
      </c>
    </row>
    <row r="191" spans="1:13" x14ac:dyDescent="0.25">
      <c r="A191" t="s">
        <v>413</v>
      </c>
      <c r="B191" s="4">
        <v>2.6669999999999998</v>
      </c>
      <c r="C191" s="4">
        <v>-8.4920000000000009</v>
      </c>
      <c r="D191" s="4">
        <v>2.9729999999999999</v>
      </c>
      <c r="E191" s="4">
        <v>3.9529999999999998</v>
      </c>
      <c r="F191" s="4">
        <v>2.375</v>
      </c>
      <c r="G191" s="4">
        <v>4.0999999999999996</v>
      </c>
      <c r="H191" s="4">
        <v>3.9</v>
      </c>
      <c r="I191" s="4">
        <v>3.3</v>
      </c>
      <c r="J191" s="4">
        <v>3.2</v>
      </c>
      <c r="K191" s="4">
        <v>3.2</v>
      </c>
      <c r="L191" s="4">
        <v>3.2</v>
      </c>
      <c r="M191" s="4">
        <v>3.2</v>
      </c>
    </row>
    <row r="192" spans="1:13" x14ac:dyDescent="0.25">
      <c r="A192" t="s">
        <v>166</v>
      </c>
      <c r="B192" s="4">
        <v>4.923</v>
      </c>
      <c r="C192" s="4">
        <v>1.988</v>
      </c>
      <c r="D192" s="4">
        <v>5.9779999999999998</v>
      </c>
      <c r="E192" s="4">
        <v>5.8109999999999999</v>
      </c>
      <c r="F192" s="4">
        <v>5.6</v>
      </c>
      <c r="G192" s="4">
        <v>5.3</v>
      </c>
      <c r="H192" s="4">
        <v>5.2</v>
      </c>
      <c r="I192" s="4">
        <v>5.5</v>
      </c>
      <c r="J192" s="4">
        <v>5.5</v>
      </c>
      <c r="K192" s="4">
        <v>5.5</v>
      </c>
      <c r="L192" s="4">
        <v>5.5</v>
      </c>
      <c r="M192" s="4">
        <v>5.5</v>
      </c>
    </row>
    <row r="193" spans="1:13" x14ac:dyDescent="0.25">
      <c r="A193" t="s">
        <v>167</v>
      </c>
      <c r="B193" s="4">
        <v>-0.20799999999999999</v>
      </c>
      <c r="C193" s="4">
        <v>1.7829999999999999</v>
      </c>
      <c r="D193" s="4">
        <v>0.36299999999999999</v>
      </c>
      <c r="E193" s="4">
        <v>-2.31</v>
      </c>
      <c r="F193" s="4">
        <v>2.0840000000000001</v>
      </c>
      <c r="G193" s="4">
        <v>2.073</v>
      </c>
      <c r="H193" s="4">
        <v>2.7250000000000001</v>
      </c>
      <c r="I193" s="4">
        <v>2.3410000000000002</v>
      </c>
      <c r="J193" s="4">
        <v>1.825</v>
      </c>
      <c r="K193" s="4">
        <v>1.55</v>
      </c>
      <c r="L193" s="4">
        <v>1.21</v>
      </c>
      <c r="M193" s="4">
        <v>1.2110000000000001</v>
      </c>
    </row>
    <row r="194" spans="1:13" x14ac:dyDescent="0.25">
      <c r="A194" t="s">
        <v>168</v>
      </c>
      <c r="B194" s="4">
        <v>0.46800000000000003</v>
      </c>
      <c r="C194" s="4">
        <v>-8.7889999999999997</v>
      </c>
      <c r="D194" s="4">
        <v>-0.71699999999999997</v>
      </c>
      <c r="E194" s="4">
        <v>0.86099999999999999</v>
      </c>
      <c r="F194" s="4">
        <v>1.466</v>
      </c>
      <c r="G194" s="4">
        <v>2.5089999999999999</v>
      </c>
      <c r="H194" s="4">
        <v>1.0209999999999999</v>
      </c>
      <c r="I194" s="4">
        <v>1.2010000000000001</v>
      </c>
      <c r="J194" s="4">
        <v>2.5270000000000001</v>
      </c>
      <c r="K194" s="4">
        <v>3.1480000000000001</v>
      </c>
      <c r="L194" s="4">
        <v>2.8740000000000001</v>
      </c>
      <c r="M194" s="4">
        <v>1.8080000000000001</v>
      </c>
    </row>
    <row r="195" spans="1:13" x14ac:dyDescent="0.25">
      <c r="A195" t="s">
        <v>169</v>
      </c>
      <c r="B195" s="4">
        <v>1.55</v>
      </c>
      <c r="C195" s="4">
        <v>-8.9749999999999996</v>
      </c>
      <c r="D195" s="4">
        <v>4.7359999999999998</v>
      </c>
      <c r="E195" s="4">
        <v>2.6739999999999999</v>
      </c>
      <c r="F195" s="4">
        <v>0.192</v>
      </c>
      <c r="G195" s="4">
        <v>1.6379999999999999</v>
      </c>
      <c r="H195" s="4">
        <v>2.464</v>
      </c>
      <c r="I195" s="4">
        <v>2.0819999999999999</v>
      </c>
      <c r="J195" s="4">
        <v>1.6040000000000001</v>
      </c>
      <c r="K195" s="4">
        <v>1.3680000000000001</v>
      </c>
      <c r="L195" s="4">
        <v>1.3779999999999999</v>
      </c>
      <c r="M195" s="4">
        <v>1.363</v>
      </c>
    </row>
    <row r="196" spans="1:13" x14ac:dyDescent="0.25">
      <c r="A196" t="s">
        <v>414</v>
      </c>
      <c r="B196" s="4">
        <v>1.302</v>
      </c>
      <c r="C196" s="4">
        <v>1.8029999999999999</v>
      </c>
      <c r="D196" s="4">
        <v>11.811</v>
      </c>
      <c r="E196" s="4">
        <v>5.4409999999999998</v>
      </c>
      <c r="F196" s="4">
        <v>5.0449999999999999</v>
      </c>
      <c r="G196" s="4">
        <v>3.3279999999999998</v>
      </c>
      <c r="H196" s="4">
        <v>3.4940000000000002</v>
      </c>
      <c r="I196" s="4">
        <v>3.6930000000000001</v>
      </c>
      <c r="J196" s="4">
        <v>3.7250000000000001</v>
      </c>
      <c r="K196" s="4">
        <v>3.82</v>
      </c>
      <c r="L196" s="4">
        <v>3.7919999999999998</v>
      </c>
      <c r="M196" s="4">
        <v>3.8159999999999998</v>
      </c>
    </row>
    <row r="197" spans="1:13" x14ac:dyDescent="0.25">
      <c r="A197" t="s">
        <v>170</v>
      </c>
      <c r="B197" s="4">
        <v>5.0940000000000003</v>
      </c>
      <c r="C197" s="4">
        <v>-1.6180000000000001</v>
      </c>
      <c r="D197" s="4">
        <v>9.8279999999999994</v>
      </c>
      <c r="E197" s="4">
        <v>3.3090000000000002</v>
      </c>
      <c r="F197" s="4">
        <v>4.2300000000000004</v>
      </c>
      <c r="G197" s="4">
        <v>3.0129999999999999</v>
      </c>
      <c r="H197" s="4">
        <v>2.3199999999999998</v>
      </c>
      <c r="I197" s="4">
        <v>2.3319999999999999</v>
      </c>
      <c r="J197" s="4">
        <v>2.3279999999999998</v>
      </c>
      <c r="K197" s="4">
        <v>2.3090000000000002</v>
      </c>
      <c r="L197" s="4">
        <v>2.286</v>
      </c>
      <c r="M197" s="4">
        <v>2.3090000000000002</v>
      </c>
    </row>
    <row r="198" spans="1:13" x14ac:dyDescent="0.25">
      <c r="A198" t="s">
        <v>171</v>
      </c>
      <c r="B198" s="4">
        <v>13.433999999999999</v>
      </c>
      <c r="C198" s="4">
        <v>-3.274</v>
      </c>
      <c r="D198" s="4">
        <v>9.7000000000000003E-2</v>
      </c>
      <c r="E198" s="4">
        <v>-11.750999999999999</v>
      </c>
      <c r="F198" s="4">
        <v>4.0270000000000001</v>
      </c>
      <c r="G198" s="4">
        <v>3.0790000000000002</v>
      </c>
      <c r="H198" s="4">
        <v>3.016</v>
      </c>
      <c r="I198" s="4">
        <v>2.6019999999999999</v>
      </c>
      <c r="J198" s="4">
        <v>2.7010000000000001</v>
      </c>
      <c r="K198" s="4">
        <v>2.3199999999999998</v>
      </c>
      <c r="L198" s="4">
        <v>2.0070000000000001</v>
      </c>
      <c r="M198" s="4">
        <v>1.7909999999999999</v>
      </c>
    </row>
    <row r="199" spans="1:13" x14ac:dyDescent="0.25">
      <c r="A199" t="s">
        <v>172</v>
      </c>
      <c r="B199" s="4">
        <v>7.6260000000000003</v>
      </c>
      <c r="C199" s="4">
        <v>-1.1499999999999999</v>
      </c>
      <c r="D199" s="4">
        <v>5.5140000000000002</v>
      </c>
      <c r="E199" s="4">
        <v>6.1859999999999999</v>
      </c>
      <c r="F199" s="4">
        <v>4.9059999999999997</v>
      </c>
      <c r="G199" s="4">
        <v>6.2910000000000004</v>
      </c>
      <c r="H199" s="4">
        <v>6.4059999999999997</v>
      </c>
      <c r="I199" s="4">
        <v>7.5890000000000004</v>
      </c>
      <c r="J199" s="4">
        <v>8.3889999999999993</v>
      </c>
      <c r="K199" s="4">
        <v>6.8959999999999999</v>
      </c>
      <c r="L199" s="4">
        <v>6.3540000000000001</v>
      </c>
      <c r="M199" s="4">
        <v>6.101</v>
      </c>
    </row>
    <row r="200" spans="1:13" x14ac:dyDescent="0.25">
      <c r="A200" t="s">
        <v>173</v>
      </c>
      <c r="B200" s="4">
        <v>3.2</v>
      </c>
      <c r="C200" s="4">
        <v>-3.7530000000000001</v>
      </c>
      <c r="D200" s="4">
        <v>3.4460000000000002</v>
      </c>
      <c r="E200" s="4">
        <v>-28.759</v>
      </c>
      <c r="F200" s="4">
        <v>5.5350000000000001</v>
      </c>
      <c r="G200" s="4">
        <v>2.9140000000000001</v>
      </c>
      <c r="H200" s="4">
        <v>2</v>
      </c>
      <c r="I200" s="4">
        <v>4.5</v>
      </c>
      <c r="J200" s="4">
        <v>4.8</v>
      </c>
      <c r="K200" s="4">
        <v>4.3</v>
      </c>
      <c r="L200" s="4">
        <v>4.2</v>
      </c>
      <c r="M200" s="4">
        <v>4.0999999999999996</v>
      </c>
    </row>
    <row r="201" spans="1:13" x14ac:dyDescent="0.25">
      <c r="A201" t="s">
        <v>174</v>
      </c>
      <c r="B201" s="4">
        <v>1.2709999999999999</v>
      </c>
      <c r="C201" s="4">
        <v>-8.6929999999999996</v>
      </c>
      <c r="D201" s="4">
        <v>4.5529999999999999</v>
      </c>
      <c r="E201" s="4">
        <v>7.5140000000000002</v>
      </c>
      <c r="F201" s="4">
        <v>4.3010000000000002</v>
      </c>
      <c r="G201" s="4">
        <v>3.992</v>
      </c>
      <c r="H201" s="4">
        <v>4.7649999999999997</v>
      </c>
      <c r="I201" s="4">
        <v>5.008</v>
      </c>
      <c r="J201" s="4">
        <v>4.7359999999999998</v>
      </c>
      <c r="K201" s="4">
        <v>4.4349999999999996</v>
      </c>
      <c r="L201" s="4">
        <v>4.2549999999999999</v>
      </c>
      <c r="M201" s="4">
        <v>3.851</v>
      </c>
    </row>
    <row r="202" spans="1:13" x14ac:dyDescent="0.25">
      <c r="A202" t="s">
        <v>175</v>
      </c>
      <c r="B202" s="4">
        <v>1.6240000000000001</v>
      </c>
      <c r="C202" s="4">
        <v>-10.297000000000001</v>
      </c>
      <c r="D202" s="4">
        <v>8.5760000000000005</v>
      </c>
      <c r="E202" s="4">
        <v>4.8390000000000004</v>
      </c>
      <c r="F202" s="4">
        <v>0.39700000000000002</v>
      </c>
      <c r="G202" s="4">
        <v>1.101</v>
      </c>
      <c r="H202" s="4">
        <v>1.3080000000000001</v>
      </c>
      <c r="I202" s="4">
        <v>1.264</v>
      </c>
      <c r="J202" s="4">
        <v>1.54</v>
      </c>
      <c r="K202" s="4">
        <v>1.4390000000000001</v>
      </c>
      <c r="L202" s="4">
        <v>1.4319999999999999</v>
      </c>
      <c r="M202" s="4">
        <v>1.4430000000000001</v>
      </c>
    </row>
    <row r="203" spans="1:13" x14ac:dyDescent="0.25">
      <c r="A203" t="s">
        <v>176</v>
      </c>
      <c r="B203" s="4">
        <v>2.5840000000000001</v>
      </c>
      <c r="C203" s="4">
        <v>-2.081</v>
      </c>
      <c r="D203" s="4">
        <v>6.1520000000000001</v>
      </c>
      <c r="E203" s="4">
        <v>2.524</v>
      </c>
      <c r="F203" s="4">
        <v>2.9350000000000001</v>
      </c>
      <c r="G203" s="4">
        <v>2.7930000000000001</v>
      </c>
      <c r="H203" s="4">
        <v>2.0169999999999999</v>
      </c>
      <c r="I203" s="4">
        <v>2.1019999999999999</v>
      </c>
      <c r="J203" s="4">
        <v>2.0550000000000002</v>
      </c>
      <c r="K203" s="4">
        <v>2.093</v>
      </c>
      <c r="L203" s="4">
        <v>1.881</v>
      </c>
      <c r="M203" s="4">
        <v>1.7529999999999999</v>
      </c>
    </row>
    <row r="204" spans="1:13" x14ac:dyDescent="0.25">
      <c r="A204" t="s">
        <v>177</v>
      </c>
      <c r="B204" s="4">
        <v>0.92800000000000005</v>
      </c>
      <c r="C204" s="4">
        <v>-7.3570000000000002</v>
      </c>
      <c r="D204" s="4">
        <v>5.8440000000000003</v>
      </c>
      <c r="E204" s="4">
        <v>4.4859999999999998</v>
      </c>
      <c r="F204" s="4">
        <v>0.74199999999999999</v>
      </c>
      <c r="G204" s="4">
        <v>3.1080000000000001</v>
      </c>
      <c r="H204" s="4">
        <v>2.4710000000000001</v>
      </c>
      <c r="I204" s="4">
        <v>2.3660000000000001</v>
      </c>
      <c r="J204" s="4">
        <v>2.3330000000000002</v>
      </c>
      <c r="K204" s="4">
        <v>2.282</v>
      </c>
      <c r="L204" s="4">
        <v>2.218</v>
      </c>
      <c r="M204" s="4">
        <v>2.218</v>
      </c>
    </row>
    <row r="205" spans="1:13" x14ac:dyDescent="0.25">
      <c r="A205" t="s">
        <v>415</v>
      </c>
      <c r="B205" s="4">
        <v>6.78</v>
      </c>
      <c r="C205" s="4">
        <v>1.5629999999999999</v>
      </c>
      <c r="D205" s="4">
        <v>8.0350000000000001</v>
      </c>
      <c r="E205" s="4">
        <v>6.0010000000000003</v>
      </c>
      <c r="F205" s="4">
        <v>6.3090000000000002</v>
      </c>
      <c r="G205" s="4">
        <v>6.5469999999999997</v>
      </c>
      <c r="H205" s="4">
        <v>6.7990000000000004</v>
      </c>
      <c r="I205" s="4">
        <v>6.0209999999999999</v>
      </c>
      <c r="J205" s="4">
        <v>5.7050000000000001</v>
      </c>
      <c r="K205" s="4">
        <v>5.7119999999999997</v>
      </c>
      <c r="L205" s="4">
        <v>5.7110000000000003</v>
      </c>
      <c r="M205" s="4">
        <v>5.7149999999999999</v>
      </c>
    </row>
    <row r="206" spans="1:13" x14ac:dyDescent="0.25">
      <c r="A206" t="s">
        <v>178</v>
      </c>
      <c r="B206" s="4">
        <v>3.238</v>
      </c>
      <c r="C206" s="4">
        <v>-4.9909999999999997</v>
      </c>
      <c r="D206" s="4">
        <v>-1.552</v>
      </c>
      <c r="E206" s="4">
        <v>5.1859999999999999</v>
      </c>
      <c r="F206" s="4">
        <v>2.0939999999999999</v>
      </c>
      <c r="G206" s="4">
        <v>0.94199999999999995</v>
      </c>
      <c r="H206" s="4">
        <v>1.667</v>
      </c>
      <c r="I206" s="4">
        <v>2.8220000000000001</v>
      </c>
      <c r="J206" s="4">
        <v>2.7189999999999999</v>
      </c>
      <c r="K206" s="4">
        <v>2.3290000000000002</v>
      </c>
      <c r="L206" s="4">
        <v>2.3290000000000002</v>
      </c>
      <c r="M206" s="4">
        <v>2.3290000000000002</v>
      </c>
    </row>
    <row r="207" spans="1:13" x14ac:dyDescent="0.25">
      <c r="A207" t="s">
        <v>416</v>
      </c>
      <c r="B207" s="4">
        <v>-27.658000000000001</v>
      </c>
      <c r="C207" s="4">
        <v>-29.998999999999999</v>
      </c>
      <c r="D207" s="4">
        <v>0.95499999999999996</v>
      </c>
      <c r="E207" s="4">
        <v>8.0009999999999994</v>
      </c>
      <c r="F207" s="4">
        <v>4.0019999999999998</v>
      </c>
      <c r="G207" s="4">
        <v>5.3</v>
      </c>
      <c r="H207" s="4">
        <v>0.5</v>
      </c>
      <c r="I207" s="4">
        <v>-3</v>
      </c>
      <c r="J207" s="4"/>
      <c r="K207" s="4"/>
      <c r="L207" s="4"/>
      <c r="M207" s="4"/>
    </row>
    <row r="208" spans="1:13" x14ac:dyDescent="0.25">
      <c r="A208" t="s">
        <v>179</v>
      </c>
      <c r="B208" s="4">
        <v>7.359</v>
      </c>
      <c r="C208" s="4">
        <v>2.8650000000000002</v>
      </c>
      <c r="D208" s="4">
        <v>2.5539999999999998</v>
      </c>
      <c r="E208" s="4">
        <v>8.5380000000000003</v>
      </c>
      <c r="F208" s="4">
        <v>5.0650000000000004</v>
      </c>
      <c r="G208" s="4">
        <v>7.0910000000000002</v>
      </c>
      <c r="H208" s="4">
        <v>6.4569999999999999</v>
      </c>
      <c r="I208" s="4">
        <v>5.5949999999999998</v>
      </c>
      <c r="J208" s="4">
        <v>5.76</v>
      </c>
      <c r="K208" s="4">
        <v>5.6</v>
      </c>
      <c r="L208" s="4">
        <v>5.3</v>
      </c>
      <c r="M208" s="4">
        <v>5.3</v>
      </c>
    </row>
    <row r="209" spans="1:13" x14ac:dyDescent="0.25">
      <c r="A209" t="s">
        <v>180</v>
      </c>
      <c r="B209" s="4">
        <v>1.363</v>
      </c>
      <c r="C209" s="4">
        <v>-11.318</v>
      </c>
      <c r="D209" s="4">
        <v>7.0119999999999996</v>
      </c>
      <c r="E209" s="4">
        <v>4.0830000000000002</v>
      </c>
      <c r="F209" s="4">
        <v>-4.556</v>
      </c>
      <c r="G209" s="4">
        <v>-26.558</v>
      </c>
      <c r="H209" s="4"/>
      <c r="I209" s="4"/>
      <c r="J209" s="4"/>
      <c r="K209" s="4"/>
      <c r="L209" s="4"/>
      <c r="M209" s="4"/>
    </row>
    <row r="210" spans="1:13" x14ac:dyDescent="0.25">
      <c r="A210" t="s">
        <v>183</v>
      </c>
      <c r="B210" s="4">
        <v>2.968</v>
      </c>
      <c r="C210" s="4">
        <v>-2.7090000000000001</v>
      </c>
      <c r="D210" s="4">
        <v>6.617</v>
      </c>
      <c r="E210" s="4">
        <v>3.75</v>
      </c>
      <c r="F210" s="4">
        <v>3.5129999999999999</v>
      </c>
      <c r="G210" s="4">
        <v>3.3359999999999999</v>
      </c>
      <c r="H210" s="4">
        <v>3.1629999999999998</v>
      </c>
      <c r="I210" s="4">
        <v>3.089</v>
      </c>
      <c r="J210" s="4">
        <v>3.2290000000000001</v>
      </c>
      <c r="K210" s="4">
        <v>3.21</v>
      </c>
      <c r="L210" s="4">
        <v>3.1509999999999998</v>
      </c>
      <c r="M210" s="4">
        <v>3.069</v>
      </c>
    </row>
    <row r="211" spans="1:13" x14ac:dyDescent="0.25">
      <c r="A211" t="s">
        <v>417</v>
      </c>
      <c r="B211" s="4">
        <v>2.1</v>
      </c>
      <c r="C211" s="4">
        <v>-8.5</v>
      </c>
      <c r="D211" s="4">
        <v>-1</v>
      </c>
      <c r="E211" s="4">
        <v>1.5</v>
      </c>
      <c r="F211" s="4">
        <v>-2</v>
      </c>
      <c r="G211" s="4">
        <v>-1.5</v>
      </c>
      <c r="H211" s="4">
        <v>-1.5</v>
      </c>
      <c r="I211" s="4"/>
      <c r="J211" s="4">
        <v>6</v>
      </c>
      <c r="K211" s="4">
        <v>5.5</v>
      </c>
      <c r="L211" s="4">
        <v>5</v>
      </c>
      <c r="M211" s="4">
        <v>5</v>
      </c>
    </row>
    <row r="212" spans="1:13" x14ac:dyDescent="0.25">
      <c r="A212" t="s">
        <v>181</v>
      </c>
      <c r="B212" s="4">
        <v>1.4</v>
      </c>
      <c r="C212" s="4">
        <v>-2.8</v>
      </c>
      <c r="D212" s="4">
        <v>6.2</v>
      </c>
      <c r="E212" s="4">
        <v>5.2110000000000003</v>
      </c>
      <c r="F212" s="4">
        <v>5.3680000000000003</v>
      </c>
      <c r="G212" s="4">
        <v>4.0430000000000001</v>
      </c>
      <c r="H212" s="4">
        <v>5.8460000000000001</v>
      </c>
      <c r="I212" s="4">
        <v>6.3719999999999999</v>
      </c>
      <c r="J212" s="4">
        <v>6.5419999999999998</v>
      </c>
      <c r="K212" s="4">
        <v>5.14</v>
      </c>
      <c r="L212" s="4">
        <v>4.8380000000000001</v>
      </c>
      <c r="M212" s="4">
        <v>4.7649999999999997</v>
      </c>
    </row>
    <row r="213" spans="1:13" x14ac:dyDescent="0.25">
      <c r="A213" t="s">
        <v>182</v>
      </c>
      <c r="B213" s="4">
        <v>-6.3319999999999999</v>
      </c>
      <c r="C213" s="4">
        <v>-7.8170000000000002</v>
      </c>
      <c r="D213" s="4">
        <v>8.468</v>
      </c>
      <c r="E213" s="4">
        <v>6.1390000000000002</v>
      </c>
      <c r="F213" s="4">
        <v>5.3369999999999997</v>
      </c>
      <c r="G213" s="4">
        <v>1.742</v>
      </c>
      <c r="H213" s="4">
        <v>6.0410000000000004</v>
      </c>
      <c r="I213" s="4">
        <v>4.5579999999999998</v>
      </c>
      <c r="J213" s="4">
        <v>3.6480000000000001</v>
      </c>
      <c r="K213" s="4">
        <v>3.4950000000000001</v>
      </c>
      <c r="L213" s="4">
        <v>3.46</v>
      </c>
      <c r="M213" s="4">
        <v>3.528</v>
      </c>
    </row>
    <row r="214" spans="1:13" x14ac:dyDescent="0.25"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</row>
    <row r="215" spans="1:13" x14ac:dyDescent="0.25">
      <c r="A215" t="s">
        <v>186</v>
      </c>
    </row>
    <row r="216" spans="1:13" x14ac:dyDescent="0.25">
      <c r="A216" t="s">
        <v>187</v>
      </c>
    </row>
    <row r="217" spans="1:13" x14ac:dyDescent="0.25">
      <c r="A217" s="124" t="s">
        <v>419</v>
      </c>
    </row>
    <row r="218" spans="1:13" x14ac:dyDescent="0.25">
      <c r="A218" t="s">
        <v>420</v>
      </c>
    </row>
  </sheetData>
  <phoneticPr fontId="8" type="noConversion"/>
  <pageMargins left="0.7" right="0.7" top="0.78740157499999996" bottom="0.78740157499999996" header="0.3" footer="0.3"/>
  <pageSetup paperSize="9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5BCE6C-8447-4FE9-A45A-C736D1F32927}">
  <dimension ref="A1:GC18"/>
  <sheetViews>
    <sheetView zoomScale="85" zoomScaleNormal="85" workbookViewId="0">
      <pane xSplit="1" ySplit="5" topLeftCell="DF6" activePane="bottomRight" state="frozen"/>
      <selection pane="topRight" activeCell="H1" sqref="H1"/>
      <selection pane="bottomLeft" activeCell="A6" sqref="A6"/>
      <selection pane="bottomRight" activeCell="GD35" sqref="GD35"/>
    </sheetView>
  </sheetViews>
  <sheetFormatPr baseColWidth="10" defaultColWidth="11.42578125" defaultRowHeight="15" x14ac:dyDescent="0.25"/>
  <cols>
    <col min="1" max="1" width="64.5703125" customWidth="1"/>
    <col min="2" max="37" width="7" hidden="1" customWidth="1"/>
    <col min="38" max="40" width="7.140625" hidden="1" customWidth="1"/>
    <col min="41" max="41" width="6.85546875" style="3" hidden="1" customWidth="1"/>
    <col min="42" max="109" width="7.140625" hidden="1" customWidth="1"/>
    <col min="110" max="111" width="7.140625" customWidth="1"/>
    <col min="112" max="115" width="7.140625" hidden="1" customWidth="1"/>
    <col min="116" max="117" width="7.140625" customWidth="1"/>
    <col min="118" max="118" width="7.140625" hidden="1" customWidth="1"/>
    <col min="119" max="120" width="7.140625" customWidth="1"/>
    <col min="121" max="121" width="7.140625" hidden="1" customWidth="1"/>
    <col min="122" max="123" width="7.140625" customWidth="1"/>
    <col min="124" max="124" width="7.140625" hidden="1" customWidth="1"/>
    <col min="125" max="126" width="7.140625" customWidth="1"/>
    <col min="127" max="127" width="7.140625" hidden="1" customWidth="1"/>
    <col min="128" max="129" width="7.140625" customWidth="1"/>
    <col min="130" max="133" width="7.140625" hidden="1" customWidth="1"/>
    <col min="134" max="135" width="7.140625" customWidth="1"/>
    <col min="136" max="136" width="7.140625" hidden="1" customWidth="1"/>
    <col min="137" max="138" width="7.140625" customWidth="1"/>
    <col min="139" max="142" width="7.140625" hidden="1" customWidth="1"/>
    <col min="143" max="147" width="7.140625" customWidth="1"/>
    <col min="148" max="181" width="7.140625" hidden="1" customWidth="1"/>
    <col min="182" max="184" width="6.28515625" customWidth="1"/>
    <col min="185" max="185" width="6.28515625" hidden="1" customWidth="1"/>
  </cols>
  <sheetData>
    <row r="1" spans="1:185" s="1" customFormat="1" ht="15.75" x14ac:dyDescent="0.25">
      <c r="A1" s="2" t="s">
        <v>194</v>
      </c>
      <c r="AO1" s="119"/>
    </row>
    <row r="2" spans="1:185" s="1" customFormat="1" ht="16.5" thickBot="1" x14ac:dyDescent="0.3">
      <c r="A2" s="2"/>
      <c r="AO2" s="119"/>
    </row>
    <row r="3" spans="1:185" s="127" customFormat="1" ht="18.75" x14ac:dyDescent="0.3">
      <c r="A3" s="130" t="s">
        <v>195</v>
      </c>
      <c r="B3" s="186">
        <v>44562</v>
      </c>
      <c r="C3" s="187"/>
      <c r="D3" s="188"/>
      <c r="E3" s="193">
        <v>44593</v>
      </c>
      <c r="F3" s="187"/>
      <c r="G3" s="187"/>
      <c r="H3" s="187">
        <v>44621</v>
      </c>
      <c r="I3" s="191"/>
      <c r="J3" s="191"/>
      <c r="K3" s="187">
        <v>44652</v>
      </c>
      <c r="L3" s="191"/>
      <c r="M3" s="191"/>
      <c r="N3" s="187">
        <v>44682</v>
      </c>
      <c r="O3" s="191"/>
      <c r="P3" s="191"/>
      <c r="Q3" s="187">
        <v>44713</v>
      </c>
      <c r="R3" s="191"/>
      <c r="S3" s="191"/>
      <c r="T3" s="187">
        <v>44743</v>
      </c>
      <c r="U3" s="191"/>
      <c r="V3" s="191"/>
      <c r="W3" s="187">
        <v>44774</v>
      </c>
      <c r="X3" s="191"/>
      <c r="Y3" s="191"/>
      <c r="Z3" s="187">
        <v>44805</v>
      </c>
      <c r="AA3" s="191"/>
      <c r="AB3" s="191"/>
      <c r="AC3" s="187">
        <v>44835</v>
      </c>
      <c r="AD3" s="191"/>
      <c r="AE3" s="191"/>
      <c r="AF3" s="187">
        <v>44866</v>
      </c>
      <c r="AG3" s="191"/>
      <c r="AH3" s="191"/>
      <c r="AI3" s="187">
        <v>44905</v>
      </c>
      <c r="AJ3" s="191"/>
      <c r="AK3" s="197"/>
      <c r="AL3" s="186">
        <v>44927</v>
      </c>
      <c r="AM3" s="187"/>
      <c r="AN3" s="188"/>
      <c r="AO3" s="186">
        <v>44958</v>
      </c>
      <c r="AP3" s="187"/>
      <c r="AQ3" s="188"/>
      <c r="AR3" s="186">
        <v>44986</v>
      </c>
      <c r="AS3" s="191"/>
      <c r="AT3" s="192"/>
      <c r="AU3" s="186">
        <v>45017</v>
      </c>
      <c r="AV3" s="191"/>
      <c r="AW3" s="197"/>
      <c r="AX3" s="186">
        <v>44682</v>
      </c>
      <c r="AY3" s="191"/>
      <c r="AZ3" s="192"/>
      <c r="BA3" s="186">
        <v>45078</v>
      </c>
      <c r="BB3" s="191"/>
      <c r="BC3" s="192"/>
      <c r="BD3" s="186">
        <v>45108</v>
      </c>
      <c r="BE3" s="191"/>
      <c r="BF3" s="192"/>
      <c r="BG3" s="186">
        <v>44774</v>
      </c>
      <c r="BH3" s="191"/>
      <c r="BI3" s="192"/>
      <c r="BJ3" s="186">
        <v>45170</v>
      </c>
      <c r="BK3" s="191"/>
      <c r="BL3" s="192"/>
      <c r="BM3" s="186">
        <v>45200</v>
      </c>
      <c r="BN3" s="191"/>
      <c r="BO3" s="192"/>
      <c r="BP3" s="186">
        <v>45231</v>
      </c>
      <c r="BQ3" s="191"/>
      <c r="BR3" s="192"/>
      <c r="BS3" s="186">
        <v>45270</v>
      </c>
      <c r="BT3" s="191"/>
      <c r="BU3" s="192"/>
      <c r="BV3" s="186">
        <v>45292</v>
      </c>
      <c r="BW3" s="191"/>
      <c r="BX3" s="197"/>
      <c r="BY3" s="186">
        <v>45323</v>
      </c>
      <c r="BZ3" s="191"/>
      <c r="CA3" s="192"/>
      <c r="CB3" s="186">
        <v>45352</v>
      </c>
      <c r="CC3" s="191"/>
      <c r="CD3" s="192"/>
      <c r="CE3" s="186">
        <v>45383</v>
      </c>
      <c r="CF3" s="191"/>
      <c r="CG3" s="192"/>
      <c r="CH3" s="186">
        <v>45413</v>
      </c>
      <c r="CI3" s="191"/>
      <c r="CJ3" s="197"/>
      <c r="CK3" s="186">
        <v>45444</v>
      </c>
      <c r="CL3" s="191"/>
      <c r="CM3" s="192"/>
      <c r="CN3" s="186">
        <v>45474</v>
      </c>
      <c r="CO3" s="191"/>
      <c r="CP3" s="192"/>
      <c r="CQ3" s="186">
        <v>45505</v>
      </c>
      <c r="CR3" s="191"/>
      <c r="CS3" s="192"/>
      <c r="CT3" s="186">
        <v>45536</v>
      </c>
      <c r="CU3" s="191"/>
      <c r="CV3" s="192"/>
      <c r="CW3" s="186">
        <v>45566</v>
      </c>
      <c r="CX3" s="191"/>
      <c r="CY3" s="192"/>
      <c r="CZ3" s="186">
        <v>45597</v>
      </c>
      <c r="DA3" s="191"/>
      <c r="DB3" s="192"/>
      <c r="DC3" s="186">
        <v>45627</v>
      </c>
      <c r="DD3" s="191"/>
      <c r="DE3" s="192"/>
      <c r="DF3" s="186">
        <v>45658</v>
      </c>
      <c r="DG3" s="187"/>
      <c r="DH3" s="194"/>
      <c r="DI3" s="186">
        <v>45689</v>
      </c>
      <c r="DJ3" s="187"/>
      <c r="DK3" s="188"/>
      <c r="DL3" s="193">
        <v>45717</v>
      </c>
      <c r="DM3" s="187"/>
      <c r="DN3" s="194"/>
      <c r="DO3" s="186">
        <v>45748</v>
      </c>
      <c r="DP3" s="187"/>
      <c r="DQ3" s="188"/>
      <c r="DR3" s="193">
        <v>45778</v>
      </c>
      <c r="DS3" s="187"/>
      <c r="DT3" s="194"/>
      <c r="DU3" s="186">
        <v>45809</v>
      </c>
      <c r="DV3" s="187"/>
      <c r="DW3" s="188"/>
      <c r="DX3" s="193">
        <v>45839</v>
      </c>
      <c r="DY3" s="187"/>
      <c r="DZ3" s="194"/>
      <c r="EA3" s="186">
        <v>45870</v>
      </c>
      <c r="EB3" s="187"/>
      <c r="EC3" s="188"/>
      <c r="ED3" s="193">
        <v>45901</v>
      </c>
      <c r="EE3" s="187"/>
      <c r="EF3" s="194"/>
      <c r="EG3" s="186">
        <v>45931</v>
      </c>
      <c r="EH3" s="187"/>
      <c r="EI3" s="188"/>
      <c r="EJ3" s="193">
        <v>45962</v>
      </c>
      <c r="EK3" s="187"/>
      <c r="EL3" s="194"/>
      <c r="EM3" s="186">
        <v>45992</v>
      </c>
      <c r="EN3" s="187"/>
      <c r="EO3" s="188"/>
      <c r="EP3" s="186">
        <v>46023</v>
      </c>
      <c r="EQ3" s="187"/>
      <c r="ER3" s="188"/>
      <c r="ES3" s="193">
        <v>46054</v>
      </c>
      <c r="ET3" s="187"/>
      <c r="EU3" s="194"/>
      <c r="EV3" s="186">
        <v>46082</v>
      </c>
      <c r="EW3" s="187"/>
      <c r="EX3" s="188"/>
      <c r="EY3" s="193">
        <v>46113</v>
      </c>
      <c r="EZ3" s="187"/>
      <c r="FA3" s="194"/>
      <c r="FB3" s="186">
        <v>46143</v>
      </c>
      <c r="FC3" s="187"/>
      <c r="FD3" s="188"/>
      <c r="FE3" s="193">
        <v>46174</v>
      </c>
      <c r="FF3" s="187"/>
      <c r="FG3" s="194"/>
      <c r="FH3" s="186">
        <v>46204</v>
      </c>
      <c r="FI3" s="187"/>
      <c r="FJ3" s="188"/>
      <c r="FK3" s="193">
        <v>46235</v>
      </c>
      <c r="FL3" s="187"/>
      <c r="FM3" s="194"/>
      <c r="FN3" s="186">
        <v>46266</v>
      </c>
      <c r="FO3" s="187"/>
      <c r="FP3" s="188"/>
      <c r="FQ3" s="193">
        <v>46296</v>
      </c>
      <c r="FR3" s="187"/>
      <c r="FS3" s="194"/>
      <c r="FT3" s="186">
        <v>46327</v>
      </c>
      <c r="FU3" s="187"/>
      <c r="FV3" s="188"/>
      <c r="FW3" s="186">
        <v>46357</v>
      </c>
      <c r="FX3" s="187"/>
      <c r="FY3" s="188"/>
      <c r="FZ3" s="195" t="s">
        <v>1</v>
      </c>
      <c r="GA3" s="195"/>
      <c r="GB3" s="195"/>
      <c r="GC3" s="196"/>
    </row>
    <row r="4" spans="1:185" s="127" customFormat="1" ht="19.5" thickBot="1" x14ac:dyDescent="0.35">
      <c r="A4" s="131" t="s">
        <v>2</v>
      </c>
      <c r="B4" s="32">
        <v>2022</v>
      </c>
      <c r="C4" s="33">
        <v>2023</v>
      </c>
      <c r="D4" s="34">
        <v>2024</v>
      </c>
      <c r="E4" s="128">
        <v>2022</v>
      </c>
      <c r="F4" s="33">
        <v>2023</v>
      </c>
      <c r="G4" s="33">
        <v>2024</v>
      </c>
      <c r="H4" s="33">
        <v>2022</v>
      </c>
      <c r="I4" s="33">
        <v>2023</v>
      </c>
      <c r="J4" s="33">
        <v>2024</v>
      </c>
      <c r="K4" s="33">
        <v>2022</v>
      </c>
      <c r="L4" s="33">
        <v>2023</v>
      </c>
      <c r="M4" s="33">
        <v>2024</v>
      </c>
      <c r="N4" s="33">
        <v>2022</v>
      </c>
      <c r="O4" s="33">
        <v>2023</v>
      </c>
      <c r="P4" s="33">
        <v>2024</v>
      </c>
      <c r="Q4" s="33">
        <v>2022</v>
      </c>
      <c r="R4" s="33">
        <v>2023</v>
      </c>
      <c r="S4" s="33">
        <v>2024</v>
      </c>
      <c r="T4" s="33">
        <v>2022</v>
      </c>
      <c r="U4" s="33">
        <v>2023</v>
      </c>
      <c r="V4" s="33">
        <v>2024</v>
      </c>
      <c r="W4" s="33">
        <v>2022</v>
      </c>
      <c r="X4" s="33">
        <v>2023</v>
      </c>
      <c r="Y4" s="33">
        <v>2024</v>
      </c>
      <c r="Z4" s="33">
        <v>2022</v>
      </c>
      <c r="AA4" s="33">
        <v>2023</v>
      </c>
      <c r="AB4" s="33">
        <v>2024</v>
      </c>
      <c r="AC4" s="33">
        <v>2022</v>
      </c>
      <c r="AD4" s="33">
        <v>2023</v>
      </c>
      <c r="AE4" s="33">
        <v>2024</v>
      </c>
      <c r="AF4" s="33">
        <v>2022</v>
      </c>
      <c r="AG4" s="33">
        <v>2023</v>
      </c>
      <c r="AH4" s="33">
        <v>2024</v>
      </c>
      <c r="AI4" s="33">
        <v>2022</v>
      </c>
      <c r="AJ4" s="33">
        <v>2023</v>
      </c>
      <c r="AK4" s="125">
        <v>2024</v>
      </c>
      <c r="AL4" s="32">
        <v>2023</v>
      </c>
      <c r="AM4" s="33">
        <v>2024</v>
      </c>
      <c r="AN4" s="34">
        <v>2025</v>
      </c>
      <c r="AO4" s="32">
        <v>2023</v>
      </c>
      <c r="AP4" s="33">
        <v>2024</v>
      </c>
      <c r="AQ4" s="34">
        <v>2025</v>
      </c>
      <c r="AR4" s="32">
        <v>2023</v>
      </c>
      <c r="AS4" s="33">
        <v>2024</v>
      </c>
      <c r="AT4" s="34">
        <v>2025</v>
      </c>
      <c r="AU4" s="32">
        <v>2023</v>
      </c>
      <c r="AV4" s="33">
        <v>2024</v>
      </c>
      <c r="AW4" s="125">
        <v>2025</v>
      </c>
      <c r="AX4" s="32">
        <v>2023</v>
      </c>
      <c r="AY4" s="33">
        <v>2024</v>
      </c>
      <c r="AZ4" s="34">
        <v>2025</v>
      </c>
      <c r="BA4" s="32">
        <v>2023</v>
      </c>
      <c r="BB4" s="33">
        <v>2024</v>
      </c>
      <c r="BC4" s="34">
        <v>2025</v>
      </c>
      <c r="BD4" s="32">
        <v>2023</v>
      </c>
      <c r="BE4" s="33">
        <v>2024</v>
      </c>
      <c r="BF4" s="34">
        <v>2025</v>
      </c>
      <c r="BG4" s="32">
        <v>2023</v>
      </c>
      <c r="BH4" s="33">
        <v>2024</v>
      </c>
      <c r="BI4" s="34">
        <v>2025</v>
      </c>
      <c r="BJ4" s="32">
        <v>2023</v>
      </c>
      <c r="BK4" s="33">
        <v>2024</v>
      </c>
      <c r="BL4" s="34">
        <v>2025</v>
      </c>
      <c r="BM4" s="32">
        <v>2023</v>
      </c>
      <c r="BN4" s="33">
        <v>2024</v>
      </c>
      <c r="BO4" s="34">
        <v>2025</v>
      </c>
      <c r="BP4" s="32">
        <v>2023</v>
      </c>
      <c r="BQ4" s="33">
        <v>2024</v>
      </c>
      <c r="BR4" s="34">
        <v>2025</v>
      </c>
      <c r="BS4" s="32">
        <v>2023</v>
      </c>
      <c r="BT4" s="33">
        <v>2024</v>
      </c>
      <c r="BU4" s="34">
        <v>2025</v>
      </c>
      <c r="BV4" s="32">
        <v>2024</v>
      </c>
      <c r="BW4" s="33">
        <v>2025</v>
      </c>
      <c r="BX4" s="125">
        <v>2026</v>
      </c>
      <c r="BY4" s="32">
        <v>2024</v>
      </c>
      <c r="BZ4" s="33">
        <v>2025</v>
      </c>
      <c r="CA4" s="34">
        <v>2026</v>
      </c>
      <c r="CB4" s="32">
        <v>2024</v>
      </c>
      <c r="CC4" s="33">
        <v>2025</v>
      </c>
      <c r="CD4" s="34">
        <v>2026</v>
      </c>
      <c r="CE4" s="32">
        <v>2024</v>
      </c>
      <c r="CF4" s="33">
        <v>2025</v>
      </c>
      <c r="CG4" s="34">
        <v>2026</v>
      </c>
      <c r="CH4" s="32">
        <v>2024</v>
      </c>
      <c r="CI4" s="33">
        <v>2025</v>
      </c>
      <c r="CJ4" s="125">
        <v>2026</v>
      </c>
      <c r="CK4" s="32">
        <v>2024</v>
      </c>
      <c r="CL4" s="33">
        <v>2025</v>
      </c>
      <c r="CM4" s="34">
        <v>2026</v>
      </c>
      <c r="CN4" s="32">
        <v>2024</v>
      </c>
      <c r="CO4" s="33">
        <v>2025</v>
      </c>
      <c r="CP4" s="34">
        <v>2026</v>
      </c>
      <c r="CQ4" s="32">
        <v>2024</v>
      </c>
      <c r="CR4" s="33">
        <v>2025</v>
      </c>
      <c r="CS4" s="34">
        <v>2026</v>
      </c>
      <c r="CT4" s="32">
        <v>2024</v>
      </c>
      <c r="CU4" s="33">
        <v>2025</v>
      </c>
      <c r="CV4" s="34">
        <v>2026</v>
      </c>
      <c r="CW4" s="32">
        <v>2024</v>
      </c>
      <c r="CX4" s="33">
        <v>2025</v>
      </c>
      <c r="CY4" s="34">
        <v>2026</v>
      </c>
      <c r="CZ4" s="32">
        <v>2024</v>
      </c>
      <c r="DA4" s="33">
        <v>2025</v>
      </c>
      <c r="DB4" s="34">
        <v>2026</v>
      </c>
      <c r="DC4" s="32">
        <v>2024</v>
      </c>
      <c r="DD4" s="33">
        <v>2025</v>
      </c>
      <c r="DE4" s="34">
        <v>2026</v>
      </c>
      <c r="DF4" s="32">
        <v>2025</v>
      </c>
      <c r="DG4" s="33">
        <v>2026</v>
      </c>
      <c r="DH4" s="125">
        <v>2027</v>
      </c>
      <c r="DI4" s="32">
        <v>2025</v>
      </c>
      <c r="DJ4" s="33">
        <v>2026</v>
      </c>
      <c r="DK4" s="34">
        <v>2027</v>
      </c>
      <c r="DL4" s="128">
        <v>2025</v>
      </c>
      <c r="DM4" s="33">
        <v>2026</v>
      </c>
      <c r="DN4" s="125">
        <v>2027</v>
      </c>
      <c r="DO4" s="32">
        <v>2025</v>
      </c>
      <c r="DP4" s="33">
        <v>2026</v>
      </c>
      <c r="DQ4" s="34">
        <v>2027</v>
      </c>
      <c r="DR4" s="128">
        <v>2025</v>
      </c>
      <c r="DS4" s="33">
        <v>2026</v>
      </c>
      <c r="DT4" s="125">
        <v>2027</v>
      </c>
      <c r="DU4" s="32">
        <v>2025</v>
      </c>
      <c r="DV4" s="33">
        <v>2026</v>
      </c>
      <c r="DW4" s="34">
        <v>2027</v>
      </c>
      <c r="DX4" s="128">
        <v>2025</v>
      </c>
      <c r="DY4" s="33">
        <v>2026</v>
      </c>
      <c r="DZ4" s="125">
        <v>2027</v>
      </c>
      <c r="EA4" s="32">
        <v>2025</v>
      </c>
      <c r="EB4" s="33">
        <v>2026</v>
      </c>
      <c r="EC4" s="34">
        <v>2027</v>
      </c>
      <c r="ED4" s="128">
        <v>2025</v>
      </c>
      <c r="EE4" s="33">
        <v>2026</v>
      </c>
      <c r="EF4" s="125">
        <v>2027</v>
      </c>
      <c r="EG4" s="32">
        <v>2025</v>
      </c>
      <c r="EH4" s="33">
        <v>2026</v>
      </c>
      <c r="EI4" s="34">
        <v>2027</v>
      </c>
      <c r="EJ4" s="128">
        <v>2025</v>
      </c>
      <c r="EK4" s="33">
        <v>2026</v>
      </c>
      <c r="EL4" s="125">
        <v>2027</v>
      </c>
      <c r="EM4" s="32">
        <v>2025</v>
      </c>
      <c r="EN4" s="33">
        <v>2026</v>
      </c>
      <c r="EO4" s="34">
        <v>2027</v>
      </c>
      <c r="EP4" s="32">
        <v>2026</v>
      </c>
      <c r="EQ4" s="33">
        <v>2027</v>
      </c>
      <c r="ER4" s="34">
        <v>2028</v>
      </c>
      <c r="ES4" s="128">
        <v>2026</v>
      </c>
      <c r="ET4" s="33">
        <v>2027</v>
      </c>
      <c r="EU4" s="125">
        <v>2028</v>
      </c>
      <c r="EV4" s="32">
        <v>2026</v>
      </c>
      <c r="EW4" s="33">
        <v>2027</v>
      </c>
      <c r="EX4" s="34">
        <v>2028</v>
      </c>
      <c r="EY4" s="128">
        <v>2026</v>
      </c>
      <c r="EZ4" s="33">
        <v>2027</v>
      </c>
      <c r="FA4" s="125">
        <v>2028</v>
      </c>
      <c r="FB4" s="32">
        <v>2026</v>
      </c>
      <c r="FC4" s="33">
        <v>2027</v>
      </c>
      <c r="FD4" s="34">
        <v>2028</v>
      </c>
      <c r="FE4" s="128">
        <v>2026</v>
      </c>
      <c r="FF4" s="33">
        <v>2027</v>
      </c>
      <c r="FG4" s="125">
        <v>2028</v>
      </c>
      <c r="FH4" s="32">
        <v>2026</v>
      </c>
      <c r="FI4" s="33">
        <v>2027</v>
      </c>
      <c r="FJ4" s="34">
        <v>2028</v>
      </c>
      <c r="FK4" s="128">
        <v>2026</v>
      </c>
      <c r="FL4" s="33">
        <v>2027</v>
      </c>
      <c r="FM4" s="125">
        <v>2028</v>
      </c>
      <c r="FN4" s="32">
        <v>2026</v>
      </c>
      <c r="FO4" s="33">
        <v>2027</v>
      </c>
      <c r="FP4" s="34">
        <v>2028</v>
      </c>
      <c r="FQ4" s="128">
        <v>2026</v>
      </c>
      <c r="FR4" s="33">
        <v>2027</v>
      </c>
      <c r="FS4" s="125">
        <v>2028</v>
      </c>
      <c r="FT4" s="32">
        <v>2026</v>
      </c>
      <c r="FU4" s="33">
        <v>2027</v>
      </c>
      <c r="FV4" s="34">
        <v>2028</v>
      </c>
      <c r="FW4" s="32">
        <v>2026</v>
      </c>
      <c r="FX4" s="33">
        <v>2027</v>
      </c>
      <c r="FY4" s="34">
        <v>2028</v>
      </c>
      <c r="FZ4" s="144">
        <v>2025</v>
      </c>
      <c r="GA4" s="144">
        <v>2026</v>
      </c>
      <c r="GB4" s="144">
        <v>2027</v>
      </c>
      <c r="GC4" s="145">
        <v>2028</v>
      </c>
    </row>
    <row r="5" spans="1:185" s="1" customFormat="1" hidden="1" x14ac:dyDescent="0.25">
      <c r="A5" s="132" t="s">
        <v>196</v>
      </c>
      <c r="B5" s="134" t="s">
        <v>197</v>
      </c>
      <c r="C5" s="99" t="s">
        <v>198</v>
      </c>
      <c r="D5" s="103" t="s">
        <v>199</v>
      </c>
      <c r="E5" s="99" t="s">
        <v>200</v>
      </c>
      <c r="F5" s="99" t="s">
        <v>201</v>
      </c>
      <c r="G5" s="100" t="s">
        <v>202</v>
      </c>
      <c r="H5" s="98" t="s">
        <v>203</v>
      </c>
      <c r="I5" s="99" t="s">
        <v>204</v>
      </c>
      <c r="J5" s="100" t="s">
        <v>205</v>
      </c>
      <c r="K5" s="98" t="s">
        <v>206</v>
      </c>
      <c r="L5" s="99" t="s">
        <v>207</v>
      </c>
      <c r="M5" s="100" t="s">
        <v>208</v>
      </c>
      <c r="N5" s="98" t="s">
        <v>209</v>
      </c>
      <c r="O5" s="99" t="s">
        <v>210</v>
      </c>
      <c r="P5" s="100" t="s">
        <v>211</v>
      </c>
      <c r="Q5" s="98" t="s">
        <v>212</v>
      </c>
      <c r="R5" s="99" t="s">
        <v>213</v>
      </c>
      <c r="S5" s="100" t="s">
        <v>214</v>
      </c>
      <c r="T5" s="98" t="s">
        <v>215</v>
      </c>
      <c r="U5" s="99" t="s">
        <v>216</v>
      </c>
      <c r="V5" s="100" t="s">
        <v>217</v>
      </c>
      <c r="W5" s="98" t="s">
        <v>218</v>
      </c>
      <c r="X5" s="99" t="s">
        <v>219</v>
      </c>
      <c r="Y5" s="100" t="s">
        <v>220</v>
      </c>
      <c r="Z5" s="98" t="s">
        <v>221</v>
      </c>
      <c r="AA5" s="99" t="s">
        <v>222</v>
      </c>
      <c r="AB5" s="100" t="s">
        <v>223</v>
      </c>
      <c r="AC5" s="98" t="s">
        <v>224</v>
      </c>
      <c r="AD5" s="99" t="s">
        <v>225</v>
      </c>
      <c r="AE5" s="100" t="s">
        <v>226</v>
      </c>
      <c r="AF5" s="98" t="s">
        <v>227</v>
      </c>
      <c r="AG5" s="99" t="s">
        <v>228</v>
      </c>
      <c r="AH5" s="100" t="s">
        <v>229</v>
      </c>
      <c r="AI5" s="98" t="s">
        <v>230</v>
      </c>
      <c r="AJ5" s="99" t="s">
        <v>231</v>
      </c>
      <c r="AK5" s="99" t="s">
        <v>232</v>
      </c>
      <c r="AL5" s="134" t="s">
        <v>233</v>
      </c>
      <c r="AM5" s="99" t="s">
        <v>234</v>
      </c>
      <c r="AN5" s="103" t="s">
        <v>235</v>
      </c>
      <c r="AO5" s="146" t="s">
        <v>236</v>
      </c>
      <c r="AP5" s="99" t="s">
        <v>237</v>
      </c>
      <c r="AQ5" s="103" t="s">
        <v>238</v>
      </c>
      <c r="AR5" s="134" t="s">
        <v>239</v>
      </c>
      <c r="AS5" s="99" t="s">
        <v>240</v>
      </c>
      <c r="AT5" s="103" t="s">
        <v>241</v>
      </c>
      <c r="AU5" s="134" t="s">
        <v>242</v>
      </c>
      <c r="AV5" s="99" t="s">
        <v>243</v>
      </c>
      <c r="AW5" s="99" t="s">
        <v>244</v>
      </c>
      <c r="AX5" s="134" t="s">
        <v>245</v>
      </c>
      <c r="AY5" s="99" t="s">
        <v>246</v>
      </c>
      <c r="AZ5" s="103" t="s">
        <v>247</v>
      </c>
      <c r="BA5" s="134" t="s">
        <v>248</v>
      </c>
      <c r="BB5" s="99" t="s">
        <v>249</v>
      </c>
      <c r="BC5" s="103" t="s">
        <v>250</v>
      </c>
      <c r="BD5" s="134" t="s">
        <v>251</v>
      </c>
      <c r="BE5" s="99" t="s">
        <v>252</v>
      </c>
      <c r="BF5" s="103" t="s">
        <v>253</v>
      </c>
      <c r="BG5" s="134" t="s">
        <v>254</v>
      </c>
      <c r="BH5" s="99" t="s">
        <v>255</v>
      </c>
      <c r="BI5" s="103" t="s">
        <v>256</v>
      </c>
      <c r="BJ5" s="134" t="s">
        <v>257</v>
      </c>
      <c r="BK5" s="99" t="s">
        <v>258</v>
      </c>
      <c r="BL5" s="103" t="s">
        <v>259</v>
      </c>
      <c r="BM5" s="134" t="s">
        <v>260</v>
      </c>
      <c r="BN5" s="99" t="s">
        <v>261</v>
      </c>
      <c r="BO5" s="103" t="s">
        <v>262</v>
      </c>
      <c r="BP5" s="134" t="s">
        <v>263</v>
      </c>
      <c r="BQ5" s="99" t="s">
        <v>264</v>
      </c>
      <c r="BR5" s="103" t="s">
        <v>265</v>
      </c>
      <c r="BS5" s="134" t="s">
        <v>266</v>
      </c>
      <c r="BT5" s="99" t="s">
        <v>267</v>
      </c>
      <c r="BU5" s="103" t="s">
        <v>268</v>
      </c>
      <c r="BV5" s="134" t="s">
        <v>269</v>
      </c>
      <c r="BW5" s="99" t="s">
        <v>270</v>
      </c>
      <c r="BX5" s="99" t="s">
        <v>271</v>
      </c>
      <c r="BY5" s="134" t="s">
        <v>272</v>
      </c>
      <c r="BZ5" s="99" t="s">
        <v>273</v>
      </c>
      <c r="CA5" s="103" t="s">
        <v>274</v>
      </c>
      <c r="CB5" s="134" t="s">
        <v>275</v>
      </c>
      <c r="CC5" s="99" t="s">
        <v>276</v>
      </c>
      <c r="CD5" s="103" t="s">
        <v>277</v>
      </c>
      <c r="CE5" s="134" t="s">
        <v>278</v>
      </c>
      <c r="CF5" s="99" t="s">
        <v>279</v>
      </c>
      <c r="CG5" s="103" t="s">
        <v>280</v>
      </c>
      <c r="CH5" s="134" t="s">
        <v>281</v>
      </c>
      <c r="CI5" s="99" t="s">
        <v>282</v>
      </c>
      <c r="CJ5" s="99" t="s">
        <v>283</v>
      </c>
      <c r="CK5" s="134" t="s">
        <v>284</v>
      </c>
      <c r="CL5" s="99" t="s">
        <v>285</v>
      </c>
      <c r="CM5" s="103" t="s">
        <v>286</v>
      </c>
      <c r="CN5" s="134" t="s">
        <v>287</v>
      </c>
      <c r="CO5" s="99" t="s">
        <v>288</v>
      </c>
      <c r="CP5" s="103" t="s">
        <v>289</v>
      </c>
      <c r="CQ5" s="134" t="s">
        <v>290</v>
      </c>
      <c r="CR5" s="99" t="s">
        <v>291</v>
      </c>
      <c r="CS5" s="103" t="s">
        <v>292</v>
      </c>
      <c r="CT5" s="134" t="s">
        <v>293</v>
      </c>
      <c r="CU5" s="99" t="s">
        <v>294</v>
      </c>
      <c r="CV5" s="103" t="s">
        <v>295</v>
      </c>
      <c r="CW5" s="134" t="s">
        <v>296</v>
      </c>
      <c r="CX5" s="99" t="s">
        <v>297</v>
      </c>
      <c r="CY5" s="103" t="s">
        <v>298</v>
      </c>
      <c r="CZ5" s="134" t="s">
        <v>299</v>
      </c>
      <c r="DA5" s="99" t="s">
        <v>300</v>
      </c>
      <c r="DB5" s="103" t="s">
        <v>301</v>
      </c>
      <c r="DC5" s="134" t="s">
        <v>302</v>
      </c>
      <c r="DD5" s="99" t="s">
        <v>303</v>
      </c>
      <c r="DE5" s="103" t="s">
        <v>304</v>
      </c>
      <c r="DF5" s="99" t="s">
        <v>349</v>
      </c>
      <c r="DG5" s="99" t="s">
        <v>348</v>
      </c>
      <c r="DH5" s="99" t="s">
        <v>347</v>
      </c>
      <c r="DI5" s="134" t="s">
        <v>346</v>
      </c>
      <c r="DJ5" s="99" t="s">
        <v>345</v>
      </c>
      <c r="DK5" s="103" t="s">
        <v>344</v>
      </c>
      <c r="DL5" s="99" t="s">
        <v>343</v>
      </c>
      <c r="DM5" s="99" t="s">
        <v>342</v>
      </c>
      <c r="DN5" s="99" t="s">
        <v>341</v>
      </c>
      <c r="DO5" s="134" t="s">
        <v>340</v>
      </c>
      <c r="DP5" s="99" t="s">
        <v>339</v>
      </c>
      <c r="DQ5" s="103" t="s">
        <v>338</v>
      </c>
      <c r="DR5" s="99" t="s">
        <v>337</v>
      </c>
      <c r="DS5" s="99" t="s">
        <v>336</v>
      </c>
      <c r="DT5" s="99" t="s">
        <v>335</v>
      </c>
      <c r="DU5" s="134" t="s">
        <v>334</v>
      </c>
      <c r="DV5" s="99" t="s">
        <v>333</v>
      </c>
      <c r="DW5" s="103" t="s">
        <v>332</v>
      </c>
      <c r="DX5" s="99" t="s">
        <v>331</v>
      </c>
      <c r="DY5" s="99" t="s">
        <v>330</v>
      </c>
      <c r="DZ5" s="99" t="s">
        <v>329</v>
      </c>
      <c r="EA5" s="134" t="s">
        <v>328</v>
      </c>
      <c r="EB5" s="99" t="s">
        <v>327</v>
      </c>
      <c r="EC5" s="103" t="s">
        <v>326</v>
      </c>
      <c r="ED5" s="99" t="s">
        <v>325</v>
      </c>
      <c r="EE5" s="99" t="s">
        <v>324</v>
      </c>
      <c r="EF5" s="99" t="s">
        <v>323</v>
      </c>
      <c r="EG5" s="134" t="s">
        <v>322</v>
      </c>
      <c r="EH5" s="99" t="s">
        <v>321</v>
      </c>
      <c r="EI5" s="103" t="s">
        <v>320</v>
      </c>
      <c r="EJ5" s="99" t="s">
        <v>319</v>
      </c>
      <c r="EK5" s="99" t="s">
        <v>318</v>
      </c>
      <c r="EL5" s="99" t="s">
        <v>317</v>
      </c>
      <c r="EM5" s="134" t="s">
        <v>316</v>
      </c>
      <c r="EN5" s="99" t="s">
        <v>315</v>
      </c>
      <c r="EO5" s="103" t="s">
        <v>314</v>
      </c>
      <c r="EP5" s="134" t="s">
        <v>447</v>
      </c>
      <c r="EQ5" s="99" t="s">
        <v>456</v>
      </c>
      <c r="ER5" s="103" t="s">
        <v>455</v>
      </c>
      <c r="ES5" s="99" t="s">
        <v>454</v>
      </c>
      <c r="ET5" s="99" t="s">
        <v>453</v>
      </c>
      <c r="EU5" s="99" t="s">
        <v>452</v>
      </c>
      <c r="EV5" s="134" t="s">
        <v>451</v>
      </c>
      <c r="EW5" s="99" t="s">
        <v>450</v>
      </c>
      <c r="EX5" s="103" t="s">
        <v>449</v>
      </c>
      <c r="EY5" s="99" t="s">
        <v>448</v>
      </c>
      <c r="EZ5" s="99" t="s">
        <v>446</v>
      </c>
      <c r="FA5" s="99" t="s">
        <v>445</v>
      </c>
      <c r="FB5" s="134" t="s">
        <v>444</v>
      </c>
      <c r="FC5" s="99" t="s">
        <v>443</v>
      </c>
      <c r="FD5" s="103" t="s">
        <v>442</v>
      </c>
      <c r="FE5" s="99" t="s">
        <v>441</v>
      </c>
      <c r="FF5" s="99" t="s">
        <v>440</v>
      </c>
      <c r="FG5" s="99" t="s">
        <v>439</v>
      </c>
      <c r="FH5" s="134" t="s">
        <v>438</v>
      </c>
      <c r="FI5" s="99" t="s">
        <v>437</v>
      </c>
      <c r="FJ5" s="103" t="s">
        <v>436</v>
      </c>
      <c r="FK5" s="99" t="s">
        <v>435</v>
      </c>
      <c r="FL5" s="99" t="s">
        <v>434</v>
      </c>
      <c r="FM5" s="99" t="s">
        <v>433</v>
      </c>
      <c r="FN5" s="134" t="s">
        <v>432</v>
      </c>
      <c r="FO5" s="99" t="s">
        <v>431</v>
      </c>
      <c r="FP5" s="103" t="s">
        <v>430</v>
      </c>
      <c r="FQ5" s="99" t="s">
        <v>429</v>
      </c>
      <c r="FR5" s="99" t="s">
        <v>428</v>
      </c>
      <c r="FS5" s="99" t="s">
        <v>427</v>
      </c>
      <c r="FT5" s="134" t="s">
        <v>426</v>
      </c>
      <c r="FU5" s="99" t="s">
        <v>425</v>
      </c>
      <c r="FV5" s="103" t="s">
        <v>424</v>
      </c>
      <c r="FW5" s="134" t="s">
        <v>423</v>
      </c>
      <c r="FX5" s="99" t="s">
        <v>422</v>
      </c>
      <c r="FY5" s="103" t="s">
        <v>421</v>
      </c>
      <c r="FZ5" s="99" t="s">
        <v>305</v>
      </c>
      <c r="GA5" s="99" t="s">
        <v>313</v>
      </c>
      <c r="GB5" s="99" t="s">
        <v>457</v>
      </c>
      <c r="GC5" s="143" t="s">
        <v>306</v>
      </c>
    </row>
    <row r="6" spans="1:185" s="1" customFormat="1" x14ac:dyDescent="0.25">
      <c r="A6" s="133" t="s">
        <v>3</v>
      </c>
      <c r="B6" s="135"/>
      <c r="C6" s="117"/>
      <c r="D6" s="136"/>
      <c r="E6" s="117"/>
      <c r="F6" s="117"/>
      <c r="G6" s="118"/>
      <c r="H6" s="116"/>
      <c r="I6" s="117"/>
      <c r="J6" s="118"/>
      <c r="K6" s="116"/>
      <c r="L6" s="117"/>
      <c r="M6" s="118"/>
      <c r="N6" s="116"/>
      <c r="O6" s="117"/>
      <c r="P6" s="118"/>
      <c r="Q6" s="116"/>
      <c r="R6" s="117"/>
      <c r="S6" s="118"/>
      <c r="T6" s="116"/>
      <c r="U6" s="117"/>
      <c r="V6" s="118"/>
      <c r="W6" s="116"/>
      <c r="X6" s="117"/>
      <c r="Y6" s="118"/>
      <c r="Z6" s="116"/>
      <c r="AA6" s="117"/>
      <c r="AB6" s="118"/>
      <c r="AC6" s="116"/>
      <c r="AD6" s="117"/>
      <c r="AE6" s="118"/>
      <c r="AF6" s="116"/>
      <c r="AG6" s="117"/>
      <c r="AH6" s="118"/>
      <c r="AI6" s="116"/>
      <c r="AJ6" s="117"/>
      <c r="AK6" s="117"/>
      <c r="AL6" s="135"/>
      <c r="AM6" s="117"/>
      <c r="AN6" s="136"/>
      <c r="AO6" s="147">
        <v>0.02</v>
      </c>
      <c r="AP6" s="117"/>
      <c r="AQ6" s="136"/>
      <c r="AR6" s="135"/>
      <c r="AS6" s="117"/>
      <c r="AT6" s="136"/>
      <c r="AU6" s="135"/>
      <c r="AV6" s="117"/>
      <c r="AW6" s="117"/>
      <c r="AX6" s="135"/>
      <c r="AY6" s="117"/>
      <c r="AZ6" s="136"/>
      <c r="BA6" s="135"/>
      <c r="BB6" s="117"/>
      <c r="BC6" s="136"/>
      <c r="BD6" s="135"/>
      <c r="BE6" s="117"/>
      <c r="BF6" s="136"/>
      <c r="BG6" s="135"/>
      <c r="BH6" s="117"/>
      <c r="BI6" s="136"/>
      <c r="BJ6" s="135"/>
      <c r="BK6" s="117"/>
      <c r="BL6" s="136"/>
      <c r="BM6" s="135"/>
      <c r="BN6" s="117"/>
      <c r="BO6" s="136"/>
      <c r="BP6" s="135">
        <v>1.4999999999999999E-2</v>
      </c>
      <c r="BQ6" s="117">
        <v>0.03</v>
      </c>
      <c r="BR6" s="136"/>
      <c r="BS6" s="135"/>
      <c r="BT6" s="117"/>
      <c r="BU6" s="136"/>
      <c r="BV6" s="135"/>
      <c r="BW6" s="117"/>
      <c r="BX6" s="117"/>
      <c r="BY6" s="135"/>
      <c r="BZ6" s="117"/>
      <c r="CA6" s="136"/>
      <c r="CB6" s="135"/>
      <c r="CC6" s="117"/>
      <c r="CD6" s="136"/>
      <c r="CE6" s="135"/>
      <c r="CF6" s="117"/>
      <c r="CG6" s="136"/>
      <c r="CH6" s="135"/>
      <c r="CI6" s="117"/>
      <c r="CJ6" s="117"/>
      <c r="CK6" s="135"/>
      <c r="CL6" s="117"/>
      <c r="CM6" s="136"/>
      <c r="CN6" s="135"/>
      <c r="CO6" s="117"/>
      <c r="CP6" s="136"/>
      <c r="CQ6" s="135"/>
      <c r="CR6" s="117"/>
      <c r="CS6" s="136"/>
      <c r="CT6" s="135"/>
      <c r="CU6" s="117"/>
      <c r="CV6" s="136"/>
      <c r="CW6" s="135"/>
      <c r="CX6" s="117"/>
      <c r="CY6" s="136"/>
      <c r="CZ6" s="135"/>
      <c r="DA6" s="117"/>
      <c r="DB6" s="136"/>
      <c r="DC6" s="135"/>
      <c r="DD6" s="117"/>
      <c r="DE6" s="136"/>
      <c r="DF6" s="117"/>
      <c r="DG6" s="117"/>
      <c r="DH6" s="117"/>
      <c r="DI6" s="135"/>
      <c r="DJ6" s="117"/>
      <c r="DK6" s="136"/>
      <c r="DL6" s="117"/>
      <c r="DM6" s="117"/>
      <c r="DN6" s="117"/>
      <c r="DO6" s="135"/>
      <c r="DP6" s="117"/>
      <c r="DQ6" s="136"/>
      <c r="DR6" s="117"/>
      <c r="DS6" s="117"/>
      <c r="DT6" s="117"/>
      <c r="DU6" s="135"/>
      <c r="DV6" s="117"/>
      <c r="DW6" s="136"/>
      <c r="DX6" s="117"/>
      <c r="DY6" s="117"/>
      <c r="DZ6" s="117"/>
      <c r="EA6" s="135"/>
      <c r="EB6" s="117"/>
      <c r="EC6" s="136"/>
      <c r="ED6" s="117"/>
      <c r="EE6" s="117"/>
      <c r="EF6" s="117"/>
      <c r="EG6" s="135"/>
      <c r="EH6" s="117"/>
      <c r="EI6" s="136"/>
      <c r="EJ6" s="117"/>
      <c r="EK6" s="117"/>
      <c r="EL6" s="117"/>
      <c r="EM6" s="135"/>
      <c r="EN6" s="117"/>
      <c r="EO6" s="136"/>
      <c r="EP6" s="135"/>
      <c r="EQ6" s="117"/>
      <c r="ER6" s="136"/>
      <c r="ES6" s="117"/>
      <c r="ET6" s="117"/>
      <c r="EU6" s="117"/>
      <c r="EV6" s="135"/>
      <c r="EW6" s="117"/>
      <c r="EX6" s="136"/>
      <c r="EY6" s="117"/>
      <c r="EZ6" s="117"/>
      <c r="FA6" s="117"/>
      <c r="FB6" s="135"/>
      <c r="FC6" s="117"/>
      <c r="FD6" s="136"/>
      <c r="FE6" s="117"/>
      <c r="FF6" s="117"/>
      <c r="FG6" s="117"/>
      <c r="FH6" s="135"/>
      <c r="FI6" s="117"/>
      <c r="FJ6" s="136"/>
      <c r="FK6" s="117"/>
      <c r="FL6" s="117"/>
      <c r="FM6" s="117"/>
      <c r="FN6" s="135"/>
      <c r="FO6" s="117"/>
      <c r="FP6" s="136"/>
      <c r="FQ6" s="117"/>
      <c r="FR6" s="117"/>
      <c r="FS6" s="117"/>
      <c r="FT6" s="135"/>
      <c r="FU6" s="117"/>
      <c r="FV6" s="136"/>
      <c r="FW6" s="135"/>
      <c r="FX6" s="117"/>
      <c r="FY6" s="136"/>
      <c r="FZ6" s="117"/>
      <c r="GA6" s="117"/>
      <c r="GB6" s="117"/>
      <c r="GC6" s="136"/>
    </row>
    <row r="7" spans="1:185" s="1" customFormat="1" x14ac:dyDescent="0.25">
      <c r="A7" s="1" t="s">
        <v>30</v>
      </c>
      <c r="B7" s="137"/>
      <c r="C7" s="10"/>
      <c r="D7" s="104"/>
      <c r="E7" s="10"/>
      <c r="F7" s="10"/>
      <c r="G7" s="6"/>
      <c r="H7" s="5"/>
      <c r="I7" s="10"/>
      <c r="J7" s="6"/>
      <c r="K7" s="5"/>
      <c r="L7" s="10"/>
      <c r="M7" s="6"/>
      <c r="N7" s="5"/>
      <c r="O7" s="10"/>
      <c r="P7" s="6"/>
      <c r="Q7" s="5"/>
      <c r="R7" s="10"/>
      <c r="S7" s="6"/>
      <c r="T7" s="5"/>
      <c r="U7" s="10"/>
      <c r="V7" s="6"/>
      <c r="W7" s="5"/>
      <c r="X7" s="10"/>
      <c r="Y7" s="6"/>
      <c r="Z7" s="5"/>
      <c r="AA7" s="10"/>
      <c r="AB7" s="6"/>
      <c r="AC7" s="5">
        <v>3.5000000000000003E-2</v>
      </c>
      <c r="AD7" s="10">
        <v>0.01</v>
      </c>
      <c r="AE7" s="6"/>
      <c r="AF7" s="5"/>
      <c r="AG7" s="10"/>
      <c r="AH7" s="6"/>
      <c r="AI7" s="5"/>
      <c r="AJ7" s="10"/>
      <c r="AK7" s="10"/>
      <c r="AL7" s="137"/>
      <c r="AM7" s="10"/>
      <c r="AN7" s="104"/>
      <c r="AO7" s="148"/>
      <c r="AP7" s="10"/>
      <c r="AQ7" s="104"/>
      <c r="AR7" s="137"/>
      <c r="AS7" s="10"/>
      <c r="AT7" s="104"/>
      <c r="AU7" s="137">
        <v>1.7000000000000001E-2</v>
      </c>
      <c r="AV7" s="10">
        <v>3.2000000000000001E-2</v>
      </c>
      <c r="AW7" s="10"/>
      <c r="AX7" s="137"/>
      <c r="AY7" s="10"/>
      <c r="AZ7" s="104"/>
      <c r="BA7" s="137"/>
      <c r="BB7" s="10"/>
      <c r="BC7" s="104"/>
      <c r="BD7" s="137"/>
      <c r="BE7" s="10"/>
      <c r="BF7" s="104"/>
      <c r="BG7" s="137"/>
      <c r="BH7" s="10"/>
      <c r="BI7" s="104"/>
      <c r="BJ7" s="137"/>
      <c r="BK7" s="10"/>
      <c r="BL7" s="104"/>
      <c r="BM7" s="137">
        <v>8.0000000000000002E-3</v>
      </c>
      <c r="BN7" s="10">
        <v>3.3000000000000002E-2</v>
      </c>
      <c r="BO7" s="104"/>
      <c r="BP7" s="137"/>
      <c r="BQ7" s="10"/>
      <c r="BR7" s="104"/>
      <c r="BS7" s="137"/>
      <c r="BT7" s="10"/>
      <c r="BU7" s="104"/>
      <c r="BV7" s="137"/>
      <c r="BW7" s="10"/>
      <c r="BX7" s="10"/>
      <c r="BY7" s="137"/>
      <c r="BZ7" s="10"/>
      <c r="CA7" s="104"/>
      <c r="CB7" s="137"/>
      <c r="CC7" s="10"/>
      <c r="CD7" s="104"/>
      <c r="CE7" s="137">
        <v>2.5999999999999999E-2</v>
      </c>
      <c r="CF7" s="10">
        <v>3.3000000000000002E-2</v>
      </c>
      <c r="CG7" s="104"/>
      <c r="CH7" s="137"/>
      <c r="CI7" s="10"/>
      <c r="CJ7" s="10"/>
      <c r="CK7" s="137"/>
      <c r="CL7" s="10"/>
      <c r="CM7" s="104"/>
      <c r="CN7" s="137"/>
      <c r="CO7" s="10"/>
      <c r="CP7" s="104"/>
      <c r="CQ7" s="137"/>
      <c r="CR7" s="10"/>
      <c r="CS7" s="104"/>
      <c r="CT7" s="137"/>
      <c r="CU7" s="10"/>
      <c r="CV7" s="104"/>
      <c r="CW7" s="137">
        <v>2.7E-2</v>
      </c>
      <c r="CX7" s="10">
        <v>0.03</v>
      </c>
      <c r="CY7" s="104"/>
      <c r="CZ7" s="137"/>
      <c r="DA7" s="10"/>
      <c r="DB7" s="104"/>
      <c r="DC7" s="137"/>
      <c r="DD7" s="10"/>
      <c r="DE7" s="104"/>
      <c r="DF7" s="10"/>
      <c r="DG7" s="10"/>
      <c r="DH7" s="10"/>
      <c r="DI7" s="137"/>
      <c r="DJ7" s="10"/>
      <c r="DK7" s="104"/>
      <c r="DL7" s="10"/>
      <c r="DM7" s="10"/>
      <c r="DN7" s="10"/>
      <c r="DO7" s="137">
        <v>2.7E-2</v>
      </c>
      <c r="DP7" s="10">
        <v>2.9000000000000001E-2</v>
      </c>
      <c r="DQ7" s="104"/>
      <c r="DR7" s="10"/>
      <c r="DS7" s="10"/>
      <c r="DT7" s="10"/>
      <c r="DU7" s="137"/>
      <c r="DV7" s="10"/>
      <c r="DW7" s="104"/>
      <c r="DX7" s="10"/>
      <c r="DY7" s="10"/>
      <c r="DZ7" s="10"/>
      <c r="EA7" s="137"/>
      <c r="EB7" s="10"/>
      <c r="EC7" s="104"/>
      <c r="ED7" s="10"/>
      <c r="EE7" s="10"/>
      <c r="EF7" s="10"/>
      <c r="EG7" s="137">
        <v>2.4E-2</v>
      </c>
      <c r="EH7" s="10">
        <v>5.0000000000000001E-3</v>
      </c>
      <c r="EI7" s="104"/>
      <c r="EJ7" s="10"/>
      <c r="EK7" s="10"/>
      <c r="EL7" s="10"/>
      <c r="EM7" s="137"/>
      <c r="EN7" s="10"/>
      <c r="EO7" s="104"/>
      <c r="EP7" s="137"/>
      <c r="EQ7" s="10"/>
      <c r="ER7" s="104"/>
      <c r="ES7" s="10"/>
      <c r="ET7" s="10"/>
      <c r="EU7" s="10"/>
      <c r="EV7" s="137"/>
      <c r="EW7" s="10"/>
      <c r="EX7" s="104"/>
      <c r="EY7" s="10"/>
      <c r="EZ7" s="10"/>
      <c r="FA7" s="10"/>
      <c r="FB7" s="137"/>
      <c r="FC7" s="10"/>
      <c r="FD7" s="104"/>
      <c r="FE7" s="10"/>
      <c r="FF7" s="10"/>
      <c r="FG7" s="10"/>
      <c r="FH7" s="137"/>
      <c r="FI7" s="10"/>
      <c r="FJ7" s="104"/>
      <c r="FK7" s="10"/>
      <c r="FL7" s="10"/>
      <c r="FM7" s="10"/>
      <c r="FN7" s="137"/>
      <c r="FO7" s="10"/>
      <c r="FP7" s="104"/>
      <c r="FQ7" s="10"/>
      <c r="FR7" s="10"/>
      <c r="FS7" s="10"/>
      <c r="FT7" s="137"/>
      <c r="FU7" s="10"/>
      <c r="FV7" s="104"/>
      <c r="FW7" s="137"/>
      <c r="FX7" s="10"/>
      <c r="FY7" s="104"/>
      <c r="FZ7" s="10">
        <v>2.4E-2</v>
      </c>
      <c r="GA7" s="10">
        <v>5.0000000000000001E-3</v>
      </c>
      <c r="GB7" s="10"/>
      <c r="GC7" s="104"/>
    </row>
    <row r="8" spans="1:185" s="1" customFormat="1" x14ac:dyDescent="0.25">
      <c r="A8" s="1" t="s">
        <v>19</v>
      </c>
      <c r="B8" s="137">
        <v>0.06</v>
      </c>
      <c r="C8" s="10">
        <v>4.9000000000000002E-2</v>
      </c>
      <c r="D8" s="104"/>
      <c r="E8" s="10"/>
      <c r="F8" s="10"/>
      <c r="G8" s="6"/>
      <c r="H8" s="5"/>
      <c r="I8" s="10"/>
      <c r="J8" s="6"/>
      <c r="K8" s="5">
        <v>0.05</v>
      </c>
      <c r="L8" s="10">
        <v>4.3999999999999997E-2</v>
      </c>
      <c r="M8" s="6"/>
      <c r="N8" s="5"/>
      <c r="O8" s="10"/>
      <c r="P8" s="6"/>
      <c r="Q8" s="5"/>
      <c r="R8" s="10"/>
      <c r="S8" s="6"/>
      <c r="T8" s="5">
        <v>4.1000000000000002E-2</v>
      </c>
      <c r="U8" s="10">
        <v>3.2000000000000001E-2</v>
      </c>
      <c r="V8" s="6"/>
      <c r="W8" s="5"/>
      <c r="X8" s="10"/>
      <c r="Y8" s="6"/>
      <c r="Z8" s="5"/>
      <c r="AA8" s="10"/>
      <c r="AB8" s="6"/>
      <c r="AC8" s="5">
        <v>4.2999999999999997E-2</v>
      </c>
      <c r="AD8" s="10">
        <v>2.5000000000000001E-2</v>
      </c>
      <c r="AE8" s="6"/>
      <c r="AF8" s="5"/>
      <c r="AG8" s="10"/>
      <c r="AH8" s="6"/>
      <c r="AI8" s="5"/>
      <c r="AJ8" s="10"/>
      <c r="AK8" s="10"/>
      <c r="AL8" s="137">
        <v>2.4E-2</v>
      </c>
      <c r="AM8" s="10">
        <v>3.4000000000000002E-2</v>
      </c>
      <c r="AN8" s="104"/>
      <c r="AO8" s="148"/>
      <c r="AP8" s="10"/>
      <c r="AQ8" s="104"/>
      <c r="AR8" s="137"/>
      <c r="AS8" s="10"/>
      <c r="AT8" s="104"/>
      <c r="AU8" s="137">
        <v>2.4E-2</v>
      </c>
      <c r="AV8" s="10">
        <v>3.5000000000000003E-2</v>
      </c>
      <c r="AW8" s="10"/>
      <c r="AX8" s="137"/>
      <c r="AY8" s="10"/>
      <c r="AZ8" s="104"/>
      <c r="BA8" s="137"/>
      <c r="BB8" s="10"/>
      <c r="BC8" s="104"/>
      <c r="BD8" s="137">
        <v>0.02</v>
      </c>
      <c r="BE8" s="10">
        <v>3.6999999999999998E-2</v>
      </c>
      <c r="BF8" s="104"/>
      <c r="BG8" s="137"/>
      <c r="BH8" s="10"/>
      <c r="BI8" s="104"/>
      <c r="BJ8" s="137"/>
      <c r="BK8" s="10"/>
      <c r="BL8" s="104"/>
      <c r="BM8" s="137"/>
      <c r="BN8" s="10"/>
      <c r="BO8" s="104"/>
      <c r="BP8" s="137"/>
      <c r="BQ8" s="10"/>
      <c r="BR8" s="104"/>
      <c r="BS8" s="137"/>
      <c r="BT8" s="10"/>
      <c r="BU8" s="104"/>
      <c r="BV8" s="137">
        <v>3.3000000000000002E-2</v>
      </c>
      <c r="BW8" s="10">
        <v>3.5999999999999997E-2</v>
      </c>
      <c r="BX8" s="10"/>
      <c r="BY8" s="137"/>
      <c r="BZ8" s="10"/>
      <c r="CA8" s="104"/>
      <c r="CB8" s="137"/>
      <c r="CC8" s="10"/>
      <c r="CD8" s="104"/>
      <c r="CE8" s="137"/>
      <c r="CF8" s="10"/>
      <c r="CG8" s="104"/>
      <c r="CH8" s="137"/>
      <c r="CI8" s="10"/>
      <c r="CJ8" s="10"/>
      <c r="CK8" s="137"/>
      <c r="CL8" s="10"/>
      <c r="CM8" s="104"/>
      <c r="CN8" s="137">
        <v>3.1E-2</v>
      </c>
      <c r="CO8" s="10">
        <v>3.4000000000000002E-2</v>
      </c>
      <c r="CP8" s="104"/>
      <c r="CQ8" s="137"/>
      <c r="CR8" s="10"/>
      <c r="CS8" s="104"/>
      <c r="CT8" s="137"/>
      <c r="CU8" s="10"/>
      <c r="CV8" s="104"/>
      <c r="CW8" s="137">
        <v>3.1E-2</v>
      </c>
      <c r="CX8" s="10">
        <v>3.4000000000000002E-2</v>
      </c>
      <c r="CY8" s="104"/>
      <c r="CZ8" s="137"/>
      <c r="DA8" s="10"/>
      <c r="DB8" s="104"/>
      <c r="DC8" s="137"/>
      <c r="DD8" s="10"/>
      <c r="DE8" s="104"/>
      <c r="DF8" s="10">
        <v>3.2000000000000001E-2</v>
      </c>
      <c r="DG8" s="10">
        <v>3.3000000000000002E-2</v>
      </c>
      <c r="DH8" s="10"/>
      <c r="DI8" s="137"/>
      <c r="DJ8" s="10"/>
      <c r="DK8" s="104"/>
      <c r="DL8" s="10"/>
      <c r="DM8" s="10"/>
      <c r="DN8" s="10"/>
      <c r="DO8" s="137">
        <v>1.7000000000000001E-2</v>
      </c>
      <c r="DP8" s="10">
        <v>2.5000000000000001E-2</v>
      </c>
      <c r="DQ8" s="104"/>
      <c r="DR8" s="10"/>
      <c r="DS8" s="10"/>
      <c r="DT8" s="10"/>
      <c r="DU8" s="137"/>
      <c r="DV8" s="10"/>
      <c r="DW8" s="104"/>
      <c r="DX8" s="10">
        <v>2.5999999999999999E-2</v>
      </c>
      <c r="DY8" s="10">
        <v>1.9E-2</v>
      </c>
      <c r="DZ8" s="10"/>
      <c r="EA8" s="137"/>
      <c r="EB8" s="10"/>
      <c r="EC8" s="104"/>
      <c r="ED8" s="10"/>
      <c r="EE8" s="10"/>
      <c r="EF8" s="10"/>
      <c r="EG8" s="137">
        <v>3.5999999999999997E-2</v>
      </c>
      <c r="EH8" s="10">
        <v>2.3E-2</v>
      </c>
      <c r="EI8" s="104"/>
      <c r="EJ8" s="10"/>
      <c r="EK8" s="10"/>
      <c r="EL8" s="10"/>
      <c r="EM8" s="137"/>
      <c r="EN8" s="10"/>
      <c r="EO8" s="104"/>
      <c r="EP8" s="137">
        <v>2.5999999999999999E-2</v>
      </c>
      <c r="EQ8" s="10">
        <v>3.1E-2</v>
      </c>
      <c r="ER8" s="104"/>
      <c r="ES8" s="10"/>
      <c r="ET8" s="10"/>
      <c r="EU8" s="10"/>
      <c r="EV8" s="137"/>
      <c r="EW8" s="10"/>
      <c r="EX8" s="104"/>
      <c r="EY8" s="10"/>
      <c r="EZ8" s="10"/>
      <c r="FA8" s="10"/>
      <c r="FB8" s="137"/>
      <c r="FC8" s="10"/>
      <c r="FD8" s="104"/>
      <c r="FE8" s="10"/>
      <c r="FF8" s="10"/>
      <c r="FG8" s="10"/>
      <c r="FH8" s="137"/>
      <c r="FI8" s="10"/>
      <c r="FJ8" s="104"/>
      <c r="FK8" s="10"/>
      <c r="FL8" s="10"/>
      <c r="FM8" s="10"/>
      <c r="FN8" s="137"/>
      <c r="FO8" s="10"/>
      <c r="FP8" s="104"/>
      <c r="FQ8" s="10"/>
      <c r="FR8" s="10"/>
      <c r="FS8" s="10"/>
      <c r="FT8" s="137"/>
      <c r="FU8" s="10"/>
      <c r="FV8" s="104"/>
      <c r="FW8" s="137"/>
      <c r="FX8" s="10"/>
      <c r="FY8" s="104"/>
      <c r="FZ8" s="10">
        <v>4.1000000000000002E-2</v>
      </c>
      <c r="GA8" s="10">
        <v>2.5999999999999999E-2</v>
      </c>
      <c r="GB8" s="10">
        <v>3.1E-2</v>
      </c>
      <c r="GC8" s="104"/>
    </row>
    <row r="9" spans="1:185" s="1" customFormat="1" x14ac:dyDescent="0.25">
      <c r="A9" s="1" t="s">
        <v>29</v>
      </c>
      <c r="B9" s="137">
        <v>5.8000000000000003E-2</v>
      </c>
      <c r="C9" s="10">
        <v>4.7E-2</v>
      </c>
      <c r="D9" s="104"/>
      <c r="E9" s="10"/>
      <c r="F9" s="10"/>
      <c r="G9" s="6"/>
      <c r="H9" s="5"/>
      <c r="I9" s="10"/>
      <c r="J9" s="6"/>
      <c r="K9" s="5"/>
      <c r="L9" s="10"/>
      <c r="M9" s="6"/>
      <c r="N9" s="5"/>
      <c r="O9" s="10"/>
      <c r="P9" s="6"/>
      <c r="Q9" s="5">
        <v>0.04</v>
      </c>
      <c r="R9" s="10">
        <v>4.2999999999999997E-2</v>
      </c>
      <c r="S9" s="6"/>
      <c r="T9" s="5"/>
      <c r="U9" s="10"/>
      <c r="V9" s="6"/>
      <c r="W9" s="5"/>
      <c r="X9" s="10"/>
      <c r="Y9" s="6"/>
      <c r="Z9" s="5"/>
      <c r="AA9" s="10"/>
      <c r="AB9" s="6"/>
      <c r="AC9" s="5"/>
      <c r="AD9" s="10"/>
      <c r="AE9" s="6"/>
      <c r="AF9" s="5"/>
      <c r="AG9" s="10"/>
      <c r="AH9" s="6"/>
      <c r="AI9" s="5"/>
      <c r="AJ9" s="10"/>
      <c r="AK9" s="10"/>
      <c r="AL9" s="137">
        <v>1.6E-2</v>
      </c>
      <c r="AM9" s="10">
        <v>3.4000000000000002E-2</v>
      </c>
      <c r="AN9" s="104"/>
      <c r="AO9" s="148"/>
      <c r="AP9" s="10"/>
      <c r="AQ9" s="104"/>
      <c r="AR9" s="137"/>
      <c r="AS9" s="10"/>
      <c r="AT9" s="104"/>
      <c r="AU9" s="137"/>
      <c r="AV9" s="10"/>
      <c r="AW9" s="10"/>
      <c r="AX9" s="137"/>
      <c r="AY9" s="10"/>
      <c r="AZ9" s="104"/>
      <c r="BA9" s="137"/>
      <c r="BB9" s="10"/>
      <c r="BC9" s="104"/>
      <c r="BD9" s="137"/>
      <c r="BE9" s="10"/>
      <c r="BF9" s="104"/>
      <c r="BG9" s="137"/>
      <c r="BH9" s="10"/>
      <c r="BI9" s="104"/>
      <c r="BJ9" s="137"/>
      <c r="BK9" s="10"/>
      <c r="BL9" s="104"/>
      <c r="BM9" s="137"/>
      <c r="BN9" s="10"/>
      <c r="BO9" s="104"/>
      <c r="BP9" s="137"/>
      <c r="BQ9" s="10"/>
      <c r="BR9" s="104"/>
      <c r="BS9" s="137"/>
      <c r="BT9" s="10"/>
      <c r="BU9" s="104"/>
      <c r="BV9" s="137">
        <v>2.3E-2</v>
      </c>
      <c r="BW9" s="10">
        <v>3.1E-2</v>
      </c>
      <c r="BX9" s="10"/>
      <c r="BY9" s="137"/>
      <c r="BZ9" s="10"/>
      <c r="CA9" s="104"/>
      <c r="CB9" s="137"/>
      <c r="CC9" s="10"/>
      <c r="CD9" s="104"/>
      <c r="CE9" s="137"/>
      <c r="CF9" s="10"/>
      <c r="CG9" s="104"/>
      <c r="CH9" s="137"/>
      <c r="CI9" s="10"/>
      <c r="CJ9" s="10"/>
      <c r="CK9" s="137">
        <v>2.5000000000000001E-2</v>
      </c>
      <c r="CL9" s="10">
        <v>3.4000000000000002E-2</v>
      </c>
      <c r="CM9" s="104"/>
      <c r="CN9" s="137"/>
      <c r="CO9" s="10"/>
      <c r="CP9" s="104"/>
      <c r="CQ9" s="137"/>
      <c r="CR9" s="10"/>
      <c r="CS9" s="104"/>
      <c r="CT9" s="137"/>
      <c r="CU9" s="10"/>
      <c r="CV9" s="104"/>
      <c r="CW9" s="137"/>
      <c r="CX9" s="10"/>
      <c r="CY9" s="104"/>
      <c r="CZ9" s="137"/>
      <c r="DA9" s="10"/>
      <c r="DB9" s="104"/>
      <c r="DC9" s="137"/>
      <c r="DD9" s="10"/>
      <c r="DE9" s="104"/>
      <c r="DF9" s="10"/>
      <c r="DG9" s="10"/>
      <c r="DH9" s="10"/>
      <c r="DI9" s="137"/>
      <c r="DJ9" s="10"/>
      <c r="DK9" s="104"/>
      <c r="DL9" s="10"/>
      <c r="DM9" s="10"/>
      <c r="DN9" s="10"/>
      <c r="DO9" s="137"/>
      <c r="DP9" s="10"/>
      <c r="DQ9" s="104"/>
      <c r="DR9" s="10"/>
      <c r="DS9" s="10"/>
      <c r="DT9" s="10"/>
      <c r="DU9" s="137"/>
      <c r="DV9" s="10"/>
      <c r="DW9" s="104"/>
      <c r="DX9" s="10"/>
      <c r="DY9" s="10"/>
      <c r="DZ9" s="10"/>
      <c r="EA9" s="137"/>
      <c r="EB9" s="10"/>
      <c r="EC9" s="104"/>
      <c r="ED9" s="10"/>
      <c r="EE9" s="10"/>
      <c r="EF9" s="10"/>
      <c r="EG9" s="137"/>
      <c r="EH9" s="10"/>
      <c r="EI9" s="104"/>
      <c r="EJ9" s="10"/>
      <c r="EK9" s="10"/>
      <c r="EL9" s="10"/>
      <c r="EM9" s="137"/>
      <c r="EN9" s="10"/>
      <c r="EO9" s="104"/>
      <c r="EP9" s="137"/>
      <c r="EQ9" s="10"/>
      <c r="ER9" s="104"/>
      <c r="ES9" s="10"/>
      <c r="ET9" s="10"/>
      <c r="EU9" s="10"/>
      <c r="EV9" s="137"/>
      <c r="EW9" s="10"/>
      <c r="EX9" s="104"/>
      <c r="EY9" s="10"/>
      <c r="EZ9" s="10"/>
      <c r="FA9" s="10"/>
      <c r="FB9" s="137"/>
      <c r="FC9" s="10"/>
      <c r="FD9" s="104"/>
      <c r="FE9" s="10"/>
      <c r="FF9" s="10"/>
      <c r="FG9" s="10"/>
      <c r="FH9" s="137"/>
      <c r="FI9" s="10"/>
      <c r="FJ9" s="104"/>
      <c r="FK9" s="10"/>
      <c r="FL9" s="10"/>
      <c r="FM9" s="10"/>
      <c r="FN9" s="137"/>
      <c r="FO9" s="10"/>
      <c r="FP9" s="104"/>
      <c r="FQ9" s="10"/>
      <c r="FR9" s="10"/>
      <c r="FS9" s="10"/>
      <c r="FT9" s="137"/>
      <c r="FU9" s="10"/>
      <c r="FV9" s="104"/>
      <c r="FW9" s="137"/>
      <c r="FX9" s="10"/>
      <c r="FY9" s="104"/>
      <c r="FZ9" s="10">
        <v>3.4000000000000002E-2</v>
      </c>
      <c r="GA9" s="10"/>
      <c r="GB9" s="10"/>
      <c r="GC9" s="104"/>
    </row>
    <row r="10" spans="1:185" s="1" customFormat="1" x14ac:dyDescent="0.25">
      <c r="A10" s="1" t="s">
        <v>20</v>
      </c>
      <c r="B10" s="137"/>
      <c r="C10" s="10"/>
      <c r="D10" s="104"/>
      <c r="E10" s="10"/>
      <c r="F10" s="10"/>
      <c r="G10" s="6"/>
      <c r="H10" s="5"/>
      <c r="I10" s="10"/>
      <c r="J10" s="6"/>
      <c r="K10" s="5"/>
      <c r="L10" s="10"/>
      <c r="M10" s="6"/>
      <c r="N10" s="5"/>
      <c r="O10" s="10"/>
      <c r="P10" s="6"/>
      <c r="Q10" s="5"/>
      <c r="R10" s="10"/>
      <c r="S10" s="6"/>
      <c r="T10" s="5"/>
      <c r="U10" s="10"/>
      <c r="V10" s="6"/>
      <c r="W10" s="5"/>
      <c r="X10" s="10"/>
      <c r="Y10" s="6"/>
      <c r="Z10" s="5"/>
      <c r="AA10" s="10"/>
      <c r="AB10" s="6"/>
      <c r="AC10" s="5"/>
      <c r="AD10" s="10"/>
      <c r="AE10" s="6"/>
      <c r="AF10" s="5">
        <v>5.3999999999999999E-2</v>
      </c>
      <c r="AG10" s="10">
        <v>2.9000000000000001E-2</v>
      </c>
      <c r="AH10" s="6"/>
      <c r="AI10" s="5"/>
      <c r="AJ10" s="10"/>
      <c r="AK10" s="10"/>
      <c r="AL10" s="137"/>
      <c r="AM10" s="10"/>
      <c r="AN10" s="104"/>
      <c r="AO10" s="148"/>
      <c r="AP10" s="10"/>
      <c r="AQ10" s="104"/>
      <c r="AR10" s="137"/>
      <c r="AS10" s="10"/>
      <c r="AT10" s="104"/>
      <c r="AU10" s="137"/>
      <c r="AV10" s="10"/>
      <c r="AW10" s="10"/>
      <c r="AX10" s="137"/>
      <c r="AY10" s="10"/>
      <c r="AZ10" s="104"/>
      <c r="BA10" s="137"/>
      <c r="BB10" s="10"/>
      <c r="BC10" s="104"/>
      <c r="BD10" s="137"/>
      <c r="BE10" s="10"/>
      <c r="BF10" s="104"/>
      <c r="BG10" s="137"/>
      <c r="BH10" s="10"/>
      <c r="BI10" s="104"/>
      <c r="BJ10" s="137"/>
      <c r="BK10" s="10"/>
      <c r="BL10" s="104"/>
      <c r="BM10" s="137"/>
      <c r="BN10" s="10"/>
      <c r="BO10" s="104"/>
      <c r="BP10" s="137"/>
      <c r="BQ10" s="10"/>
      <c r="BR10" s="104"/>
      <c r="BS10" s="137"/>
      <c r="BT10" s="10"/>
      <c r="BU10" s="104"/>
      <c r="BV10" s="137"/>
      <c r="BW10" s="10"/>
      <c r="BX10" s="10"/>
      <c r="BY10" s="137"/>
      <c r="BZ10" s="10"/>
      <c r="CA10" s="104"/>
      <c r="CB10" s="137"/>
      <c r="CC10" s="10"/>
      <c r="CD10" s="104"/>
      <c r="CE10" s="137"/>
      <c r="CF10" s="10"/>
      <c r="CG10" s="104"/>
      <c r="CH10" s="137"/>
      <c r="CI10" s="10"/>
      <c r="CJ10" s="10"/>
      <c r="CK10" s="137"/>
      <c r="CL10" s="10"/>
      <c r="CM10" s="104"/>
      <c r="CN10" s="137"/>
      <c r="CO10" s="10"/>
      <c r="CP10" s="104"/>
      <c r="CQ10" s="137"/>
      <c r="CR10" s="10"/>
      <c r="CS10" s="104"/>
      <c r="CT10" s="137"/>
      <c r="CU10" s="10"/>
      <c r="CV10" s="104"/>
      <c r="CW10" s="137"/>
      <c r="CX10" s="10"/>
      <c r="CY10" s="104"/>
      <c r="CZ10" s="137"/>
      <c r="DA10" s="10"/>
      <c r="DB10" s="104"/>
      <c r="DC10" s="137">
        <v>3.5000000000000003E-2</v>
      </c>
      <c r="DD10" s="10">
        <v>3.5999999999999997E-2</v>
      </c>
      <c r="DE10" s="104"/>
      <c r="DF10" s="10"/>
      <c r="DG10" s="10"/>
      <c r="DH10" s="10"/>
      <c r="DI10" s="137"/>
      <c r="DJ10" s="10"/>
      <c r="DK10" s="104"/>
      <c r="DL10" s="10"/>
      <c r="DM10" s="10"/>
      <c r="DN10" s="10"/>
      <c r="DO10" s="137"/>
      <c r="DP10" s="10"/>
      <c r="DQ10" s="104"/>
      <c r="DR10" s="10">
        <v>2.8000000000000001E-2</v>
      </c>
      <c r="DS10" s="10">
        <v>2.1999999999999999E-2</v>
      </c>
      <c r="DT10" s="10"/>
      <c r="DU10" s="137"/>
      <c r="DV10" s="10"/>
      <c r="DW10" s="104"/>
      <c r="DX10" s="10"/>
      <c r="DY10" s="10"/>
      <c r="DZ10" s="10"/>
      <c r="EA10" s="137"/>
      <c r="EB10" s="10"/>
      <c r="EC10" s="104"/>
      <c r="ED10" s="10"/>
      <c r="EE10" s="10"/>
      <c r="EF10" s="10"/>
      <c r="EG10" s="137"/>
      <c r="EH10" s="10"/>
      <c r="EI10" s="104"/>
      <c r="EJ10" s="10"/>
      <c r="EK10" s="10"/>
      <c r="EL10" s="10"/>
      <c r="EM10" s="137"/>
      <c r="EN10" s="10"/>
      <c r="EO10" s="104"/>
      <c r="EP10" s="137"/>
      <c r="EQ10" s="10"/>
      <c r="ER10" s="104"/>
      <c r="ES10" s="10"/>
      <c r="ET10" s="10"/>
      <c r="EU10" s="10"/>
      <c r="EV10" s="137"/>
      <c r="EW10" s="10"/>
      <c r="EX10" s="104"/>
      <c r="EY10" s="10"/>
      <c r="EZ10" s="10"/>
      <c r="FA10" s="10"/>
      <c r="FB10" s="137"/>
      <c r="FC10" s="10"/>
      <c r="FD10" s="104"/>
      <c r="FE10" s="10"/>
      <c r="FF10" s="10"/>
      <c r="FG10" s="10"/>
      <c r="FH10" s="137"/>
      <c r="FI10" s="10"/>
      <c r="FJ10" s="104"/>
      <c r="FK10" s="10"/>
      <c r="FL10" s="10"/>
      <c r="FM10" s="10"/>
      <c r="FN10" s="137"/>
      <c r="FO10" s="10"/>
      <c r="FP10" s="104"/>
      <c r="FQ10" s="10"/>
      <c r="FR10" s="10"/>
      <c r="FS10" s="10"/>
      <c r="FT10" s="137"/>
      <c r="FU10" s="10"/>
      <c r="FV10" s="104"/>
      <c r="FW10" s="137"/>
      <c r="FX10" s="10"/>
      <c r="FY10" s="104"/>
      <c r="FZ10" s="10">
        <v>2.8000000000000001E-2</v>
      </c>
      <c r="GA10" s="10">
        <v>2.1999999999999999E-2</v>
      </c>
      <c r="GB10" s="10"/>
      <c r="GC10" s="104"/>
    </row>
    <row r="11" spans="1:185" s="1" customFormat="1" ht="15" customHeight="1" x14ac:dyDescent="0.25">
      <c r="A11" s="1" t="s">
        <v>4</v>
      </c>
      <c r="B11" s="137"/>
      <c r="C11" s="10"/>
      <c r="D11" s="104"/>
      <c r="E11" s="10"/>
      <c r="F11" s="10"/>
      <c r="G11" s="6"/>
      <c r="H11" s="5">
        <v>1.7999999999999999E-2</v>
      </c>
      <c r="I11" s="10">
        <v>3.1E-2</v>
      </c>
      <c r="J11" s="6"/>
      <c r="K11" s="5"/>
      <c r="L11" s="10"/>
      <c r="M11" s="6"/>
      <c r="N11" s="5"/>
      <c r="O11" s="10"/>
      <c r="P11" s="6"/>
      <c r="Q11" s="5"/>
      <c r="R11" s="10"/>
      <c r="S11" s="6"/>
      <c r="T11" s="5"/>
      <c r="U11" s="10"/>
      <c r="V11" s="6"/>
      <c r="W11" s="5"/>
      <c r="X11" s="10"/>
      <c r="Y11" s="6"/>
      <c r="Z11" s="5"/>
      <c r="AA11" s="10"/>
      <c r="AB11" s="6"/>
      <c r="AC11" s="5"/>
      <c r="AD11" s="10"/>
      <c r="AE11" s="6"/>
      <c r="AF11" s="5">
        <v>4.1000000000000002E-2</v>
      </c>
      <c r="AG11" s="10">
        <v>1.4E-2</v>
      </c>
      <c r="AH11" s="6"/>
      <c r="AI11" s="5"/>
      <c r="AJ11" s="10"/>
      <c r="AK11" s="10"/>
      <c r="AL11" s="137"/>
      <c r="AM11" s="10"/>
      <c r="AN11" s="104"/>
      <c r="AO11" s="148"/>
      <c r="AP11" s="10"/>
      <c r="AQ11" s="104"/>
      <c r="AR11" s="137">
        <v>3.0000000000000001E-3</v>
      </c>
      <c r="AS11" s="10">
        <v>2.8000000000000001E-2</v>
      </c>
      <c r="AT11" s="104"/>
      <c r="AU11" s="137"/>
      <c r="AV11" s="10"/>
      <c r="AW11" s="10"/>
      <c r="AX11" s="137"/>
      <c r="AY11" s="10"/>
      <c r="AZ11" s="104"/>
      <c r="BA11" s="137"/>
      <c r="BB11" s="10"/>
      <c r="BC11" s="104"/>
      <c r="BD11" s="137"/>
      <c r="BE11" s="10"/>
      <c r="BF11" s="104"/>
      <c r="BG11" s="137"/>
      <c r="BH11" s="10"/>
      <c r="BI11" s="104"/>
      <c r="BJ11" s="137"/>
      <c r="BK11" s="10"/>
      <c r="BL11" s="104"/>
      <c r="BM11" s="137"/>
      <c r="BN11" s="10"/>
      <c r="BO11" s="104"/>
      <c r="BP11" s="137">
        <v>-1.4E-2</v>
      </c>
      <c r="BQ11" s="10">
        <v>1.4999999999999999E-2</v>
      </c>
      <c r="BR11" s="104"/>
      <c r="BS11" s="137"/>
      <c r="BT11" s="10"/>
      <c r="BU11" s="104"/>
      <c r="BV11" s="137"/>
      <c r="BW11" s="10"/>
      <c r="BX11" s="10"/>
      <c r="BY11" s="137"/>
      <c r="BZ11" s="10"/>
      <c r="CA11" s="104"/>
      <c r="CB11" s="137"/>
      <c r="CC11" s="10"/>
      <c r="CD11" s="104"/>
      <c r="CE11" s="137"/>
      <c r="CF11" s="10"/>
      <c r="CG11" s="104"/>
      <c r="CH11" s="137">
        <v>1.2999999999999999E-2</v>
      </c>
      <c r="CI11" s="10">
        <v>0.02</v>
      </c>
      <c r="CJ11" s="10"/>
      <c r="CK11" s="137"/>
      <c r="CL11" s="10"/>
      <c r="CM11" s="104"/>
      <c r="CN11" s="137"/>
      <c r="CO11" s="10"/>
      <c r="CP11" s="104"/>
      <c r="CQ11" s="137"/>
      <c r="CR11" s="10"/>
      <c r="CS11" s="104"/>
      <c r="CT11" s="137"/>
      <c r="CU11" s="10"/>
      <c r="CV11" s="104"/>
      <c r="CW11" s="137"/>
      <c r="CX11" s="10"/>
      <c r="CY11" s="104"/>
      <c r="CZ11" s="137">
        <v>1.7000000000000001E-2</v>
      </c>
      <c r="DA11" s="10">
        <v>2.3E-2</v>
      </c>
      <c r="DB11" s="104"/>
      <c r="DC11" s="137"/>
      <c r="DD11" s="10"/>
      <c r="DE11" s="104"/>
      <c r="DF11" s="10"/>
      <c r="DG11" s="10"/>
      <c r="DH11" s="10"/>
      <c r="DI11" s="137"/>
      <c r="DJ11" s="10"/>
      <c r="DK11" s="104"/>
      <c r="DL11" s="10"/>
      <c r="DM11" s="10"/>
      <c r="DN11" s="10"/>
      <c r="DO11" s="137"/>
      <c r="DP11" s="10"/>
      <c r="DQ11" s="104"/>
      <c r="DR11" s="10">
        <v>1.6E-2</v>
      </c>
      <c r="DS11" s="10">
        <v>1.4E-2</v>
      </c>
      <c r="DT11" s="10"/>
      <c r="DU11" s="137"/>
      <c r="DV11" s="10"/>
      <c r="DW11" s="104"/>
      <c r="DX11" s="10"/>
      <c r="DY11" s="10"/>
      <c r="DZ11" s="10"/>
      <c r="EA11" s="137"/>
      <c r="EB11" s="10"/>
      <c r="EC11" s="104"/>
      <c r="ED11" s="10"/>
      <c r="EE11" s="10"/>
      <c r="EF11" s="10"/>
      <c r="EG11" s="137"/>
      <c r="EH11" s="10"/>
      <c r="EI11" s="104"/>
      <c r="EJ11" s="10"/>
      <c r="EK11" s="10"/>
      <c r="EL11" s="10"/>
      <c r="EM11" s="137"/>
      <c r="EN11" s="10"/>
      <c r="EO11" s="104"/>
      <c r="EP11" s="137"/>
      <c r="EQ11" s="10"/>
      <c r="ER11" s="104"/>
      <c r="ES11" s="10"/>
      <c r="ET11" s="10"/>
      <c r="EU11" s="10"/>
      <c r="EV11" s="137"/>
      <c r="EW11" s="10"/>
      <c r="EX11" s="104"/>
      <c r="EY11" s="10"/>
      <c r="EZ11" s="10"/>
      <c r="FA11" s="10"/>
      <c r="FB11" s="137"/>
      <c r="FC11" s="10"/>
      <c r="FD11" s="104"/>
      <c r="FE11" s="10"/>
      <c r="FF11" s="10"/>
      <c r="FG11" s="10"/>
      <c r="FH11" s="137"/>
      <c r="FI11" s="10"/>
      <c r="FJ11" s="104"/>
      <c r="FK11" s="10"/>
      <c r="FL11" s="10"/>
      <c r="FM11" s="10"/>
      <c r="FN11" s="137"/>
      <c r="FO11" s="10"/>
      <c r="FP11" s="104"/>
      <c r="FQ11" s="10"/>
      <c r="FR11" s="10"/>
      <c r="FS11" s="10"/>
      <c r="FT11" s="137"/>
      <c r="FU11" s="10"/>
      <c r="FV11" s="104"/>
      <c r="FW11" s="137"/>
      <c r="FX11" s="10"/>
      <c r="FY11" s="104"/>
      <c r="FZ11" s="10">
        <v>1.6E-2</v>
      </c>
      <c r="GA11" s="10">
        <v>1.4E-2</v>
      </c>
      <c r="GB11" s="10"/>
      <c r="GC11" s="104"/>
    </row>
    <row r="12" spans="1:185" s="1" customFormat="1" x14ac:dyDescent="0.25">
      <c r="A12" s="1" t="s">
        <v>307</v>
      </c>
      <c r="B12" s="137"/>
      <c r="C12" s="10"/>
      <c r="D12" s="104"/>
      <c r="E12" s="10"/>
      <c r="F12" s="10"/>
      <c r="G12" s="6"/>
      <c r="H12" s="5"/>
      <c r="I12" s="10"/>
      <c r="J12" s="6"/>
      <c r="K12" s="5">
        <v>3.3000000000000002E-2</v>
      </c>
      <c r="L12" s="10">
        <v>2.1000000000000001E-2</v>
      </c>
      <c r="M12" s="6"/>
      <c r="N12" s="5"/>
      <c r="O12" s="10"/>
      <c r="P12" s="6"/>
      <c r="Q12" s="5"/>
      <c r="R12" s="10"/>
      <c r="S12" s="6"/>
      <c r="T12" s="5"/>
      <c r="U12" s="10"/>
      <c r="V12" s="6"/>
      <c r="W12" s="5"/>
      <c r="X12" s="10"/>
      <c r="Y12" s="6"/>
      <c r="Z12" s="5">
        <v>0.04</v>
      </c>
      <c r="AA12" s="10">
        <v>1.6E-2</v>
      </c>
      <c r="AB12" s="6"/>
      <c r="AC12" s="5"/>
      <c r="AD12" s="10"/>
      <c r="AE12" s="6"/>
      <c r="AF12" s="5"/>
      <c r="AG12" s="10"/>
      <c r="AH12" s="6"/>
      <c r="AI12" s="5"/>
      <c r="AJ12" s="10"/>
      <c r="AK12" s="10"/>
      <c r="AL12" s="137"/>
      <c r="AM12" s="10"/>
      <c r="AN12" s="104"/>
      <c r="AO12" s="148"/>
      <c r="AP12" s="10"/>
      <c r="AQ12" s="104"/>
      <c r="AR12" s="137"/>
      <c r="AS12" s="10"/>
      <c r="AT12" s="104"/>
      <c r="AU12" s="137">
        <v>4.0000000000000001E-3</v>
      </c>
      <c r="AV12" s="10">
        <v>2.8000000000000001E-2</v>
      </c>
      <c r="AW12" s="10"/>
      <c r="AX12" s="137"/>
      <c r="AY12" s="10"/>
      <c r="AZ12" s="104"/>
      <c r="BA12" s="137"/>
      <c r="BB12" s="10"/>
      <c r="BC12" s="104"/>
      <c r="BD12" s="137"/>
      <c r="BE12" s="10"/>
      <c r="BF12" s="104"/>
      <c r="BG12" s="137"/>
      <c r="BH12" s="10"/>
      <c r="BI12" s="104"/>
      <c r="BJ12" s="137">
        <v>-1.7000000000000001E-2</v>
      </c>
      <c r="BK12" s="10">
        <v>1.7000000000000001E-2</v>
      </c>
      <c r="BL12" s="104"/>
      <c r="BM12" s="137"/>
      <c r="BN12" s="10"/>
      <c r="BO12" s="104"/>
      <c r="BP12" s="137"/>
      <c r="BQ12" s="10"/>
      <c r="BR12" s="104"/>
      <c r="BS12" s="137"/>
      <c r="BT12" s="10"/>
      <c r="BU12" s="104"/>
      <c r="BV12" s="137"/>
      <c r="BW12" s="10"/>
      <c r="BX12" s="10"/>
      <c r="BY12" s="137"/>
      <c r="BZ12" s="10"/>
      <c r="CA12" s="104"/>
      <c r="CB12" s="137">
        <v>1.2999999999999999E-2</v>
      </c>
      <c r="CC12" s="10">
        <v>2.1999999999999999E-2</v>
      </c>
      <c r="CD12" s="104"/>
      <c r="CE12" s="137"/>
      <c r="CF12" s="10"/>
      <c r="CG12" s="104"/>
      <c r="CH12" s="137"/>
      <c r="CI12" s="10"/>
      <c r="CJ12" s="10"/>
      <c r="CK12" s="137"/>
      <c r="CL12" s="10"/>
      <c r="CM12" s="104"/>
      <c r="CN12" s="137"/>
      <c r="CO12" s="10"/>
      <c r="CP12" s="104"/>
      <c r="CQ12" s="137"/>
      <c r="CR12" s="10"/>
      <c r="CS12" s="104"/>
      <c r="CT12" s="137">
        <v>1.4999999999999999E-2</v>
      </c>
      <c r="CU12" s="10">
        <v>2.3E-2</v>
      </c>
      <c r="CV12" s="104"/>
      <c r="CW12" s="137"/>
      <c r="CX12" s="10"/>
      <c r="CY12" s="104"/>
      <c r="CZ12" s="137"/>
      <c r="DA12" s="10"/>
      <c r="DB12" s="104"/>
      <c r="DC12" s="137"/>
      <c r="DD12" s="10"/>
      <c r="DE12" s="104"/>
      <c r="DF12" s="10"/>
      <c r="DG12" s="10"/>
      <c r="DH12" s="10"/>
      <c r="DI12" s="137"/>
      <c r="DJ12" s="10"/>
      <c r="DK12" s="104"/>
      <c r="DL12" s="10"/>
      <c r="DM12" s="10"/>
      <c r="DN12" s="10"/>
      <c r="DO12" s="137">
        <v>2.1000000000000001E-2</v>
      </c>
      <c r="DP12" s="10">
        <v>1.6E-2</v>
      </c>
      <c r="DQ12" s="104"/>
      <c r="DR12" s="10"/>
      <c r="DS12" s="10"/>
      <c r="DT12" s="10"/>
      <c r="DU12" s="137"/>
      <c r="DV12" s="10"/>
      <c r="DW12" s="104"/>
      <c r="DX12" s="10"/>
      <c r="DY12" s="10"/>
      <c r="DZ12" s="10"/>
      <c r="EA12" s="137"/>
      <c r="EB12" s="10"/>
      <c r="EC12" s="104"/>
      <c r="ED12" s="10">
        <v>2.8000000000000001E-2</v>
      </c>
      <c r="EE12" s="10">
        <v>5.0000000000000001E-3</v>
      </c>
      <c r="EF12" s="10"/>
      <c r="EG12" s="137"/>
      <c r="EH12" s="10"/>
      <c r="EI12" s="104"/>
      <c r="EJ12" s="10"/>
      <c r="EK12" s="10"/>
      <c r="EL12" s="10"/>
      <c r="EM12" s="137"/>
      <c r="EN12" s="10"/>
      <c r="EO12" s="104"/>
      <c r="EP12" s="137"/>
      <c r="EQ12" s="10"/>
      <c r="ER12" s="104"/>
      <c r="ES12" s="10"/>
      <c r="ET12" s="10"/>
      <c r="EU12" s="10"/>
      <c r="EV12" s="137"/>
      <c r="EW12" s="10"/>
      <c r="EX12" s="104"/>
      <c r="EY12" s="10"/>
      <c r="EZ12" s="10"/>
      <c r="FA12" s="10"/>
      <c r="FB12" s="137"/>
      <c r="FC12" s="10"/>
      <c r="FD12" s="104"/>
      <c r="FE12" s="10"/>
      <c r="FF12" s="10"/>
      <c r="FG12" s="10"/>
      <c r="FH12" s="137"/>
      <c r="FI12" s="10"/>
      <c r="FJ12" s="104"/>
      <c r="FK12" s="10"/>
      <c r="FL12" s="10"/>
      <c r="FM12" s="10"/>
      <c r="FN12" s="137"/>
      <c r="FO12" s="10"/>
      <c r="FP12" s="104"/>
      <c r="FQ12" s="10"/>
      <c r="FR12" s="10"/>
      <c r="FS12" s="10"/>
      <c r="FT12" s="137"/>
      <c r="FU12" s="10"/>
      <c r="FV12" s="104"/>
      <c r="FW12" s="137"/>
      <c r="FX12" s="10"/>
      <c r="FY12" s="104"/>
      <c r="FZ12" s="10">
        <v>2.8000000000000001E-2</v>
      </c>
      <c r="GA12" s="10">
        <v>5.0000000000000001E-3</v>
      </c>
      <c r="GB12" s="10"/>
      <c r="GC12" s="104"/>
    </row>
    <row r="13" spans="1:185" x14ac:dyDescent="0.25">
      <c r="A13" s="1" t="s">
        <v>308</v>
      </c>
      <c r="B13" s="137"/>
      <c r="C13" s="10"/>
      <c r="D13" s="104"/>
      <c r="E13" s="10"/>
      <c r="F13" s="10"/>
      <c r="G13" s="6"/>
      <c r="H13" s="5">
        <v>3.9E-2</v>
      </c>
      <c r="I13" s="10">
        <v>3.4000000000000002E-2</v>
      </c>
      <c r="J13" s="6"/>
      <c r="K13" s="5"/>
      <c r="L13" s="10"/>
      <c r="M13" s="6"/>
      <c r="N13" s="5"/>
      <c r="O13" s="10"/>
      <c r="P13" s="6"/>
      <c r="Q13" s="5">
        <v>2.8000000000000001E-2</v>
      </c>
      <c r="R13" s="10">
        <v>3.9E-2</v>
      </c>
      <c r="S13" s="6"/>
      <c r="T13" s="5"/>
      <c r="U13" s="10"/>
      <c r="V13" s="6"/>
      <c r="W13" s="5"/>
      <c r="X13" s="10"/>
      <c r="Y13" s="6"/>
      <c r="Z13" s="5">
        <v>0.04</v>
      </c>
      <c r="AA13" s="10">
        <v>2.1000000000000001E-2</v>
      </c>
      <c r="AB13" s="6"/>
      <c r="AC13" s="5"/>
      <c r="AD13" s="10"/>
      <c r="AE13" s="6"/>
      <c r="AF13" s="5"/>
      <c r="AG13" s="10"/>
      <c r="AH13" s="6"/>
      <c r="AI13" s="5">
        <v>3.9E-2</v>
      </c>
      <c r="AJ13" s="10">
        <v>-5.0000000000000001E-3</v>
      </c>
      <c r="AK13" s="10">
        <v>0.04</v>
      </c>
      <c r="AL13" s="137"/>
      <c r="AM13" s="10"/>
      <c r="AN13" s="104"/>
      <c r="AO13" s="148"/>
      <c r="AP13" s="10"/>
      <c r="AQ13" s="104"/>
      <c r="AR13" s="137">
        <v>1E-3</v>
      </c>
      <c r="AS13" s="10">
        <v>4.1000000000000002E-2</v>
      </c>
      <c r="AT13" s="104"/>
      <c r="AU13" s="137"/>
      <c r="AV13" s="10"/>
      <c r="AW13" s="10"/>
      <c r="AX13" s="137"/>
      <c r="AY13" s="10"/>
      <c r="AZ13" s="104"/>
      <c r="BA13" s="137">
        <v>-0.02</v>
      </c>
      <c r="BB13" s="10">
        <v>2.7E-2</v>
      </c>
      <c r="BC13" s="104"/>
      <c r="BD13" s="137"/>
      <c r="BE13" s="10"/>
      <c r="BF13" s="104"/>
      <c r="BG13" s="137"/>
      <c r="BH13" s="10"/>
      <c r="BI13" s="104"/>
      <c r="BJ13" s="137">
        <v>-1.4999999999999999E-2</v>
      </c>
      <c r="BK13" s="10">
        <v>2.1000000000000001E-2</v>
      </c>
      <c r="BL13" s="104"/>
      <c r="BM13" s="137"/>
      <c r="BN13" s="10"/>
      <c r="BO13" s="104"/>
      <c r="BP13" s="137"/>
      <c r="BQ13" s="10"/>
      <c r="BR13" s="104"/>
      <c r="BS13" s="137">
        <v>-2.1000000000000001E-2</v>
      </c>
      <c r="BT13" s="10">
        <v>1.6E-2</v>
      </c>
      <c r="BU13" s="104">
        <v>4.3999999999999997E-2</v>
      </c>
      <c r="BV13" s="137"/>
      <c r="BW13" s="10"/>
      <c r="BX13" s="10"/>
      <c r="BY13" s="137"/>
      <c r="BZ13" s="10"/>
      <c r="CA13" s="104"/>
      <c r="CB13" s="137">
        <v>1.7000000000000001E-2</v>
      </c>
      <c r="CC13" s="10">
        <v>4.1000000000000002E-2</v>
      </c>
      <c r="CD13" s="104"/>
      <c r="CE13" s="137"/>
      <c r="CF13" s="10"/>
      <c r="CG13" s="104"/>
      <c r="CH13" s="137"/>
      <c r="CI13" s="10"/>
      <c r="CJ13" s="10"/>
      <c r="CK13" s="137">
        <v>1.6E-2</v>
      </c>
      <c r="CL13" s="10">
        <v>2.9000000000000001E-2</v>
      </c>
      <c r="CM13" s="104"/>
      <c r="CN13" s="137"/>
      <c r="CO13" s="10"/>
      <c r="CP13" s="104"/>
      <c r="CQ13" s="137"/>
      <c r="CR13" s="10"/>
      <c r="CS13" s="104"/>
      <c r="CT13" s="137">
        <v>1.6E-2</v>
      </c>
      <c r="CU13" s="10">
        <v>2.5000000000000001E-2</v>
      </c>
      <c r="CV13" s="104"/>
      <c r="CW13" s="137"/>
      <c r="CX13" s="10"/>
      <c r="CY13" s="104"/>
      <c r="CZ13" s="137"/>
      <c r="DA13" s="10"/>
      <c r="DB13" s="104"/>
      <c r="DC13" s="137">
        <v>1.7999999999999999E-2</v>
      </c>
      <c r="DD13" s="10">
        <v>3.2000000000000001E-2</v>
      </c>
      <c r="DE13" s="104">
        <v>2.5000000000000001E-2</v>
      </c>
      <c r="DF13" s="10"/>
      <c r="DG13" s="10"/>
      <c r="DH13" s="10"/>
      <c r="DI13" s="137"/>
      <c r="DJ13" s="10"/>
      <c r="DK13" s="104"/>
      <c r="DL13" s="10">
        <v>2.3E-2</v>
      </c>
      <c r="DM13" s="10">
        <v>2.1000000000000001E-2</v>
      </c>
      <c r="DN13" s="10"/>
      <c r="DO13" s="137"/>
      <c r="DP13" s="10"/>
      <c r="DQ13" s="104"/>
      <c r="DR13" s="10"/>
      <c r="DS13" s="10"/>
      <c r="DT13" s="10"/>
      <c r="DU13" s="137">
        <v>1.6E-2</v>
      </c>
      <c r="DV13" s="10">
        <v>-3.0000000000000001E-3</v>
      </c>
      <c r="DW13" s="104"/>
      <c r="DX13" s="10"/>
      <c r="DY13" s="10"/>
      <c r="DZ13" s="10"/>
      <c r="EA13" s="137"/>
      <c r="EB13" s="10"/>
      <c r="EC13" s="104"/>
      <c r="ED13" s="10">
        <v>1.2999999999999999E-2</v>
      </c>
      <c r="EE13" s="10">
        <v>-6.0000000000000001E-3</v>
      </c>
      <c r="EF13" s="10"/>
      <c r="EG13" s="137"/>
      <c r="EH13" s="10"/>
      <c r="EI13" s="104"/>
      <c r="EJ13" s="10"/>
      <c r="EK13" s="10"/>
      <c r="EL13" s="10"/>
      <c r="EM13" s="137">
        <v>3.5000000000000003E-2</v>
      </c>
      <c r="EN13" s="10">
        <v>-5.0000000000000001E-3</v>
      </c>
      <c r="EO13" s="104">
        <v>0.02</v>
      </c>
      <c r="EP13" s="137"/>
      <c r="EQ13" s="10"/>
      <c r="ER13" s="104"/>
      <c r="ES13" s="10"/>
      <c r="ET13" s="10"/>
      <c r="EU13" s="10"/>
      <c r="EV13" s="137"/>
      <c r="EW13" s="10"/>
      <c r="EX13" s="104"/>
      <c r="EY13" s="10"/>
      <c r="EZ13" s="10"/>
      <c r="FA13" s="10"/>
      <c r="FB13" s="137"/>
      <c r="FC13" s="10"/>
      <c r="FD13" s="104"/>
      <c r="FE13" s="10"/>
      <c r="FF13" s="10"/>
      <c r="FG13" s="10"/>
      <c r="FH13" s="137"/>
      <c r="FI13" s="10"/>
      <c r="FJ13" s="104"/>
      <c r="FK13" s="10"/>
      <c r="FL13" s="10"/>
      <c r="FM13" s="10"/>
      <c r="FN13" s="137"/>
      <c r="FO13" s="10"/>
      <c r="FP13" s="104"/>
      <c r="FQ13" s="10"/>
      <c r="FR13" s="10"/>
      <c r="FS13" s="10"/>
      <c r="FT13" s="137"/>
      <c r="FU13" s="10"/>
      <c r="FV13" s="104"/>
      <c r="FW13" s="137"/>
      <c r="FX13" s="10"/>
      <c r="FY13" s="104"/>
      <c r="FZ13" s="10">
        <v>3.5000000000000003E-2</v>
      </c>
      <c r="GA13" s="10">
        <v>-5.0000000000000001E-3</v>
      </c>
      <c r="GB13" s="10">
        <v>0.02</v>
      </c>
      <c r="GC13" s="104"/>
    </row>
    <row r="14" spans="1:185" x14ac:dyDescent="0.25">
      <c r="A14" s="1" t="s">
        <v>11</v>
      </c>
      <c r="B14" s="137"/>
      <c r="C14" s="10"/>
      <c r="D14" s="104"/>
      <c r="E14" s="10"/>
      <c r="F14" s="10"/>
      <c r="G14" s="6"/>
      <c r="H14" s="5">
        <v>5.0000000000000001E-3</v>
      </c>
      <c r="I14" s="10">
        <v>1.7000000000000001E-2</v>
      </c>
      <c r="J14" s="6"/>
      <c r="K14" s="5"/>
      <c r="L14" s="10"/>
      <c r="M14" s="6"/>
      <c r="N14" s="5"/>
      <c r="O14" s="10"/>
      <c r="P14" s="6"/>
      <c r="Q14" s="5">
        <v>2.8000000000000001E-2</v>
      </c>
      <c r="R14" s="10">
        <v>1.6E-2</v>
      </c>
      <c r="S14" s="6"/>
      <c r="T14" s="5"/>
      <c r="U14" s="10"/>
      <c r="V14" s="6"/>
      <c r="W14" s="5"/>
      <c r="X14" s="10"/>
      <c r="Y14" s="6"/>
      <c r="Z14" s="5">
        <v>3.7999999999999999E-2</v>
      </c>
      <c r="AA14" s="10">
        <v>5.0000000000000001E-3</v>
      </c>
      <c r="AB14" s="6"/>
      <c r="AC14" s="5"/>
      <c r="AD14" s="10"/>
      <c r="AE14" s="6"/>
      <c r="AF14" s="5"/>
      <c r="AG14" s="10"/>
      <c r="AH14" s="6"/>
      <c r="AI14" s="5"/>
      <c r="AJ14" s="10"/>
      <c r="AK14" s="10"/>
      <c r="AL14" s="137"/>
      <c r="AM14" s="10"/>
      <c r="AN14" s="104"/>
      <c r="AO14" s="148"/>
      <c r="AP14" s="10"/>
      <c r="AQ14" s="104"/>
      <c r="AR14" s="137">
        <v>1.2E-2</v>
      </c>
      <c r="AS14" s="10">
        <v>2.7E-2</v>
      </c>
      <c r="AT14" s="104"/>
      <c r="AU14" s="137"/>
      <c r="AV14" s="10"/>
      <c r="AW14" s="10"/>
      <c r="AX14" s="137"/>
      <c r="AY14" s="10"/>
      <c r="AZ14" s="104"/>
      <c r="BA14" s="137">
        <v>-6.0000000000000001E-3</v>
      </c>
      <c r="BB14" s="10">
        <v>2.8000000000000001E-2</v>
      </c>
      <c r="BC14" s="104"/>
      <c r="BD14" s="137"/>
      <c r="BE14" s="10"/>
      <c r="BF14" s="104"/>
      <c r="BG14" s="137"/>
      <c r="BH14" s="10"/>
      <c r="BI14" s="104"/>
      <c r="BJ14" s="137">
        <v>-1.7000000000000001E-2</v>
      </c>
      <c r="BK14" s="10">
        <v>1.4999999999999999E-2</v>
      </c>
      <c r="BL14" s="104"/>
      <c r="BM14" s="137"/>
      <c r="BN14" s="10"/>
      <c r="BO14" s="104"/>
      <c r="BP14" s="137"/>
      <c r="BQ14" s="10"/>
      <c r="BR14" s="104"/>
      <c r="BS14" s="137">
        <v>-0.02</v>
      </c>
      <c r="BT14" s="10">
        <v>1.2E-2</v>
      </c>
      <c r="BU14" s="104">
        <v>2.7E-2</v>
      </c>
      <c r="BV14" s="137"/>
      <c r="BW14" s="10"/>
      <c r="BX14" s="10"/>
      <c r="BY14" s="137"/>
      <c r="BZ14" s="10"/>
      <c r="CA14" s="104"/>
      <c r="CB14" s="137">
        <v>7.0000000000000001E-3</v>
      </c>
      <c r="CC14" s="10">
        <v>2.1999999999999999E-2</v>
      </c>
      <c r="CD14" s="104"/>
      <c r="CE14" s="137"/>
      <c r="CF14" s="10"/>
      <c r="CG14" s="104"/>
      <c r="CH14" s="137"/>
      <c r="CI14" s="10"/>
      <c r="CJ14" s="10"/>
      <c r="CK14" s="137">
        <v>0.01</v>
      </c>
      <c r="CL14" s="10">
        <v>2.3E-2</v>
      </c>
      <c r="CM14" s="104"/>
      <c r="CN14" s="137"/>
      <c r="CO14" s="10"/>
      <c r="CP14" s="104"/>
      <c r="CQ14" s="137"/>
      <c r="CR14" s="10"/>
      <c r="CS14" s="104"/>
      <c r="CT14" s="137">
        <v>1.2E-2</v>
      </c>
      <c r="CU14" s="10">
        <v>2.1999999999999999E-2</v>
      </c>
      <c r="CV14" s="104"/>
      <c r="CW14" s="137"/>
      <c r="CX14" s="10"/>
      <c r="CY14" s="104"/>
      <c r="CZ14" s="137"/>
      <c r="DA14" s="10"/>
      <c r="DB14" s="104"/>
      <c r="DC14" s="137">
        <v>1.7999999999999999E-2</v>
      </c>
      <c r="DD14" s="10">
        <v>1.7000000000000001E-2</v>
      </c>
      <c r="DE14" s="104">
        <v>1.2E-2</v>
      </c>
      <c r="DF14" s="10"/>
      <c r="DG14" s="10"/>
      <c r="DH14" s="10"/>
      <c r="DI14" s="137"/>
      <c r="DJ14" s="10"/>
      <c r="DK14" s="104"/>
      <c r="DL14" s="10">
        <v>2.1999999999999999E-2</v>
      </c>
      <c r="DM14" s="10">
        <v>8.0000000000000002E-3</v>
      </c>
      <c r="DN14" s="10"/>
      <c r="DO14" s="137"/>
      <c r="DP14" s="10"/>
      <c r="DQ14" s="104"/>
      <c r="DR14" s="10"/>
      <c r="DS14" s="10"/>
      <c r="DT14" s="10"/>
      <c r="DU14" s="137">
        <v>2.7E-2</v>
      </c>
      <c r="DV14" s="10">
        <v>3.0000000000000001E-3</v>
      </c>
      <c r="DW14" s="104"/>
      <c r="DX14" s="10"/>
      <c r="DY14" s="10"/>
      <c r="DZ14" s="10"/>
      <c r="EA14" s="137"/>
      <c r="EB14" s="10"/>
      <c r="EC14" s="104"/>
      <c r="ED14" s="10">
        <v>2.8000000000000001E-2</v>
      </c>
      <c r="EE14" s="10">
        <v>2E-3</v>
      </c>
      <c r="EF14" s="10"/>
      <c r="EG14" s="137"/>
      <c r="EH14" s="10"/>
      <c r="EI14" s="104"/>
      <c r="EJ14" s="10"/>
      <c r="EK14" s="10"/>
      <c r="EL14" s="10"/>
      <c r="EM14" s="137"/>
      <c r="EN14" s="10"/>
      <c r="EO14" s="104"/>
      <c r="EP14" s="137"/>
      <c r="EQ14" s="10"/>
      <c r="ER14" s="104"/>
      <c r="ES14" s="10"/>
      <c r="ET14" s="10"/>
      <c r="EU14" s="10"/>
      <c r="EV14" s="137"/>
      <c r="EW14" s="10"/>
      <c r="EX14" s="104"/>
      <c r="EY14" s="10"/>
      <c r="EZ14" s="10"/>
      <c r="FA14" s="10"/>
      <c r="FB14" s="137"/>
      <c r="FC14" s="10"/>
      <c r="FD14" s="104"/>
      <c r="FE14" s="10"/>
      <c r="FF14" s="10"/>
      <c r="FG14" s="10"/>
      <c r="FH14" s="137"/>
      <c r="FI14" s="10"/>
      <c r="FJ14" s="104"/>
      <c r="FK14" s="10"/>
      <c r="FL14" s="10"/>
      <c r="FM14" s="10"/>
      <c r="FN14" s="137"/>
      <c r="FO14" s="10"/>
      <c r="FP14" s="104"/>
      <c r="FQ14" s="10"/>
      <c r="FR14" s="10"/>
      <c r="FS14" s="10"/>
      <c r="FT14" s="137"/>
      <c r="FU14" s="10"/>
      <c r="FV14" s="104"/>
      <c r="FW14" s="137"/>
      <c r="FX14" s="10"/>
      <c r="FY14" s="104"/>
      <c r="FZ14" s="10">
        <v>2.8000000000000001E-2</v>
      </c>
      <c r="GA14" s="10">
        <v>2E-3</v>
      </c>
      <c r="GB14" s="10"/>
      <c r="GC14" s="104"/>
    </row>
    <row r="15" spans="1:185" x14ac:dyDescent="0.25">
      <c r="A15" s="1" t="s">
        <v>8</v>
      </c>
      <c r="B15" s="137"/>
      <c r="C15" s="10"/>
      <c r="D15" s="104"/>
      <c r="E15" s="10"/>
      <c r="F15" s="10"/>
      <c r="G15" s="6"/>
      <c r="H15" s="5">
        <v>3.4000000000000002E-2</v>
      </c>
      <c r="I15" s="10">
        <v>0.03</v>
      </c>
      <c r="J15" s="6"/>
      <c r="K15" s="5"/>
      <c r="L15" s="10"/>
      <c r="M15" s="6"/>
      <c r="N15" s="5"/>
      <c r="O15" s="10"/>
      <c r="P15" s="6"/>
      <c r="Q15" s="5">
        <v>3.3000000000000002E-2</v>
      </c>
      <c r="R15" s="10">
        <v>2.9000000000000001E-2</v>
      </c>
      <c r="S15" s="6"/>
      <c r="T15" s="5"/>
      <c r="U15" s="10"/>
      <c r="V15" s="6"/>
      <c r="W15" s="5"/>
      <c r="X15" s="10"/>
      <c r="Y15" s="6"/>
      <c r="Z15" s="5">
        <v>0.04</v>
      </c>
      <c r="AA15" s="10">
        <v>1.4999999999999999E-2</v>
      </c>
      <c r="AB15" s="6"/>
      <c r="AC15" s="5"/>
      <c r="AD15" s="10"/>
      <c r="AE15" s="6"/>
      <c r="AF15" s="5"/>
      <c r="AG15" s="10"/>
      <c r="AH15" s="6"/>
      <c r="AI15" s="5">
        <v>4.1000000000000002E-2</v>
      </c>
      <c r="AJ15" s="10">
        <v>1.9E-2</v>
      </c>
      <c r="AK15" s="10">
        <v>2.8000000000000001E-2</v>
      </c>
      <c r="AL15" s="137"/>
      <c r="AM15" s="10"/>
      <c r="AN15" s="104"/>
      <c r="AO15" s="148"/>
      <c r="AP15" s="10"/>
      <c r="AQ15" s="104"/>
      <c r="AR15" s="137"/>
      <c r="AS15" s="10"/>
      <c r="AT15" s="104"/>
      <c r="AU15" s="137"/>
      <c r="AV15" s="10"/>
      <c r="AW15" s="10"/>
      <c r="AX15" s="137"/>
      <c r="AY15" s="10"/>
      <c r="AZ15" s="104"/>
      <c r="BA15" s="137">
        <v>-7.0000000000000001E-3</v>
      </c>
      <c r="BB15" s="10">
        <v>2.1999999999999999E-2</v>
      </c>
      <c r="BC15" s="104"/>
      <c r="BD15" s="137"/>
      <c r="BE15" s="10"/>
      <c r="BF15" s="104"/>
      <c r="BG15" s="137"/>
      <c r="BH15" s="10"/>
      <c r="BI15" s="104"/>
      <c r="BJ15" s="137">
        <v>-1.2999999999999999E-2</v>
      </c>
      <c r="BK15" s="10">
        <v>2.1999999999999999E-2</v>
      </c>
      <c r="BL15" s="104"/>
      <c r="BM15" s="137"/>
      <c r="BN15" s="10"/>
      <c r="BO15" s="104"/>
      <c r="BP15" s="137"/>
      <c r="BQ15" s="10"/>
      <c r="BR15" s="104"/>
      <c r="BS15" s="137">
        <v>-1.9E-2</v>
      </c>
      <c r="BT15" s="10">
        <v>1.7999999999999999E-2</v>
      </c>
      <c r="BU15" s="104">
        <v>2.5000000000000001E-2</v>
      </c>
      <c r="BV15" s="137"/>
      <c r="BW15" s="10"/>
      <c r="BX15" s="10"/>
      <c r="BY15" s="137"/>
      <c r="BZ15" s="10"/>
      <c r="CA15" s="104"/>
      <c r="CB15" s="137">
        <v>1.2E-2</v>
      </c>
      <c r="CC15" s="10">
        <v>2.4E-2</v>
      </c>
      <c r="CD15" s="104"/>
      <c r="CE15" s="137"/>
      <c r="CF15" s="10"/>
      <c r="CG15" s="104"/>
      <c r="CH15" s="137"/>
      <c r="CI15" s="10"/>
      <c r="CJ15" s="10"/>
      <c r="CK15" s="137">
        <v>8.9999999999999993E-3</v>
      </c>
      <c r="CL15" s="10">
        <v>2.1999999999999999E-2</v>
      </c>
      <c r="CM15" s="104"/>
      <c r="CN15" s="137"/>
      <c r="CO15" s="10"/>
      <c r="CP15" s="104"/>
      <c r="CQ15" s="137"/>
      <c r="CR15" s="10"/>
      <c r="CS15" s="104"/>
      <c r="CT15" s="137">
        <v>1.4999999999999999E-2</v>
      </c>
      <c r="CU15" s="10">
        <v>2.4E-2</v>
      </c>
      <c r="CV15" s="104"/>
      <c r="CW15" s="137"/>
      <c r="CX15" s="10"/>
      <c r="CY15" s="104"/>
      <c r="CZ15" s="137"/>
      <c r="DA15" s="10"/>
      <c r="DB15" s="104"/>
      <c r="DC15" s="137">
        <v>1.9E-2</v>
      </c>
      <c r="DD15" s="10">
        <v>2.1999999999999999E-2</v>
      </c>
      <c r="DE15" s="104">
        <v>1.7000000000000001E-2</v>
      </c>
      <c r="DF15" s="10"/>
      <c r="DG15" s="10"/>
      <c r="DH15" s="10"/>
      <c r="DI15" s="137"/>
      <c r="DJ15" s="10"/>
      <c r="DK15" s="104"/>
      <c r="DL15" s="10">
        <v>2.3E-2</v>
      </c>
      <c r="DM15" s="10">
        <v>0.02</v>
      </c>
      <c r="DN15" s="10"/>
      <c r="DO15" s="137"/>
      <c r="DP15" s="10"/>
      <c r="DQ15" s="104"/>
      <c r="DR15" s="10"/>
      <c r="DS15" s="10"/>
      <c r="DT15" s="10"/>
      <c r="DU15" s="137">
        <v>1.2999999999999999E-2</v>
      </c>
      <c r="DV15" s="10">
        <v>2E-3</v>
      </c>
      <c r="DW15" s="104"/>
      <c r="DX15" s="10"/>
      <c r="DY15" s="10"/>
      <c r="DZ15" s="10"/>
      <c r="EA15" s="137"/>
      <c r="EB15" s="10"/>
      <c r="EC15" s="104"/>
      <c r="ED15" s="10">
        <v>2.5000000000000001E-2</v>
      </c>
      <c r="EE15" s="10">
        <v>1.2999999999999999E-2</v>
      </c>
      <c r="EF15" s="10"/>
      <c r="EG15" s="137"/>
      <c r="EH15" s="10"/>
      <c r="EI15" s="104"/>
      <c r="EJ15" s="10"/>
      <c r="EK15" s="10"/>
      <c r="EL15" s="10"/>
      <c r="EM15" s="137">
        <v>4.7E-2</v>
      </c>
      <c r="EN15" s="10">
        <v>1.7999999999999999E-2</v>
      </c>
      <c r="EO15" s="104">
        <v>0.02</v>
      </c>
      <c r="EP15" s="137"/>
      <c r="EQ15" s="10"/>
      <c r="ER15" s="104"/>
      <c r="ES15" s="10"/>
      <c r="ET15" s="10"/>
      <c r="EU15" s="10"/>
      <c r="EV15" s="137"/>
      <c r="EW15" s="10"/>
      <c r="EX15" s="104"/>
      <c r="EY15" s="10"/>
      <c r="EZ15" s="10"/>
      <c r="FA15" s="10"/>
      <c r="FB15" s="137"/>
      <c r="FC15" s="10"/>
      <c r="FD15" s="104"/>
      <c r="FE15" s="10"/>
      <c r="FF15" s="10"/>
      <c r="FG15" s="10"/>
      <c r="FH15" s="137"/>
      <c r="FI15" s="10"/>
      <c r="FJ15" s="104"/>
      <c r="FK15" s="10"/>
      <c r="FL15" s="10"/>
      <c r="FM15" s="10"/>
      <c r="FN15" s="137"/>
      <c r="FO15" s="10"/>
      <c r="FP15" s="104"/>
      <c r="FQ15" s="10"/>
      <c r="FR15" s="10"/>
      <c r="FS15" s="10"/>
      <c r="FT15" s="137"/>
      <c r="FU15" s="10"/>
      <c r="FV15" s="104"/>
      <c r="FW15" s="137"/>
      <c r="FX15" s="10"/>
      <c r="FY15" s="104"/>
      <c r="FZ15" s="137">
        <v>4.7E-2</v>
      </c>
      <c r="GA15" s="10">
        <v>1.7999999999999999E-2</v>
      </c>
      <c r="GB15" s="104">
        <v>0.02</v>
      </c>
      <c r="GC15" s="104"/>
    </row>
    <row r="16" spans="1:185" x14ac:dyDescent="0.25">
      <c r="A16" s="1" t="s">
        <v>28</v>
      </c>
      <c r="B16" s="137"/>
      <c r="C16" s="10"/>
      <c r="D16" s="104"/>
      <c r="E16" s="10"/>
      <c r="F16" s="10"/>
      <c r="G16" s="6"/>
      <c r="H16" s="5"/>
      <c r="I16" s="10"/>
      <c r="J16" s="6"/>
      <c r="K16" s="5"/>
      <c r="L16" s="10"/>
      <c r="M16" s="6"/>
      <c r="N16" s="5"/>
      <c r="O16" s="10"/>
      <c r="P16" s="6"/>
      <c r="Q16" s="5"/>
      <c r="R16" s="10"/>
      <c r="S16" s="6"/>
      <c r="T16" s="5"/>
      <c r="U16" s="10"/>
      <c r="V16" s="6"/>
      <c r="W16" s="5"/>
      <c r="X16" s="10"/>
      <c r="Y16" s="6"/>
      <c r="Z16" s="5">
        <v>4.2000000000000003E-2</v>
      </c>
      <c r="AA16" s="10">
        <v>2.1999999999999999E-2</v>
      </c>
      <c r="AB16" s="6"/>
      <c r="AC16" s="5"/>
      <c r="AD16" s="10"/>
      <c r="AE16" s="6"/>
      <c r="AF16" s="5"/>
      <c r="AG16" s="10"/>
      <c r="AH16" s="6"/>
      <c r="AI16" s="5"/>
      <c r="AJ16" s="10"/>
      <c r="AK16" s="10"/>
      <c r="AL16" s="137"/>
      <c r="AM16" s="10"/>
      <c r="AN16" s="104"/>
      <c r="AO16" s="148"/>
      <c r="AP16" s="10"/>
      <c r="AQ16" s="104"/>
      <c r="AR16" s="137">
        <v>3.0000000000000001E-3</v>
      </c>
      <c r="AS16" s="10">
        <v>0.03</v>
      </c>
      <c r="AT16" s="104"/>
      <c r="AU16" s="137"/>
      <c r="AV16" s="10"/>
      <c r="AW16" s="10"/>
      <c r="AX16" s="137"/>
      <c r="AY16" s="10"/>
      <c r="AZ16" s="104"/>
      <c r="BA16" s="137">
        <v>2E-3</v>
      </c>
      <c r="BB16" s="10">
        <v>0.03</v>
      </c>
      <c r="BC16" s="104"/>
      <c r="BD16" s="137"/>
      <c r="BE16" s="10"/>
      <c r="BF16" s="104"/>
      <c r="BG16" s="137"/>
      <c r="BH16" s="10"/>
      <c r="BI16" s="104"/>
      <c r="BJ16" s="137">
        <v>-1.9E-2</v>
      </c>
      <c r="BK16" s="10">
        <v>1.7999999999999999E-2</v>
      </c>
      <c r="BL16" s="104"/>
      <c r="BM16" s="137"/>
      <c r="BN16" s="10"/>
      <c r="BO16" s="104"/>
      <c r="BP16" s="137"/>
      <c r="BQ16" s="10"/>
      <c r="BR16" s="104"/>
      <c r="BS16" s="137">
        <v>-1.9E-2</v>
      </c>
      <c r="BT16" s="10">
        <v>1.7000000000000001E-2</v>
      </c>
      <c r="BU16" s="104">
        <v>2.4E-2</v>
      </c>
      <c r="BV16" s="137"/>
      <c r="BW16" s="10"/>
      <c r="BX16" s="10"/>
      <c r="BY16" s="137"/>
      <c r="BZ16" s="10"/>
      <c r="CA16" s="104"/>
      <c r="CB16" s="137">
        <v>1.2E-2</v>
      </c>
      <c r="CC16" s="10">
        <v>2.4E-2</v>
      </c>
      <c r="CD16" s="104"/>
      <c r="CE16" s="137"/>
      <c r="CF16" s="10"/>
      <c r="CG16" s="104"/>
      <c r="CH16" s="137"/>
      <c r="CI16" s="10"/>
      <c r="CJ16" s="10"/>
      <c r="CK16" s="137">
        <v>1.0999999999999999E-2</v>
      </c>
      <c r="CL16" s="10">
        <v>2.4E-2</v>
      </c>
      <c r="CM16" s="104"/>
      <c r="CN16" s="137"/>
      <c r="CO16" s="10"/>
      <c r="CP16" s="104"/>
      <c r="CQ16" s="137"/>
      <c r="CR16" s="10"/>
      <c r="CS16" s="104"/>
      <c r="CT16" s="137">
        <v>1.4999999999999999E-2</v>
      </c>
      <c r="CU16" s="10">
        <v>2.3E-2</v>
      </c>
      <c r="CV16" s="104"/>
      <c r="CW16" s="137"/>
      <c r="CX16" s="10"/>
      <c r="CY16" s="104"/>
      <c r="CZ16" s="137"/>
      <c r="DA16" s="10"/>
      <c r="DB16" s="104"/>
      <c r="DC16" s="137">
        <v>1.9E-2</v>
      </c>
      <c r="DD16" s="10">
        <v>2.1999999999999999E-2</v>
      </c>
      <c r="DE16" s="104">
        <v>1.7000000000000001E-2</v>
      </c>
      <c r="DF16" s="10"/>
      <c r="DG16" s="10"/>
      <c r="DH16" s="10"/>
      <c r="DI16" s="137"/>
      <c r="DJ16" s="10"/>
      <c r="DK16" s="104"/>
      <c r="DL16" s="10">
        <v>1.7000000000000001E-2</v>
      </c>
      <c r="DM16" s="10">
        <v>1.6E-2</v>
      </c>
      <c r="DN16" s="10"/>
      <c r="DO16" s="137"/>
      <c r="DP16" s="10"/>
      <c r="DQ16" s="104"/>
      <c r="DR16" s="10"/>
      <c r="DS16" s="10"/>
      <c r="DT16" s="10"/>
      <c r="DU16" s="137">
        <v>2.1999999999999999E-2</v>
      </c>
      <c r="DV16" s="10">
        <v>8.0000000000000002E-3</v>
      </c>
      <c r="DW16" s="104"/>
      <c r="DX16" s="10"/>
      <c r="DY16" s="10"/>
      <c r="DZ16" s="10"/>
      <c r="EA16" s="137"/>
      <c r="EB16" s="10"/>
      <c r="EC16" s="104"/>
      <c r="ED16" s="10">
        <v>2.9000000000000001E-2</v>
      </c>
      <c r="EE16" s="10">
        <v>4.0000000000000001E-3</v>
      </c>
      <c r="EF16" s="10"/>
      <c r="EG16" s="137"/>
      <c r="EH16" s="10"/>
      <c r="EI16" s="104"/>
      <c r="EJ16" s="10"/>
      <c r="EK16" s="10"/>
      <c r="EL16" s="10"/>
      <c r="EM16" s="137">
        <v>4.8000000000000001E-2</v>
      </c>
      <c r="EN16" s="10">
        <v>0.02</v>
      </c>
      <c r="EO16" s="104">
        <v>1.9E-2</v>
      </c>
      <c r="EP16" s="137"/>
      <c r="EQ16" s="10"/>
      <c r="ER16" s="104"/>
      <c r="ES16" s="10"/>
      <c r="ET16" s="10"/>
      <c r="EU16" s="10"/>
      <c r="EV16" s="137"/>
      <c r="EW16" s="10"/>
      <c r="EX16" s="104"/>
      <c r="EY16" s="10"/>
      <c r="EZ16" s="10"/>
      <c r="FA16" s="10"/>
      <c r="FB16" s="137"/>
      <c r="FC16" s="10"/>
      <c r="FD16" s="104"/>
      <c r="FE16" s="10"/>
      <c r="FF16" s="10"/>
      <c r="FG16" s="10"/>
      <c r="FH16" s="137"/>
      <c r="FI16" s="10"/>
      <c r="FJ16" s="104"/>
      <c r="FK16" s="10"/>
      <c r="FL16" s="10"/>
      <c r="FM16" s="10"/>
      <c r="FN16" s="137"/>
      <c r="FO16" s="10"/>
      <c r="FP16" s="104"/>
      <c r="FQ16" s="10"/>
      <c r="FR16" s="10"/>
      <c r="FS16" s="10"/>
      <c r="FT16" s="137"/>
      <c r="FU16" s="10"/>
      <c r="FV16" s="104"/>
      <c r="FW16" s="137"/>
      <c r="FX16" s="10"/>
      <c r="FY16" s="104"/>
      <c r="FZ16" s="10">
        <v>4.8000000000000001E-2</v>
      </c>
      <c r="GA16" s="10">
        <v>0.02</v>
      </c>
      <c r="GB16" s="10">
        <v>1.9E-2</v>
      </c>
      <c r="GC16" s="104"/>
    </row>
    <row r="17" spans="1:185" ht="15.75" thickBot="1" x14ac:dyDescent="0.3">
      <c r="A17" s="1" t="s">
        <v>310</v>
      </c>
      <c r="B17" s="137"/>
      <c r="C17" s="10"/>
      <c r="D17" s="104"/>
      <c r="E17" s="10"/>
      <c r="F17" s="10"/>
      <c r="G17" s="6"/>
      <c r="H17" s="5"/>
      <c r="I17" s="10"/>
      <c r="J17" s="6"/>
      <c r="K17" s="5"/>
      <c r="L17" s="10"/>
      <c r="M17" s="6"/>
      <c r="N17" s="5"/>
      <c r="O17" s="10"/>
      <c r="P17" s="6"/>
      <c r="Q17" s="5"/>
      <c r="R17" s="10"/>
      <c r="S17" s="6"/>
      <c r="T17" s="5"/>
      <c r="U17" s="10"/>
      <c r="V17" s="6"/>
      <c r="W17" s="5"/>
      <c r="X17" s="10"/>
      <c r="Y17" s="6"/>
      <c r="Z17" s="5"/>
      <c r="AA17" s="10"/>
      <c r="AB17" s="6"/>
      <c r="AC17" s="5"/>
      <c r="AD17" s="10"/>
      <c r="AE17" s="6"/>
      <c r="AF17" s="5"/>
      <c r="AG17" s="10"/>
      <c r="AH17" s="6"/>
      <c r="AI17" s="5"/>
      <c r="AJ17" s="10"/>
      <c r="AK17" s="10"/>
      <c r="AL17" s="137"/>
      <c r="AM17" s="10"/>
      <c r="AN17" s="104"/>
      <c r="AO17" s="148"/>
      <c r="AP17" s="10"/>
      <c r="AQ17" s="104"/>
      <c r="AR17" s="137"/>
      <c r="AS17" s="10"/>
      <c r="AT17" s="104"/>
      <c r="AU17" s="137"/>
      <c r="AV17" s="10"/>
      <c r="AW17" s="10"/>
      <c r="AX17" s="137"/>
      <c r="AY17" s="10"/>
      <c r="AZ17" s="104"/>
      <c r="BA17" s="137">
        <v>2.4E-2</v>
      </c>
      <c r="BB17" s="10">
        <v>2.5000000000000001E-2</v>
      </c>
      <c r="BC17" s="104"/>
      <c r="BD17" s="137"/>
      <c r="BE17" s="10"/>
      <c r="BF17" s="104"/>
      <c r="BG17" s="137"/>
      <c r="BH17" s="10"/>
      <c r="BI17" s="104"/>
      <c r="BJ17" s="137">
        <v>1.7999999999999999E-2</v>
      </c>
      <c r="BK17" s="10">
        <v>3.5000000000000003E-2</v>
      </c>
      <c r="BL17" s="104"/>
      <c r="BM17" s="137"/>
      <c r="BN17" s="10"/>
      <c r="BO17" s="104"/>
      <c r="BP17" s="137"/>
      <c r="BQ17" s="10"/>
      <c r="BR17" s="104"/>
      <c r="BS17" s="137"/>
      <c r="BT17" s="10"/>
      <c r="BU17" s="104"/>
      <c r="BV17" s="137"/>
      <c r="BW17" s="10"/>
      <c r="BX17" s="10"/>
      <c r="BY17" s="137"/>
      <c r="BZ17" s="10"/>
      <c r="CA17" s="104"/>
      <c r="CB17" s="137"/>
      <c r="CC17" s="10"/>
      <c r="CD17" s="104"/>
      <c r="CE17" s="137"/>
      <c r="CF17" s="10"/>
      <c r="CG17" s="104"/>
      <c r="CH17" s="137"/>
      <c r="CI17" s="10"/>
      <c r="CJ17" s="10"/>
      <c r="CK17" s="137">
        <v>0.03</v>
      </c>
      <c r="CL17" s="10">
        <v>3.5000000000000003E-2</v>
      </c>
      <c r="CM17" s="104"/>
      <c r="CN17" s="137"/>
      <c r="CO17" s="10"/>
      <c r="CP17" s="104"/>
      <c r="CQ17" s="137"/>
      <c r="CR17" s="10"/>
      <c r="CS17" s="104"/>
      <c r="CT17" s="137"/>
      <c r="CU17" s="10"/>
      <c r="CV17" s="104"/>
      <c r="CW17" s="137"/>
      <c r="CX17" s="10"/>
      <c r="CY17" s="104"/>
      <c r="CZ17" s="137"/>
      <c r="DA17" s="10"/>
      <c r="DB17" s="104"/>
      <c r="DC17" s="137"/>
      <c r="DD17" s="10"/>
      <c r="DE17" s="104"/>
      <c r="DF17" s="10"/>
      <c r="DG17" s="10"/>
      <c r="DH17" s="10"/>
      <c r="DI17" s="137"/>
      <c r="DJ17" s="10"/>
      <c r="DK17" s="104"/>
      <c r="DL17" s="10"/>
      <c r="DM17" s="10"/>
      <c r="DN17" s="10"/>
      <c r="DO17" s="137"/>
      <c r="DP17" s="10"/>
      <c r="DQ17" s="104"/>
      <c r="DR17" s="10"/>
      <c r="DS17" s="10"/>
      <c r="DT17" s="10"/>
      <c r="DU17" s="137">
        <v>1.9E-2</v>
      </c>
      <c r="DV17" s="10">
        <v>2.1000000000000001E-2</v>
      </c>
      <c r="DW17" s="104"/>
      <c r="DX17" s="10"/>
      <c r="DY17" s="10"/>
      <c r="DZ17" s="10"/>
      <c r="EA17" s="137"/>
      <c r="EB17" s="10"/>
      <c r="EC17" s="104"/>
      <c r="ED17" s="10"/>
      <c r="EE17" s="10"/>
      <c r="EF17" s="10"/>
      <c r="EG17" s="137"/>
      <c r="EH17" s="10"/>
      <c r="EI17" s="104"/>
      <c r="EJ17" s="10"/>
      <c r="EK17" s="10"/>
      <c r="EL17" s="10"/>
      <c r="EM17" s="137"/>
      <c r="EN17" s="10"/>
      <c r="EO17" s="104"/>
      <c r="EP17" s="137"/>
      <c r="EQ17" s="10"/>
      <c r="ER17" s="104"/>
      <c r="ES17" s="10"/>
      <c r="ET17" s="10"/>
      <c r="EU17" s="10"/>
      <c r="EV17" s="137"/>
      <c r="EW17" s="10"/>
      <c r="EX17" s="104"/>
      <c r="EY17" s="10"/>
      <c r="EZ17" s="10"/>
      <c r="FA17" s="10"/>
      <c r="FB17" s="137"/>
      <c r="FC17" s="10"/>
      <c r="FD17" s="104"/>
      <c r="FE17" s="10"/>
      <c r="FF17" s="10"/>
      <c r="FG17" s="10"/>
      <c r="FH17" s="137"/>
      <c r="FI17" s="10"/>
      <c r="FJ17" s="104"/>
      <c r="FK17" s="10"/>
      <c r="FL17" s="10"/>
      <c r="FM17" s="10"/>
      <c r="FN17" s="137"/>
      <c r="FO17" s="10"/>
      <c r="FP17" s="104"/>
      <c r="FQ17" s="10"/>
      <c r="FR17" s="10"/>
      <c r="FS17" s="10"/>
      <c r="FT17" s="137"/>
      <c r="FU17" s="10"/>
      <c r="FV17" s="104"/>
      <c r="FW17" s="137"/>
      <c r="FX17" s="10"/>
      <c r="FY17" s="104"/>
      <c r="FZ17" s="10">
        <v>1.9E-2</v>
      </c>
      <c r="GA17" s="10">
        <v>2.1000000000000001E-2</v>
      </c>
      <c r="GB17" s="10"/>
      <c r="GC17" s="104"/>
    </row>
    <row r="18" spans="1:185" ht="15.75" thickBot="1" x14ac:dyDescent="0.3">
      <c r="A18" s="129" t="s">
        <v>26</v>
      </c>
      <c r="B18" s="138">
        <f t="shared" ref="B18:AG18" si="0">AVERAGE(B6:B17)</f>
        <v>5.8999999999999997E-2</v>
      </c>
      <c r="C18" s="139">
        <f t="shared" si="0"/>
        <v>4.8000000000000001E-2</v>
      </c>
      <c r="D18" s="140" t="e">
        <f t="shared" si="0"/>
        <v>#DIV/0!</v>
      </c>
      <c r="E18" s="8" t="e">
        <f t="shared" si="0"/>
        <v>#DIV/0!</v>
      </c>
      <c r="F18" s="7" t="e">
        <f t="shared" si="0"/>
        <v>#DIV/0!</v>
      </c>
      <c r="G18" s="7" t="e">
        <f t="shared" si="0"/>
        <v>#DIV/0!</v>
      </c>
      <c r="H18" s="7">
        <f t="shared" si="0"/>
        <v>2.4E-2</v>
      </c>
      <c r="I18" s="7">
        <f t="shared" si="0"/>
        <v>2.8000000000000001E-2</v>
      </c>
      <c r="J18" s="7" t="e">
        <f t="shared" si="0"/>
        <v>#DIV/0!</v>
      </c>
      <c r="K18" s="7">
        <f t="shared" si="0"/>
        <v>4.1500000000000002E-2</v>
      </c>
      <c r="L18" s="7">
        <f t="shared" si="0"/>
        <v>3.2500000000000001E-2</v>
      </c>
      <c r="M18" s="7" t="e">
        <f t="shared" si="0"/>
        <v>#DIV/0!</v>
      </c>
      <c r="N18" s="7" t="e">
        <f t="shared" si="0"/>
        <v>#DIV/0!</v>
      </c>
      <c r="O18" s="7" t="e">
        <f t="shared" si="0"/>
        <v>#DIV/0!</v>
      </c>
      <c r="P18" s="7" t="e">
        <f t="shared" si="0"/>
        <v>#DIV/0!</v>
      </c>
      <c r="Q18" s="7">
        <f t="shared" si="0"/>
        <v>3.2250000000000001E-2</v>
      </c>
      <c r="R18" s="7">
        <f t="shared" si="0"/>
        <v>3.175E-2</v>
      </c>
      <c r="S18" s="7" t="e">
        <f t="shared" si="0"/>
        <v>#DIV/0!</v>
      </c>
      <c r="T18" s="7">
        <f t="shared" si="0"/>
        <v>4.1000000000000002E-2</v>
      </c>
      <c r="U18" s="7">
        <f t="shared" si="0"/>
        <v>3.2000000000000001E-2</v>
      </c>
      <c r="V18" s="7" t="e">
        <f t="shared" si="0"/>
        <v>#DIV/0!</v>
      </c>
      <c r="W18" s="7" t="e">
        <f t="shared" si="0"/>
        <v>#DIV/0!</v>
      </c>
      <c r="X18" s="7" t="e">
        <f t="shared" si="0"/>
        <v>#DIV/0!</v>
      </c>
      <c r="Y18" s="7" t="e">
        <f t="shared" si="0"/>
        <v>#DIV/0!</v>
      </c>
      <c r="Z18" s="7">
        <f t="shared" si="0"/>
        <v>0.04</v>
      </c>
      <c r="AA18" s="7">
        <f t="shared" si="0"/>
        <v>1.5800000000000002E-2</v>
      </c>
      <c r="AB18" s="7" t="e">
        <f t="shared" si="0"/>
        <v>#DIV/0!</v>
      </c>
      <c r="AC18" s="7">
        <f t="shared" si="0"/>
        <v>3.9E-2</v>
      </c>
      <c r="AD18" s="7">
        <f t="shared" si="0"/>
        <v>1.7500000000000002E-2</v>
      </c>
      <c r="AE18" s="7" t="e">
        <f t="shared" si="0"/>
        <v>#DIV/0!</v>
      </c>
      <c r="AF18" s="7">
        <f t="shared" si="0"/>
        <v>4.7500000000000001E-2</v>
      </c>
      <c r="AG18" s="7">
        <f t="shared" si="0"/>
        <v>2.1500000000000002E-2</v>
      </c>
      <c r="AH18" s="7" t="e">
        <f t="shared" ref="AH18:BM18" si="1">AVERAGE(AH6:AH17)</f>
        <v>#DIV/0!</v>
      </c>
      <c r="AI18" s="7">
        <f t="shared" si="1"/>
        <v>0.04</v>
      </c>
      <c r="AJ18" s="7">
        <f t="shared" si="1"/>
        <v>6.9999999999999993E-3</v>
      </c>
      <c r="AK18" s="7">
        <f t="shared" si="1"/>
        <v>3.4000000000000002E-2</v>
      </c>
      <c r="AL18" s="138">
        <f t="shared" si="1"/>
        <v>0.02</v>
      </c>
      <c r="AM18" s="141">
        <f t="shared" si="1"/>
        <v>3.4000000000000002E-2</v>
      </c>
      <c r="AN18" s="142" t="e">
        <f t="shared" si="1"/>
        <v>#DIV/0!</v>
      </c>
      <c r="AO18" s="138">
        <f t="shared" si="1"/>
        <v>0.02</v>
      </c>
      <c r="AP18" s="141" t="e">
        <f t="shared" si="1"/>
        <v>#DIV/0!</v>
      </c>
      <c r="AQ18" s="142" t="e">
        <f t="shared" si="1"/>
        <v>#DIV/0!</v>
      </c>
      <c r="AR18" s="138">
        <f t="shared" si="1"/>
        <v>4.7499999999999999E-3</v>
      </c>
      <c r="AS18" s="141">
        <f t="shared" si="1"/>
        <v>3.15E-2</v>
      </c>
      <c r="AT18" s="142" t="e">
        <f t="shared" si="1"/>
        <v>#DIV/0!</v>
      </c>
      <c r="AU18" s="138">
        <f t="shared" si="1"/>
        <v>1.4999999999999999E-2</v>
      </c>
      <c r="AV18" s="141">
        <f t="shared" si="1"/>
        <v>3.1666666666666669E-2</v>
      </c>
      <c r="AW18" s="141" t="e">
        <f t="shared" si="1"/>
        <v>#DIV/0!</v>
      </c>
      <c r="AX18" s="138" t="e">
        <f t="shared" si="1"/>
        <v>#DIV/0!</v>
      </c>
      <c r="AY18" s="141" t="e">
        <f t="shared" si="1"/>
        <v>#DIV/0!</v>
      </c>
      <c r="AZ18" s="142" t="e">
        <f t="shared" si="1"/>
        <v>#DIV/0!</v>
      </c>
      <c r="BA18" s="138">
        <f t="shared" si="1"/>
        <v>-1.3999999999999998E-3</v>
      </c>
      <c r="BB18" s="141">
        <f t="shared" si="1"/>
        <v>2.64E-2</v>
      </c>
      <c r="BC18" s="142" t="e">
        <f t="shared" si="1"/>
        <v>#DIV/0!</v>
      </c>
      <c r="BD18" s="138">
        <f t="shared" si="1"/>
        <v>0.02</v>
      </c>
      <c r="BE18" s="141">
        <f t="shared" si="1"/>
        <v>3.6999999999999998E-2</v>
      </c>
      <c r="BF18" s="142" t="e">
        <f t="shared" si="1"/>
        <v>#DIV/0!</v>
      </c>
      <c r="BG18" s="138" t="e">
        <f t="shared" si="1"/>
        <v>#DIV/0!</v>
      </c>
      <c r="BH18" s="141" t="e">
        <f t="shared" si="1"/>
        <v>#DIV/0!</v>
      </c>
      <c r="BI18" s="142" t="e">
        <f t="shared" si="1"/>
        <v>#DIV/0!</v>
      </c>
      <c r="BJ18" s="138">
        <f t="shared" si="1"/>
        <v>-1.0500000000000001E-2</v>
      </c>
      <c r="BK18" s="141">
        <f t="shared" si="1"/>
        <v>2.1333333333333333E-2</v>
      </c>
      <c r="BL18" s="142" t="e">
        <f t="shared" si="1"/>
        <v>#DIV/0!</v>
      </c>
      <c r="BM18" s="138">
        <f t="shared" si="1"/>
        <v>8.0000000000000002E-3</v>
      </c>
      <c r="BN18" s="141">
        <f t="shared" ref="BN18:CS18" si="2">AVERAGE(BN6:BN17)</f>
        <v>3.3000000000000002E-2</v>
      </c>
      <c r="BO18" s="142" t="e">
        <f t="shared" si="2"/>
        <v>#DIV/0!</v>
      </c>
      <c r="BP18" s="138">
        <f t="shared" si="2"/>
        <v>4.9999999999999958E-4</v>
      </c>
      <c r="BQ18" s="141">
        <f t="shared" si="2"/>
        <v>2.2499999999999999E-2</v>
      </c>
      <c r="BR18" s="142" t="e">
        <f t="shared" si="2"/>
        <v>#DIV/0!</v>
      </c>
      <c r="BS18" s="138">
        <f t="shared" si="2"/>
        <v>-1.975E-2</v>
      </c>
      <c r="BT18" s="141">
        <f t="shared" si="2"/>
        <v>1.575E-2</v>
      </c>
      <c r="BU18" s="142">
        <f t="shared" si="2"/>
        <v>0.03</v>
      </c>
      <c r="BV18" s="138">
        <f t="shared" si="2"/>
        <v>2.8000000000000001E-2</v>
      </c>
      <c r="BW18" s="141">
        <f t="shared" si="2"/>
        <v>3.3500000000000002E-2</v>
      </c>
      <c r="BX18" s="141" t="e">
        <f t="shared" si="2"/>
        <v>#DIV/0!</v>
      </c>
      <c r="BY18" s="138" t="e">
        <f t="shared" si="2"/>
        <v>#DIV/0!</v>
      </c>
      <c r="BZ18" s="141" t="e">
        <f t="shared" si="2"/>
        <v>#DIV/0!</v>
      </c>
      <c r="CA18" s="142" t="e">
        <f t="shared" si="2"/>
        <v>#DIV/0!</v>
      </c>
      <c r="CB18" s="138">
        <f t="shared" si="2"/>
        <v>1.2199999999999999E-2</v>
      </c>
      <c r="CC18" s="141">
        <f t="shared" si="2"/>
        <v>2.6599999999999995E-2</v>
      </c>
      <c r="CD18" s="142" t="e">
        <f t="shared" si="2"/>
        <v>#DIV/0!</v>
      </c>
      <c r="CE18" s="138">
        <f t="shared" si="2"/>
        <v>2.5999999999999999E-2</v>
      </c>
      <c r="CF18" s="141">
        <f t="shared" si="2"/>
        <v>3.3000000000000002E-2</v>
      </c>
      <c r="CG18" s="142" t="e">
        <f t="shared" si="2"/>
        <v>#DIV/0!</v>
      </c>
      <c r="CH18" s="138">
        <f t="shared" si="2"/>
        <v>1.2999999999999999E-2</v>
      </c>
      <c r="CI18" s="141">
        <f t="shared" si="2"/>
        <v>0.02</v>
      </c>
      <c r="CJ18" s="141" t="e">
        <f t="shared" si="2"/>
        <v>#DIV/0!</v>
      </c>
      <c r="CK18" s="138">
        <f t="shared" si="2"/>
        <v>1.6833333333333336E-2</v>
      </c>
      <c r="CL18" s="141">
        <f t="shared" si="2"/>
        <v>2.7833333333333331E-2</v>
      </c>
      <c r="CM18" s="142" t="e">
        <f t="shared" si="2"/>
        <v>#DIV/0!</v>
      </c>
      <c r="CN18" s="138">
        <f t="shared" si="2"/>
        <v>3.1E-2</v>
      </c>
      <c r="CO18" s="141">
        <f t="shared" si="2"/>
        <v>3.4000000000000002E-2</v>
      </c>
      <c r="CP18" s="142" t="e">
        <f t="shared" si="2"/>
        <v>#DIV/0!</v>
      </c>
      <c r="CQ18" s="138" t="e">
        <f t="shared" si="2"/>
        <v>#DIV/0!</v>
      </c>
      <c r="CR18" s="141" t="e">
        <f t="shared" si="2"/>
        <v>#DIV/0!</v>
      </c>
      <c r="CS18" s="142" t="e">
        <f t="shared" si="2"/>
        <v>#DIV/0!</v>
      </c>
      <c r="CT18" s="138">
        <f t="shared" ref="CT18:DY18" si="3">AVERAGE(CT6:CT17)</f>
        <v>1.4599999999999998E-2</v>
      </c>
      <c r="CU18" s="141">
        <f t="shared" si="3"/>
        <v>2.3399999999999997E-2</v>
      </c>
      <c r="CV18" s="142" t="e">
        <f t="shared" si="3"/>
        <v>#DIV/0!</v>
      </c>
      <c r="CW18" s="138">
        <f t="shared" si="3"/>
        <v>2.8999999999999998E-2</v>
      </c>
      <c r="CX18" s="141">
        <f t="shared" si="3"/>
        <v>3.2000000000000001E-2</v>
      </c>
      <c r="CY18" s="142" t="e">
        <f t="shared" si="3"/>
        <v>#DIV/0!</v>
      </c>
      <c r="CZ18" s="138">
        <f t="shared" si="3"/>
        <v>1.7000000000000001E-2</v>
      </c>
      <c r="DA18" s="141">
        <f t="shared" si="3"/>
        <v>2.3E-2</v>
      </c>
      <c r="DB18" s="142" t="e">
        <f t="shared" si="3"/>
        <v>#DIV/0!</v>
      </c>
      <c r="DC18" s="138">
        <f t="shared" si="3"/>
        <v>2.1800000000000003E-2</v>
      </c>
      <c r="DD18" s="141">
        <f t="shared" si="3"/>
        <v>2.58E-2</v>
      </c>
      <c r="DE18" s="142">
        <f t="shared" si="3"/>
        <v>1.7750000000000002E-2</v>
      </c>
      <c r="DF18" s="138">
        <f t="shared" si="3"/>
        <v>3.2000000000000001E-2</v>
      </c>
      <c r="DG18" s="141">
        <f t="shared" si="3"/>
        <v>3.3000000000000002E-2</v>
      </c>
      <c r="DH18" s="142" t="e">
        <f t="shared" si="3"/>
        <v>#DIV/0!</v>
      </c>
      <c r="DI18" s="138" t="e">
        <f t="shared" si="3"/>
        <v>#DIV/0!</v>
      </c>
      <c r="DJ18" s="141" t="e">
        <f t="shared" si="3"/>
        <v>#DIV/0!</v>
      </c>
      <c r="DK18" s="142" t="e">
        <f t="shared" si="3"/>
        <v>#DIV/0!</v>
      </c>
      <c r="DL18" s="138">
        <f t="shared" si="3"/>
        <v>2.1250000000000002E-2</v>
      </c>
      <c r="DM18" s="141">
        <f t="shared" si="3"/>
        <v>1.6250000000000001E-2</v>
      </c>
      <c r="DN18" s="142" t="e">
        <f t="shared" si="3"/>
        <v>#DIV/0!</v>
      </c>
      <c r="DO18" s="138">
        <f t="shared" si="3"/>
        <v>2.1666666666666667E-2</v>
      </c>
      <c r="DP18" s="141">
        <f t="shared" si="3"/>
        <v>2.3333333333333334E-2</v>
      </c>
      <c r="DQ18" s="142" t="e">
        <f t="shared" si="3"/>
        <v>#DIV/0!</v>
      </c>
      <c r="DR18" s="138">
        <f t="shared" si="3"/>
        <v>2.1999999999999999E-2</v>
      </c>
      <c r="DS18" s="141">
        <f t="shared" si="3"/>
        <v>1.7999999999999999E-2</v>
      </c>
      <c r="DT18" s="142" t="e">
        <f t="shared" si="3"/>
        <v>#DIV/0!</v>
      </c>
      <c r="DU18" s="138">
        <f t="shared" si="3"/>
        <v>1.9399999999999997E-2</v>
      </c>
      <c r="DV18" s="141">
        <f t="shared" si="3"/>
        <v>6.1999999999999998E-3</v>
      </c>
      <c r="DW18" s="142" t="e">
        <f t="shared" si="3"/>
        <v>#DIV/0!</v>
      </c>
      <c r="DX18" s="138">
        <f t="shared" si="3"/>
        <v>2.5999999999999999E-2</v>
      </c>
      <c r="DY18" s="141">
        <f t="shared" si="3"/>
        <v>1.9E-2</v>
      </c>
      <c r="DZ18" s="142" t="e">
        <f t="shared" ref="DZ18:GC18" si="4">AVERAGE(DZ6:DZ17)</f>
        <v>#DIV/0!</v>
      </c>
      <c r="EA18" s="138" t="e">
        <f t="shared" si="4"/>
        <v>#DIV/0!</v>
      </c>
      <c r="EB18" s="141" t="e">
        <f t="shared" si="4"/>
        <v>#DIV/0!</v>
      </c>
      <c r="EC18" s="142" t="e">
        <f t="shared" si="4"/>
        <v>#DIV/0!</v>
      </c>
      <c r="ED18" s="138">
        <f t="shared" si="4"/>
        <v>2.46E-2</v>
      </c>
      <c r="EE18" s="141">
        <f t="shared" si="4"/>
        <v>3.5999999999999999E-3</v>
      </c>
      <c r="EF18" s="142" t="e">
        <f t="shared" si="4"/>
        <v>#DIV/0!</v>
      </c>
      <c r="EG18" s="138">
        <f t="shared" si="4"/>
        <v>0.03</v>
      </c>
      <c r="EH18" s="141">
        <f t="shared" si="4"/>
        <v>1.4E-2</v>
      </c>
      <c r="EI18" s="142" t="e">
        <f t="shared" si="4"/>
        <v>#DIV/0!</v>
      </c>
      <c r="EJ18" s="138" t="e">
        <f t="shared" si="4"/>
        <v>#DIV/0!</v>
      </c>
      <c r="EK18" s="141" t="e">
        <f t="shared" si="4"/>
        <v>#DIV/0!</v>
      </c>
      <c r="EL18" s="142" t="e">
        <f t="shared" si="4"/>
        <v>#DIV/0!</v>
      </c>
      <c r="EM18" s="138">
        <f t="shared" si="4"/>
        <v>4.3333333333333335E-2</v>
      </c>
      <c r="EN18" s="141">
        <f t="shared" si="4"/>
        <v>1.1000000000000001E-2</v>
      </c>
      <c r="EO18" s="142">
        <f t="shared" si="4"/>
        <v>1.9666666666666666E-2</v>
      </c>
      <c r="EP18" s="185">
        <f t="shared" si="4"/>
        <v>2.5999999999999999E-2</v>
      </c>
      <c r="EQ18" s="142">
        <f t="shared" si="4"/>
        <v>3.1E-2</v>
      </c>
      <c r="ER18" s="142" t="e">
        <f t="shared" si="4"/>
        <v>#DIV/0!</v>
      </c>
      <c r="ES18" s="140" t="e">
        <f t="shared" si="4"/>
        <v>#DIV/0!</v>
      </c>
      <c r="ET18" s="142" t="e">
        <f t="shared" si="4"/>
        <v>#DIV/0!</v>
      </c>
      <c r="EU18" s="141" t="e">
        <f t="shared" si="4"/>
        <v>#DIV/0!</v>
      </c>
      <c r="EV18" s="185" t="e">
        <f t="shared" si="4"/>
        <v>#DIV/0!</v>
      </c>
      <c r="EW18" s="142" t="e">
        <f t="shared" si="4"/>
        <v>#DIV/0!</v>
      </c>
      <c r="EX18" s="142" t="e">
        <f t="shared" si="4"/>
        <v>#DIV/0!</v>
      </c>
      <c r="EY18" s="140" t="e">
        <f t="shared" si="4"/>
        <v>#DIV/0!</v>
      </c>
      <c r="EZ18" s="142" t="e">
        <f t="shared" si="4"/>
        <v>#DIV/0!</v>
      </c>
      <c r="FA18" s="141" t="e">
        <f t="shared" si="4"/>
        <v>#DIV/0!</v>
      </c>
      <c r="FB18" s="185" t="e">
        <f t="shared" si="4"/>
        <v>#DIV/0!</v>
      </c>
      <c r="FC18" s="142" t="e">
        <f t="shared" si="4"/>
        <v>#DIV/0!</v>
      </c>
      <c r="FD18" s="142" t="e">
        <f t="shared" si="4"/>
        <v>#DIV/0!</v>
      </c>
      <c r="FE18" s="140" t="e">
        <f t="shared" si="4"/>
        <v>#DIV/0!</v>
      </c>
      <c r="FF18" s="142" t="e">
        <f t="shared" si="4"/>
        <v>#DIV/0!</v>
      </c>
      <c r="FG18" s="141" t="e">
        <f t="shared" si="4"/>
        <v>#DIV/0!</v>
      </c>
      <c r="FH18" s="185" t="e">
        <f t="shared" si="4"/>
        <v>#DIV/0!</v>
      </c>
      <c r="FI18" s="142" t="e">
        <f t="shared" si="4"/>
        <v>#DIV/0!</v>
      </c>
      <c r="FJ18" s="142" t="e">
        <f t="shared" si="4"/>
        <v>#DIV/0!</v>
      </c>
      <c r="FK18" s="140" t="e">
        <f t="shared" si="4"/>
        <v>#DIV/0!</v>
      </c>
      <c r="FL18" s="142" t="e">
        <f t="shared" si="4"/>
        <v>#DIV/0!</v>
      </c>
      <c r="FM18" s="141" t="e">
        <f t="shared" si="4"/>
        <v>#DIV/0!</v>
      </c>
      <c r="FN18" s="185" t="e">
        <f t="shared" si="4"/>
        <v>#DIV/0!</v>
      </c>
      <c r="FO18" s="142" t="e">
        <f t="shared" si="4"/>
        <v>#DIV/0!</v>
      </c>
      <c r="FP18" s="142" t="e">
        <f t="shared" si="4"/>
        <v>#DIV/0!</v>
      </c>
      <c r="FQ18" s="140" t="e">
        <f t="shared" si="4"/>
        <v>#DIV/0!</v>
      </c>
      <c r="FR18" s="142" t="e">
        <f t="shared" si="4"/>
        <v>#DIV/0!</v>
      </c>
      <c r="FS18" s="141" t="e">
        <f t="shared" si="4"/>
        <v>#DIV/0!</v>
      </c>
      <c r="FT18" s="185" t="e">
        <f t="shared" si="4"/>
        <v>#DIV/0!</v>
      </c>
      <c r="FU18" s="142" t="e">
        <f t="shared" si="4"/>
        <v>#DIV/0!</v>
      </c>
      <c r="FV18" s="142" t="e">
        <f t="shared" si="4"/>
        <v>#DIV/0!</v>
      </c>
      <c r="FW18" s="185" t="e">
        <f t="shared" si="4"/>
        <v>#DIV/0!</v>
      </c>
      <c r="FX18" s="142" t="e">
        <f t="shared" si="4"/>
        <v>#DIV/0!</v>
      </c>
      <c r="FY18" s="142" t="e">
        <f t="shared" si="4"/>
        <v>#DIV/0!</v>
      </c>
      <c r="FZ18" s="140">
        <f t="shared" si="4"/>
        <v>3.1636363636363636E-2</v>
      </c>
      <c r="GA18" s="142">
        <f t="shared" si="4"/>
        <v>1.2800000000000001E-2</v>
      </c>
      <c r="GB18" s="142">
        <f t="shared" si="4"/>
        <v>2.2500000000000003E-2</v>
      </c>
      <c r="GC18" s="142" t="e">
        <f t="shared" si="4"/>
        <v>#DIV/0!</v>
      </c>
    </row>
  </sheetData>
  <mergeCells count="61">
    <mergeCell ref="FT3:FV3"/>
    <mergeCell ref="FW3:FY3"/>
    <mergeCell ref="FE3:FG3"/>
    <mergeCell ref="FH3:FJ3"/>
    <mergeCell ref="FK3:FM3"/>
    <mergeCell ref="FN3:FP3"/>
    <mergeCell ref="FQ3:FS3"/>
    <mergeCell ref="EP3:ER3"/>
    <mergeCell ref="ES3:EU3"/>
    <mergeCell ref="EV3:EX3"/>
    <mergeCell ref="EY3:FA3"/>
    <mergeCell ref="FB3:FD3"/>
    <mergeCell ref="Q3:S3"/>
    <mergeCell ref="T3:V3"/>
    <mergeCell ref="B3:D3"/>
    <mergeCell ref="E3:G3"/>
    <mergeCell ref="H3:J3"/>
    <mergeCell ref="K3:M3"/>
    <mergeCell ref="N3:P3"/>
    <mergeCell ref="W3:Y3"/>
    <mergeCell ref="Z3:AB3"/>
    <mergeCell ref="AC3:AE3"/>
    <mergeCell ref="AF3:AH3"/>
    <mergeCell ref="AI3:AK3"/>
    <mergeCell ref="AL3:AN3"/>
    <mergeCell ref="AO3:AQ3"/>
    <mergeCell ref="AR3:AT3"/>
    <mergeCell ref="AU3:AW3"/>
    <mergeCell ref="AX3:AZ3"/>
    <mergeCell ref="BA3:BC3"/>
    <mergeCell ref="BD3:BF3"/>
    <mergeCell ref="BG3:BI3"/>
    <mergeCell ref="BJ3:BL3"/>
    <mergeCell ref="BM3:BO3"/>
    <mergeCell ref="CZ3:DB3"/>
    <mergeCell ref="DC3:DE3"/>
    <mergeCell ref="BP3:BR3"/>
    <mergeCell ref="BS3:BU3"/>
    <mergeCell ref="FZ3:GC3"/>
    <mergeCell ref="BV3:BX3"/>
    <mergeCell ref="BY3:CA3"/>
    <mergeCell ref="CB3:CD3"/>
    <mergeCell ref="CE3:CG3"/>
    <mergeCell ref="CH3:CJ3"/>
    <mergeCell ref="CK3:CM3"/>
    <mergeCell ref="CN3:CP3"/>
    <mergeCell ref="CQ3:CS3"/>
    <mergeCell ref="CT3:CV3"/>
    <mergeCell ref="CW3:CY3"/>
    <mergeCell ref="DF3:DH3"/>
    <mergeCell ref="DI3:DK3"/>
    <mergeCell ref="DL3:DN3"/>
    <mergeCell ref="DO3:DQ3"/>
    <mergeCell ref="DR3:DT3"/>
    <mergeCell ref="DU3:DW3"/>
    <mergeCell ref="EM3:EO3"/>
    <mergeCell ref="DX3:DZ3"/>
    <mergeCell ref="EA3:EC3"/>
    <mergeCell ref="ED3:EF3"/>
    <mergeCell ref="EG3:EI3"/>
    <mergeCell ref="EJ3:EL3"/>
  </mergeCells>
  <phoneticPr fontId="8" type="noConversion"/>
  <pageMargins left="0.7" right="0.7" top="0.78740157499999996" bottom="0.78740157499999996" header="0.3" footer="0.3"/>
  <pageSetup paperSize="9" orientation="portrait" r:id="rId1"/>
  <legacyDrawing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12371E-AE6C-45B9-AFE1-2E76AE9DE2AD}">
  <dimension ref="A1:HM14"/>
  <sheetViews>
    <sheetView zoomScaleNormal="100" workbookViewId="0">
      <pane xSplit="1" ySplit="2" topLeftCell="ES3" activePane="bottomRight" state="frozen"/>
      <selection pane="topRight" activeCell="B1" sqref="B1"/>
      <selection pane="bottomLeft" activeCell="A5" sqref="A5"/>
      <selection pane="bottomRight" activeCell="HK6" sqref="HK6"/>
    </sheetView>
  </sheetViews>
  <sheetFormatPr baseColWidth="10" defaultColWidth="11.42578125" defaultRowHeight="15" x14ac:dyDescent="0.25"/>
  <cols>
    <col min="1" max="1" width="102.7109375" customWidth="1"/>
    <col min="2" max="4" width="7.7109375" style="3" hidden="1" customWidth="1"/>
    <col min="5" max="5" width="7.140625" style="3" hidden="1" customWidth="1"/>
    <col min="6" max="6" width="7.7109375" style="3" hidden="1" customWidth="1"/>
    <col min="7" max="7" width="8.140625" style="3" hidden="1" customWidth="1"/>
    <col min="8" max="9" width="7.7109375" style="3" hidden="1" customWidth="1"/>
    <col min="10" max="10" width="8.140625" style="3" hidden="1" customWidth="1"/>
    <col min="11" max="12" width="7.7109375" style="3" hidden="1" customWidth="1"/>
    <col min="13" max="13" width="8.42578125" style="3" hidden="1" customWidth="1"/>
    <col min="14" max="15" width="7.7109375" style="3" hidden="1" customWidth="1"/>
    <col min="16" max="16" width="8.140625" style="3" hidden="1" customWidth="1"/>
    <col min="17" max="18" width="7.7109375" style="3" hidden="1" customWidth="1"/>
    <col min="19" max="19" width="8.140625" style="3" hidden="1" customWidth="1"/>
    <col min="20" max="21" width="7.7109375" style="3" hidden="1" customWidth="1"/>
    <col min="22" max="22" width="8.140625" style="3" hidden="1" customWidth="1"/>
    <col min="23" max="24" width="7.7109375" style="3" hidden="1" customWidth="1"/>
    <col min="25" max="25" width="8.140625" style="3" hidden="1" customWidth="1"/>
    <col min="26" max="27" width="7.7109375" style="3" hidden="1" customWidth="1"/>
    <col min="28" max="28" width="8.140625" style="3" hidden="1" customWidth="1"/>
    <col min="29" max="30" width="7.7109375" style="3" hidden="1" customWidth="1"/>
    <col min="31" max="31" width="8.140625" style="3" hidden="1" customWidth="1"/>
    <col min="32" max="33" width="7.7109375" style="3" hidden="1" customWidth="1"/>
    <col min="34" max="37" width="8.140625" style="3" hidden="1" customWidth="1"/>
    <col min="38" max="73" width="8" style="3" hidden="1" customWidth="1"/>
    <col min="74" max="76" width="7.5703125" hidden="1" customWidth="1"/>
    <col min="77" max="77" width="9.28515625" hidden="1" customWidth="1"/>
    <col min="78" max="106" width="7.5703125" hidden="1" customWidth="1"/>
    <col min="107" max="145" width="7.5703125" style="3" hidden="1" customWidth="1"/>
    <col min="146" max="147" width="7" style="3" hidden="1" customWidth="1"/>
    <col min="148" max="148" width="8.5703125" style="3" hidden="1" customWidth="1"/>
    <col min="149" max="149" width="7" style="3" customWidth="1"/>
    <col min="150" max="150" width="8.140625" style="3" customWidth="1"/>
    <col min="151" max="151" width="11.42578125" hidden="1" customWidth="1"/>
    <col min="152" max="153" width="7.85546875" bestFit="1" customWidth="1"/>
    <col min="154" max="154" width="7.85546875" hidden="1" customWidth="1"/>
    <col min="155" max="156" width="7.85546875" customWidth="1"/>
    <col min="157" max="157" width="7.85546875" hidden="1" customWidth="1"/>
    <col min="158" max="159" width="7.85546875" customWidth="1"/>
    <col min="160" max="160" width="7.85546875" hidden="1" customWidth="1"/>
    <col min="161" max="162" width="7.85546875" customWidth="1"/>
    <col min="163" max="169" width="7.85546875" hidden="1" customWidth="1"/>
    <col min="170" max="171" width="7.85546875" customWidth="1"/>
    <col min="172" max="175" width="7.85546875" hidden="1" customWidth="1"/>
    <col min="176" max="177" width="7.85546875" customWidth="1"/>
    <col min="178" max="178" width="7.85546875" hidden="1" customWidth="1"/>
    <col min="179" max="181" width="7.85546875" customWidth="1"/>
    <col min="182" max="184" width="7.85546875" hidden="1" customWidth="1"/>
    <col min="185" max="186" width="7.85546875" customWidth="1"/>
    <col min="187" max="217" width="7.85546875" hidden="1" customWidth="1"/>
    <col min="218" max="218" width="7" hidden="1" customWidth="1"/>
    <col min="219" max="219" width="7" bestFit="1" customWidth="1"/>
    <col min="220" max="220" width="7" customWidth="1"/>
    <col min="221" max="221" width="7" hidden="1" customWidth="1"/>
  </cols>
  <sheetData>
    <row r="1" spans="1:221" s="9" customFormat="1" ht="18.75" x14ac:dyDescent="0.3">
      <c r="A1" s="30" t="s">
        <v>188</v>
      </c>
      <c r="B1" s="186">
        <v>44197</v>
      </c>
      <c r="C1" s="187"/>
      <c r="D1" s="188"/>
      <c r="E1" s="186">
        <v>44228</v>
      </c>
      <c r="F1" s="187"/>
      <c r="G1" s="188"/>
      <c r="H1" s="186">
        <v>44256</v>
      </c>
      <c r="I1" s="191"/>
      <c r="J1" s="192"/>
      <c r="K1" s="186">
        <v>44287</v>
      </c>
      <c r="L1" s="191"/>
      <c r="M1" s="192"/>
      <c r="N1" s="186">
        <v>44317</v>
      </c>
      <c r="O1" s="191"/>
      <c r="P1" s="192"/>
      <c r="Q1" s="186">
        <v>44348</v>
      </c>
      <c r="R1" s="191"/>
      <c r="S1" s="192"/>
      <c r="T1" s="186">
        <v>44378</v>
      </c>
      <c r="U1" s="191"/>
      <c r="V1" s="192"/>
      <c r="W1" s="186">
        <v>44409</v>
      </c>
      <c r="X1" s="191"/>
      <c r="Y1" s="192"/>
      <c r="Z1" s="186">
        <v>44440</v>
      </c>
      <c r="AA1" s="191"/>
      <c r="AB1" s="192"/>
      <c r="AC1" s="186">
        <v>44470</v>
      </c>
      <c r="AD1" s="191"/>
      <c r="AE1" s="192"/>
      <c r="AF1" s="186">
        <v>44501</v>
      </c>
      <c r="AG1" s="191"/>
      <c r="AH1" s="192"/>
      <c r="AI1" s="186">
        <v>44540</v>
      </c>
      <c r="AJ1" s="191"/>
      <c r="AK1" s="192"/>
      <c r="AL1" s="186">
        <v>44562</v>
      </c>
      <c r="AM1" s="187"/>
      <c r="AN1" s="188"/>
      <c r="AO1" s="186">
        <v>44593</v>
      </c>
      <c r="AP1" s="187"/>
      <c r="AQ1" s="188"/>
      <c r="AR1" s="186">
        <v>44621</v>
      </c>
      <c r="AS1" s="191"/>
      <c r="AT1" s="192"/>
      <c r="AU1" s="186">
        <v>44652</v>
      </c>
      <c r="AV1" s="191"/>
      <c r="AW1" s="192"/>
      <c r="AX1" s="186">
        <v>44682</v>
      </c>
      <c r="AY1" s="191"/>
      <c r="AZ1" s="192"/>
      <c r="BA1" s="186">
        <v>44713</v>
      </c>
      <c r="BB1" s="191"/>
      <c r="BC1" s="192"/>
      <c r="BD1" s="186">
        <v>44743</v>
      </c>
      <c r="BE1" s="191"/>
      <c r="BF1" s="192"/>
      <c r="BG1" s="186">
        <v>44774</v>
      </c>
      <c r="BH1" s="191"/>
      <c r="BI1" s="192"/>
      <c r="BJ1" s="186">
        <v>44805</v>
      </c>
      <c r="BK1" s="191"/>
      <c r="BL1" s="192"/>
      <c r="BM1" s="186">
        <v>44835</v>
      </c>
      <c r="BN1" s="191"/>
      <c r="BO1" s="192"/>
      <c r="BP1" s="186">
        <v>44866</v>
      </c>
      <c r="BQ1" s="191"/>
      <c r="BR1" s="192"/>
      <c r="BS1" s="186">
        <v>44905</v>
      </c>
      <c r="BT1" s="191"/>
      <c r="BU1" s="192"/>
      <c r="BV1" s="186">
        <v>44927</v>
      </c>
      <c r="BW1" s="187"/>
      <c r="BX1" s="188"/>
      <c r="BY1" s="186">
        <v>44958</v>
      </c>
      <c r="BZ1" s="187"/>
      <c r="CA1" s="188"/>
      <c r="CB1" s="186">
        <v>44986</v>
      </c>
      <c r="CC1" s="187"/>
      <c r="CD1" s="188"/>
      <c r="CE1" s="186">
        <v>45017</v>
      </c>
      <c r="CF1" s="187"/>
      <c r="CG1" s="188"/>
      <c r="CH1" s="186">
        <v>45047</v>
      </c>
      <c r="CI1" s="187"/>
      <c r="CJ1" s="188"/>
      <c r="CK1" s="186">
        <v>45078</v>
      </c>
      <c r="CL1" s="187"/>
      <c r="CM1" s="188"/>
      <c r="CN1" s="186">
        <v>45108</v>
      </c>
      <c r="CO1" s="187"/>
      <c r="CP1" s="188"/>
      <c r="CQ1" s="186">
        <v>45139</v>
      </c>
      <c r="CR1" s="187"/>
      <c r="CS1" s="188"/>
      <c r="CT1" s="186">
        <v>45170</v>
      </c>
      <c r="CU1" s="187"/>
      <c r="CV1" s="188"/>
      <c r="CW1" s="186">
        <v>45200</v>
      </c>
      <c r="CX1" s="187"/>
      <c r="CY1" s="188"/>
      <c r="CZ1" s="186">
        <v>45231</v>
      </c>
      <c r="DA1" s="187"/>
      <c r="DB1" s="188"/>
      <c r="DC1" s="186">
        <v>45270</v>
      </c>
      <c r="DD1" s="191"/>
      <c r="DE1" s="192"/>
      <c r="DF1" s="186">
        <v>45292</v>
      </c>
      <c r="DG1" s="191"/>
      <c r="DH1" s="192"/>
      <c r="DI1" s="186">
        <v>45323</v>
      </c>
      <c r="DJ1" s="191"/>
      <c r="DK1" s="192"/>
      <c r="DL1" s="186">
        <v>45352</v>
      </c>
      <c r="DM1" s="191"/>
      <c r="DN1" s="192"/>
      <c r="DO1" s="186">
        <v>45383</v>
      </c>
      <c r="DP1" s="191"/>
      <c r="DQ1" s="192"/>
      <c r="DR1" s="186">
        <v>45413</v>
      </c>
      <c r="DS1" s="191"/>
      <c r="DT1" s="192"/>
      <c r="DU1" s="186">
        <v>45444</v>
      </c>
      <c r="DV1" s="191"/>
      <c r="DW1" s="192"/>
      <c r="DX1" s="186">
        <v>45474</v>
      </c>
      <c r="DY1" s="191"/>
      <c r="DZ1" s="192"/>
      <c r="EA1" s="186">
        <v>45505</v>
      </c>
      <c r="EB1" s="191"/>
      <c r="EC1" s="192"/>
      <c r="ED1" s="186">
        <v>45536</v>
      </c>
      <c r="EE1" s="191"/>
      <c r="EF1" s="192"/>
      <c r="EG1" s="186">
        <v>45566</v>
      </c>
      <c r="EH1" s="191"/>
      <c r="EI1" s="192"/>
      <c r="EJ1" s="186">
        <v>45597</v>
      </c>
      <c r="EK1" s="191"/>
      <c r="EL1" s="192"/>
      <c r="EM1" s="186">
        <v>45627</v>
      </c>
      <c r="EN1" s="191"/>
      <c r="EO1" s="192"/>
      <c r="EP1" s="186">
        <v>45658</v>
      </c>
      <c r="EQ1" s="187"/>
      <c r="ER1" s="188"/>
      <c r="ES1" s="186">
        <v>45689</v>
      </c>
      <c r="ET1" s="187"/>
      <c r="EU1" s="188"/>
      <c r="EV1" s="186">
        <v>45717</v>
      </c>
      <c r="EW1" s="187"/>
      <c r="EX1" s="188"/>
      <c r="EY1" s="186">
        <v>45748</v>
      </c>
      <c r="EZ1" s="187"/>
      <c r="FA1" s="188"/>
      <c r="FB1" s="186">
        <v>45778</v>
      </c>
      <c r="FC1" s="187"/>
      <c r="FD1" s="188"/>
      <c r="FE1" s="186">
        <v>45809</v>
      </c>
      <c r="FF1" s="187"/>
      <c r="FG1" s="188"/>
      <c r="FH1" s="186">
        <v>45839</v>
      </c>
      <c r="FI1" s="187"/>
      <c r="FJ1" s="188"/>
      <c r="FK1" s="186">
        <v>45870</v>
      </c>
      <c r="FL1" s="187"/>
      <c r="FM1" s="188"/>
      <c r="FN1" s="186">
        <v>45901</v>
      </c>
      <c r="FO1" s="187"/>
      <c r="FP1" s="188"/>
      <c r="FQ1" s="186">
        <v>45931</v>
      </c>
      <c r="FR1" s="187"/>
      <c r="FS1" s="188"/>
      <c r="FT1" s="186">
        <v>45962</v>
      </c>
      <c r="FU1" s="187"/>
      <c r="FV1" s="188"/>
      <c r="FW1" s="186">
        <v>45992</v>
      </c>
      <c r="FX1" s="187"/>
      <c r="FY1" s="188"/>
      <c r="FZ1" s="186">
        <v>46023</v>
      </c>
      <c r="GA1" s="187"/>
      <c r="GB1" s="188"/>
      <c r="GC1" s="186">
        <v>46054</v>
      </c>
      <c r="GD1" s="187"/>
      <c r="GE1" s="188"/>
      <c r="GF1" s="186">
        <v>46082</v>
      </c>
      <c r="GG1" s="187"/>
      <c r="GH1" s="188"/>
      <c r="GI1" s="186">
        <v>46113</v>
      </c>
      <c r="GJ1" s="187"/>
      <c r="GK1" s="188"/>
      <c r="GL1" s="186">
        <v>46143</v>
      </c>
      <c r="GM1" s="187"/>
      <c r="GN1" s="188"/>
      <c r="GO1" s="186">
        <v>46174</v>
      </c>
      <c r="GP1" s="187"/>
      <c r="GQ1" s="188"/>
      <c r="GR1" s="186">
        <v>46204</v>
      </c>
      <c r="GS1" s="187"/>
      <c r="GT1" s="188"/>
      <c r="GU1" s="186">
        <v>46235</v>
      </c>
      <c r="GV1" s="187"/>
      <c r="GW1" s="188"/>
      <c r="GX1" s="186">
        <v>46266</v>
      </c>
      <c r="GY1" s="187"/>
      <c r="GZ1" s="188"/>
      <c r="HA1" s="186">
        <v>46296</v>
      </c>
      <c r="HB1" s="187"/>
      <c r="HC1" s="188"/>
      <c r="HD1" s="186">
        <v>46327</v>
      </c>
      <c r="HE1" s="187"/>
      <c r="HF1" s="188"/>
      <c r="HG1" s="186">
        <v>46357</v>
      </c>
      <c r="HH1" s="187"/>
      <c r="HI1" s="188"/>
      <c r="HJ1" s="189" t="s">
        <v>1</v>
      </c>
      <c r="HK1" s="189"/>
      <c r="HL1" s="189"/>
      <c r="HM1" s="190"/>
    </row>
    <row r="2" spans="1:221" s="9" customFormat="1" ht="19.5" thickBot="1" x14ac:dyDescent="0.35">
      <c r="A2" s="31" t="s">
        <v>2</v>
      </c>
      <c r="B2" s="32">
        <v>2020</v>
      </c>
      <c r="C2" s="33">
        <v>2021</v>
      </c>
      <c r="D2" s="34">
        <v>2022</v>
      </c>
      <c r="E2" s="32">
        <v>2021</v>
      </c>
      <c r="F2" s="33">
        <v>2022</v>
      </c>
      <c r="G2" s="34">
        <v>2023</v>
      </c>
      <c r="H2" s="32">
        <v>2021</v>
      </c>
      <c r="I2" s="33">
        <v>2022</v>
      </c>
      <c r="J2" s="34">
        <v>2023</v>
      </c>
      <c r="K2" s="32">
        <v>2021</v>
      </c>
      <c r="L2" s="33">
        <v>2022</v>
      </c>
      <c r="M2" s="34">
        <v>2023</v>
      </c>
      <c r="N2" s="32">
        <v>2021</v>
      </c>
      <c r="O2" s="33">
        <v>2022</v>
      </c>
      <c r="P2" s="34">
        <v>2023</v>
      </c>
      <c r="Q2" s="32">
        <v>2021</v>
      </c>
      <c r="R2" s="33">
        <v>2022</v>
      </c>
      <c r="S2" s="34">
        <v>2023</v>
      </c>
      <c r="T2" s="32">
        <v>2021</v>
      </c>
      <c r="U2" s="33">
        <v>2022</v>
      </c>
      <c r="V2" s="34">
        <v>2023</v>
      </c>
      <c r="W2" s="32">
        <v>2021</v>
      </c>
      <c r="X2" s="33">
        <v>2022</v>
      </c>
      <c r="Y2" s="34">
        <v>2023</v>
      </c>
      <c r="Z2" s="32">
        <v>2021</v>
      </c>
      <c r="AA2" s="33">
        <v>2022</v>
      </c>
      <c r="AB2" s="34">
        <v>2023</v>
      </c>
      <c r="AC2" s="32">
        <v>2021</v>
      </c>
      <c r="AD2" s="33">
        <v>2022</v>
      </c>
      <c r="AE2" s="34">
        <v>2023</v>
      </c>
      <c r="AF2" s="32">
        <v>2021</v>
      </c>
      <c r="AG2" s="33">
        <v>2022</v>
      </c>
      <c r="AH2" s="34">
        <v>2023</v>
      </c>
      <c r="AI2" s="32">
        <v>2021</v>
      </c>
      <c r="AJ2" s="33">
        <v>2022</v>
      </c>
      <c r="AK2" s="34">
        <v>2023</v>
      </c>
      <c r="AL2" s="32">
        <v>2022</v>
      </c>
      <c r="AM2" s="33">
        <v>2023</v>
      </c>
      <c r="AN2" s="34">
        <v>2024</v>
      </c>
      <c r="AO2" s="32">
        <v>2022</v>
      </c>
      <c r="AP2" s="33">
        <v>2023</v>
      </c>
      <c r="AQ2" s="34">
        <v>2024</v>
      </c>
      <c r="AR2" s="32">
        <v>2022</v>
      </c>
      <c r="AS2" s="33">
        <v>2023</v>
      </c>
      <c r="AT2" s="34">
        <v>2024</v>
      </c>
      <c r="AU2" s="32">
        <v>2022</v>
      </c>
      <c r="AV2" s="33">
        <v>2023</v>
      </c>
      <c r="AW2" s="34">
        <v>2024</v>
      </c>
      <c r="AX2" s="32">
        <v>2022</v>
      </c>
      <c r="AY2" s="33">
        <v>2023</v>
      </c>
      <c r="AZ2" s="34">
        <v>2024</v>
      </c>
      <c r="BA2" s="32">
        <v>2022</v>
      </c>
      <c r="BB2" s="33">
        <v>2023</v>
      </c>
      <c r="BC2" s="34">
        <v>2024</v>
      </c>
      <c r="BD2" s="32">
        <v>2022</v>
      </c>
      <c r="BE2" s="33">
        <v>2023</v>
      </c>
      <c r="BF2" s="34">
        <v>2024</v>
      </c>
      <c r="BG2" s="32">
        <v>2022</v>
      </c>
      <c r="BH2" s="33">
        <v>2023</v>
      </c>
      <c r="BI2" s="34">
        <v>2024</v>
      </c>
      <c r="BJ2" s="32">
        <v>2022</v>
      </c>
      <c r="BK2" s="33">
        <v>2023</v>
      </c>
      <c r="BL2" s="34">
        <v>2024</v>
      </c>
      <c r="BM2" s="32">
        <v>2022</v>
      </c>
      <c r="BN2" s="33">
        <v>2023</v>
      </c>
      <c r="BO2" s="34">
        <v>2024</v>
      </c>
      <c r="BP2" s="32">
        <v>2022</v>
      </c>
      <c r="BQ2" s="33">
        <v>2023</v>
      </c>
      <c r="BR2" s="34">
        <v>2024</v>
      </c>
      <c r="BS2" s="32">
        <v>2022</v>
      </c>
      <c r="BT2" s="33">
        <v>2023</v>
      </c>
      <c r="BU2" s="34">
        <v>2024</v>
      </c>
      <c r="BV2" s="32">
        <v>2023</v>
      </c>
      <c r="BW2" s="33">
        <v>2024</v>
      </c>
      <c r="BX2" s="34">
        <v>2025</v>
      </c>
      <c r="BY2" s="32">
        <v>2023</v>
      </c>
      <c r="BZ2" s="33">
        <v>2024</v>
      </c>
      <c r="CA2" s="34">
        <v>2025</v>
      </c>
      <c r="CB2" s="32">
        <v>2023</v>
      </c>
      <c r="CC2" s="33">
        <v>2024</v>
      </c>
      <c r="CD2" s="34">
        <v>2025</v>
      </c>
      <c r="CE2" s="32">
        <v>2023</v>
      </c>
      <c r="CF2" s="33">
        <v>2024</v>
      </c>
      <c r="CG2" s="34">
        <v>2025</v>
      </c>
      <c r="CH2" s="32">
        <v>2023</v>
      </c>
      <c r="CI2" s="33">
        <v>2024</v>
      </c>
      <c r="CJ2" s="34">
        <v>2025</v>
      </c>
      <c r="CK2" s="32">
        <v>2023</v>
      </c>
      <c r="CL2" s="33">
        <v>2024</v>
      </c>
      <c r="CM2" s="34">
        <v>2025</v>
      </c>
      <c r="CN2" s="32">
        <v>2023</v>
      </c>
      <c r="CO2" s="33">
        <v>2024</v>
      </c>
      <c r="CP2" s="34">
        <v>2025</v>
      </c>
      <c r="CQ2" s="32">
        <v>2023</v>
      </c>
      <c r="CR2" s="33">
        <v>2024</v>
      </c>
      <c r="CS2" s="34">
        <v>2025</v>
      </c>
      <c r="CT2" s="32">
        <v>2023</v>
      </c>
      <c r="CU2" s="33">
        <v>2024</v>
      </c>
      <c r="CV2" s="34">
        <v>2025</v>
      </c>
      <c r="CW2" s="32">
        <v>2023</v>
      </c>
      <c r="CX2" s="33">
        <v>2024</v>
      </c>
      <c r="CY2" s="34">
        <v>2025</v>
      </c>
      <c r="CZ2" s="32">
        <v>2023</v>
      </c>
      <c r="DA2" s="33">
        <v>2024</v>
      </c>
      <c r="DB2" s="34">
        <v>2025</v>
      </c>
      <c r="DC2" s="32">
        <v>2023</v>
      </c>
      <c r="DD2" s="33">
        <v>2024</v>
      </c>
      <c r="DE2" s="34">
        <v>2025</v>
      </c>
      <c r="DF2" s="32">
        <v>2024</v>
      </c>
      <c r="DG2" s="33">
        <v>2025</v>
      </c>
      <c r="DH2" s="34">
        <v>2026</v>
      </c>
      <c r="DI2" s="32">
        <v>2024</v>
      </c>
      <c r="DJ2" s="33">
        <v>2025</v>
      </c>
      <c r="DK2" s="34">
        <v>2026</v>
      </c>
      <c r="DL2" s="32">
        <v>2024</v>
      </c>
      <c r="DM2" s="33">
        <v>2025</v>
      </c>
      <c r="DN2" s="34">
        <v>2026</v>
      </c>
      <c r="DO2" s="32">
        <v>2024</v>
      </c>
      <c r="DP2" s="33">
        <v>2025</v>
      </c>
      <c r="DQ2" s="34">
        <v>2026</v>
      </c>
      <c r="DR2" s="32">
        <v>2024</v>
      </c>
      <c r="DS2" s="33">
        <v>2025</v>
      </c>
      <c r="DT2" s="34">
        <v>2026</v>
      </c>
      <c r="DU2" s="32">
        <v>2024</v>
      </c>
      <c r="DV2" s="33">
        <v>2025</v>
      </c>
      <c r="DW2" s="34">
        <v>2026</v>
      </c>
      <c r="DX2" s="32">
        <v>2024</v>
      </c>
      <c r="DY2" s="33">
        <v>2025</v>
      </c>
      <c r="DZ2" s="34">
        <v>2026</v>
      </c>
      <c r="EA2" s="32">
        <v>2024</v>
      </c>
      <c r="EB2" s="33">
        <v>2025</v>
      </c>
      <c r="EC2" s="34">
        <v>2026</v>
      </c>
      <c r="ED2" s="32">
        <v>2024</v>
      </c>
      <c r="EE2" s="33">
        <v>2025</v>
      </c>
      <c r="EF2" s="34">
        <v>2026</v>
      </c>
      <c r="EG2" s="32">
        <v>2024</v>
      </c>
      <c r="EH2" s="33">
        <v>2025</v>
      </c>
      <c r="EI2" s="34">
        <v>2026</v>
      </c>
      <c r="EJ2" s="32">
        <v>2024</v>
      </c>
      <c r="EK2" s="33">
        <v>2025</v>
      </c>
      <c r="EL2" s="34">
        <v>2026</v>
      </c>
      <c r="EM2" s="32">
        <v>2024</v>
      </c>
      <c r="EN2" s="33">
        <v>2025</v>
      </c>
      <c r="EO2" s="34">
        <v>2026</v>
      </c>
      <c r="EP2" s="32">
        <v>2025</v>
      </c>
      <c r="EQ2" s="33">
        <v>2026</v>
      </c>
      <c r="ER2" s="34">
        <v>2027</v>
      </c>
      <c r="ES2" s="32">
        <v>2025</v>
      </c>
      <c r="ET2" s="33">
        <v>2026</v>
      </c>
      <c r="EU2" s="34">
        <v>2027</v>
      </c>
      <c r="EV2" s="32">
        <v>2025</v>
      </c>
      <c r="EW2" s="33">
        <v>2026</v>
      </c>
      <c r="EX2" s="34">
        <v>2027</v>
      </c>
      <c r="EY2" s="32">
        <v>2025</v>
      </c>
      <c r="EZ2" s="33">
        <v>2026</v>
      </c>
      <c r="FA2" s="34">
        <v>2027</v>
      </c>
      <c r="FB2" s="32">
        <v>2025</v>
      </c>
      <c r="FC2" s="33">
        <v>2026</v>
      </c>
      <c r="FD2" s="34">
        <v>2027</v>
      </c>
      <c r="FE2" s="32">
        <v>2025</v>
      </c>
      <c r="FF2" s="33">
        <v>2026</v>
      </c>
      <c r="FG2" s="34">
        <v>2027</v>
      </c>
      <c r="FH2" s="32">
        <v>2025</v>
      </c>
      <c r="FI2" s="33">
        <v>2026</v>
      </c>
      <c r="FJ2" s="34">
        <v>2027</v>
      </c>
      <c r="FK2" s="32">
        <v>2025</v>
      </c>
      <c r="FL2" s="33">
        <v>2026</v>
      </c>
      <c r="FM2" s="34">
        <v>2027</v>
      </c>
      <c r="FN2" s="32">
        <v>2025</v>
      </c>
      <c r="FO2" s="33">
        <v>2026</v>
      </c>
      <c r="FP2" s="34">
        <v>2027</v>
      </c>
      <c r="FQ2" s="32">
        <v>2025</v>
      </c>
      <c r="FR2" s="33">
        <v>2026</v>
      </c>
      <c r="FS2" s="34">
        <v>2027</v>
      </c>
      <c r="FT2" s="32">
        <v>2025</v>
      </c>
      <c r="FU2" s="33">
        <v>2026</v>
      </c>
      <c r="FV2" s="34">
        <v>2027</v>
      </c>
      <c r="FW2" s="32">
        <v>2025</v>
      </c>
      <c r="FX2" s="33">
        <v>2026</v>
      </c>
      <c r="FY2" s="34">
        <v>2027</v>
      </c>
      <c r="FZ2" s="32">
        <v>2026</v>
      </c>
      <c r="GA2" s="33">
        <v>2027</v>
      </c>
      <c r="GB2" s="34">
        <v>2028</v>
      </c>
      <c r="GC2" s="32">
        <v>2026</v>
      </c>
      <c r="GD2" s="33">
        <v>2027</v>
      </c>
      <c r="GE2" s="34">
        <v>2028</v>
      </c>
      <c r="GF2" s="32">
        <v>2026</v>
      </c>
      <c r="GG2" s="33">
        <v>2027</v>
      </c>
      <c r="GH2" s="34">
        <v>2028</v>
      </c>
      <c r="GI2" s="32">
        <v>2026</v>
      </c>
      <c r="GJ2" s="33">
        <v>2027</v>
      </c>
      <c r="GK2" s="34">
        <v>2028</v>
      </c>
      <c r="GL2" s="32">
        <v>2026</v>
      </c>
      <c r="GM2" s="33">
        <v>2027</v>
      </c>
      <c r="GN2" s="34">
        <v>2028</v>
      </c>
      <c r="GO2" s="32">
        <v>2026</v>
      </c>
      <c r="GP2" s="33">
        <v>2027</v>
      </c>
      <c r="GQ2" s="34">
        <v>2028</v>
      </c>
      <c r="GR2" s="32">
        <v>2026</v>
      </c>
      <c r="GS2" s="33">
        <v>2027</v>
      </c>
      <c r="GT2" s="34">
        <v>2028</v>
      </c>
      <c r="GU2" s="32">
        <v>2026</v>
      </c>
      <c r="GV2" s="33">
        <v>2027</v>
      </c>
      <c r="GW2" s="34">
        <v>2028</v>
      </c>
      <c r="GX2" s="32">
        <v>2026</v>
      </c>
      <c r="GY2" s="33">
        <v>2027</v>
      </c>
      <c r="GZ2" s="34">
        <v>2028</v>
      </c>
      <c r="HA2" s="32">
        <v>2026</v>
      </c>
      <c r="HB2" s="33">
        <v>2027</v>
      </c>
      <c r="HC2" s="34">
        <v>2028</v>
      </c>
      <c r="HD2" s="32">
        <v>2026</v>
      </c>
      <c r="HE2" s="33">
        <v>2027</v>
      </c>
      <c r="HF2" s="34">
        <v>2028</v>
      </c>
      <c r="HG2" s="32">
        <v>2026</v>
      </c>
      <c r="HH2" s="33">
        <v>2027</v>
      </c>
      <c r="HI2" s="34">
        <v>2028</v>
      </c>
      <c r="HJ2" s="40">
        <v>2025</v>
      </c>
      <c r="HK2" s="40">
        <v>2026</v>
      </c>
      <c r="HL2" s="40">
        <v>2027</v>
      </c>
      <c r="HM2" s="34">
        <v>2028</v>
      </c>
    </row>
    <row r="3" spans="1:221" s="29" customFormat="1" ht="15.75" x14ac:dyDescent="0.25">
      <c r="A3" s="84" t="s">
        <v>3</v>
      </c>
      <c r="B3" s="90"/>
      <c r="C3" s="91"/>
      <c r="D3" s="92"/>
      <c r="E3" s="90">
        <v>44.851999999999997</v>
      </c>
      <c r="F3" s="91"/>
      <c r="G3" s="92"/>
      <c r="H3" s="90"/>
      <c r="I3" s="91"/>
      <c r="J3" s="92"/>
      <c r="K3" s="90"/>
      <c r="L3" s="91"/>
      <c r="M3" s="92"/>
      <c r="N3" s="90"/>
      <c r="O3" s="91"/>
      <c r="P3" s="92"/>
      <c r="Q3" s="90"/>
      <c r="R3" s="91"/>
      <c r="S3" s="92"/>
      <c r="T3" s="90"/>
      <c r="U3" s="91"/>
      <c r="V3" s="92"/>
      <c r="W3" s="90"/>
      <c r="X3" s="91"/>
      <c r="Y3" s="92"/>
      <c r="Z3" s="90"/>
      <c r="AA3" s="91"/>
      <c r="AB3" s="92"/>
      <c r="AC3" s="90">
        <v>44.898000000000003</v>
      </c>
      <c r="AD3" s="91">
        <v>45.298000000000002</v>
      </c>
      <c r="AE3" s="92"/>
      <c r="AF3" s="90"/>
      <c r="AG3" s="91"/>
      <c r="AH3" s="92"/>
      <c r="AI3" s="90"/>
      <c r="AJ3" s="91"/>
      <c r="AK3" s="92"/>
      <c r="AL3" s="90"/>
      <c r="AM3" s="91"/>
      <c r="AN3" s="92"/>
      <c r="AO3" s="90">
        <v>45.305</v>
      </c>
      <c r="AP3" s="91"/>
      <c r="AQ3" s="92"/>
      <c r="AR3" s="90"/>
      <c r="AS3" s="91"/>
      <c r="AT3" s="92"/>
      <c r="AU3" s="90"/>
      <c r="AV3" s="91"/>
      <c r="AW3" s="92"/>
      <c r="AX3" s="90">
        <v>45.32</v>
      </c>
      <c r="AY3" s="91"/>
      <c r="AZ3" s="92"/>
      <c r="BA3" s="90"/>
      <c r="BB3" s="91"/>
      <c r="BC3" s="92"/>
      <c r="BD3" s="90"/>
      <c r="BE3" s="91"/>
      <c r="BF3" s="92"/>
      <c r="BG3" s="90"/>
      <c r="BH3" s="91"/>
      <c r="BI3" s="92"/>
      <c r="BJ3" s="90"/>
      <c r="BK3" s="91"/>
      <c r="BL3" s="92"/>
      <c r="BM3" s="90">
        <v>45.48</v>
      </c>
      <c r="BN3" s="91">
        <v>45.43</v>
      </c>
      <c r="BO3" s="92"/>
      <c r="BP3" s="90"/>
      <c r="BQ3" s="91"/>
      <c r="BR3" s="92"/>
      <c r="BS3" s="90"/>
      <c r="BT3" s="91"/>
      <c r="BU3" s="92"/>
      <c r="BV3" s="90"/>
      <c r="BW3" s="91"/>
      <c r="BX3" s="92"/>
      <c r="BY3" s="90">
        <v>45.62</v>
      </c>
      <c r="BZ3" s="91"/>
      <c r="CA3" s="92"/>
      <c r="CB3" s="90"/>
      <c r="CC3" s="91"/>
      <c r="CD3" s="92"/>
      <c r="CE3" s="90"/>
      <c r="CF3" s="91"/>
      <c r="CG3" s="92"/>
      <c r="CH3" s="90"/>
      <c r="CI3" s="91"/>
      <c r="CJ3" s="92"/>
      <c r="CK3" s="90"/>
      <c r="CL3" s="91"/>
      <c r="CM3" s="92"/>
      <c r="CN3" s="90"/>
      <c r="CO3" s="91"/>
      <c r="CP3" s="92"/>
      <c r="CQ3" s="90"/>
      <c r="CR3" s="91"/>
      <c r="CS3" s="92"/>
      <c r="CT3" s="90"/>
      <c r="CU3" s="91"/>
      <c r="CV3" s="92"/>
      <c r="CW3" s="90">
        <v>45.895999999999994</v>
      </c>
      <c r="CX3" s="91">
        <v>45.945999999999991</v>
      </c>
      <c r="CY3" s="92"/>
      <c r="CZ3" s="90"/>
      <c r="DA3" s="91"/>
      <c r="DB3" s="92"/>
      <c r="DC3" s="90"/>
      <c r="DD3" s="91"/>
      <c r="DE3" s="92"/>
      <c r="DF3" s="90"/>
      <c r="DG3" s="91"/>
      <c r="DH3" s="92"/>
      <c r="DI3" s="90">
        <v>45.98</v>
      </c>
      <c r="DJ3" s="91"/>
      <c r="DK3" s="92"/>
      <c r="DL3" s="90"/>
      <c r="DM3" s="91"/>
      <c r="DN3" s="92"/>
      <c r="DO3" s="90"/>
      <c r="DP3" s="91"/>
      <c r="DQ3" s="92"/>
      <c r="DR3" s="90">
        <v>46.031999999999996</v>
      </c>
      <c r="DS3" s="91"/>
      <c r="DT3" s="92"/>
      <c r="DU3" s="90"/>
      <c r="DV3" s="91"/>
      <c r="DW3" s="92"/>
      <c r="DX3" s="90"/>
      <c r="DY3" s="91"/>
      <c r="DZ3" s="92"/>
      <c r="EA3" s="90"/>
      <c r="EB3" s="91"/>
      <c r="EC3" s="92"/>
      <c r="ED3" s="90"/>
      <c r="EE3" s="91"/>
      <c r="EF3" s="92"/>
      <c r="EG3" s="90">
        <v>46.181000000000004</v>
      </c>
      <c r="EH3" s="91">
        <v>46.231000000000002</v>
      </c>
      <c r="EI3" s="92"/>
      <c r="EJ3" s="90"/>
      <c r="EK3" s="91"/>
      <c r="EL3" s="92"/>
      <c r="EM3" s="90"/>
      <c r="EN3" s="91"/>
      <c r="EO3" s="92"/>
      <c r="EP3" s="90"/>
      <c r="EQ3" s="91"/>
      <c r="ER3" s="92"/>
      <c r="ES3" s="90">
        <v>46.033000000000001</v>
      </c>
      <c r="ET3" s="91"/>
      <c r="EU3" s="92"/>
      <c r="EV3" s="90"/>
      <c r="EW3" s="91"/>
      <c r="EX3" s="92"/>
      <c r="EY3" s="90"/>
      <c r="EZ3" s="91"/>
      <c r="FA3" s="92"/>
      <c r="FB3" s="90">
        <v>46.031999999999996</v>
      </c>
      <c r="FC3" s="91"/>
      <c r="FD3" s="92"/>
      <c r="FE3" s="90"/>
      <c r="FF3" s="91"/>
      <c r="FG3" s="92"/>
      <c r="FH3" s="90"/>
      <c r="FI3" s="91"/>
      <c r="FJ3" s="92"/>
      <c r="FK3" s="90"/>
      <c r="FL3" s="91"/>
      <c r="FM3" s="92"/>
      <c r="FN3" s="90"/>
      <c r="FO3" s="91"/>
      <c r="FP3" s="92"/>
      <c r="FQ3" s="90"/>
      <c r="FR3" s="91"/>
      <c r="FS3" s="92"/>
      <c r="FT3" s="90">
        <v>45.99</v>
      </c>
      <c r="FU3" s="91">
        <v>45.94</v>
      </c>
      <c r="FV3" s="92"/>
      <c r="FW3" s="90"/>
      <c r="FX3" s="91"/>
      <c r="FY3" s="92"/>
      <c r="FZ3" s="90"/>
      <c r="GA3" s="91"/>
      <c r="GB3" s="92"/>
      <c r="GC3" s="90">
        <v>45.93</v>
      </c>
      <c r="GD3" s="91"/>
      <c r="GE3" s="92"/>
      <c r="GF3" s="90"/>
      <c r="GG3" s="91"/>
      <c r="GH3" s="92"/>
      <c r="GI3" s="90"/>
      <c r="GJ3" s="91"/>
      <c r="GK3" s="92"/>
      <c r="GL3" s="90"/>
      <c r="GM3" s="91"/>
      <c r="GN3" s="92"/>
      <c r="GO3" s="90"/>
      <c r="GP3" s="91"/>
      <c r="GQ3" s="92"/>
      <c r="GR3" s="90"/>
      <c r="GS3" s="91"/>
      <c r="GT3" s="92"/>
      <c r="GU3" s="90"/>
      <c r="GV3" s="91"/>
      <c r="GW3" s="92"/>
      <c r="GX3" s="90"/>
      <c r="GY3" s="91"/>
      <c r="GZ3" s="92"/>
      <c r="HA3" s="90"/>
      <c r="HB3" s="91"/>
      <c r="HC3" s="92"/>
      <c r="HD3" s="90"/>
      <c r="HE3" s="91"/>
      <c r="HF3" s="92"/>
      <c r="HG3" s="90"/>
      <c r="HH3" s="91"/>
      <c r="HI3" s="92"/>
      <c r="HJ3" s="91">
        <v>45.99</v>
      </c>
      <c r="HK3" s="155">
        <v>45.93</v>
      </c>
      <c r="HL3" s="155"/>
      <c r="HM3" s="92"/>
    </row>
    <row r="4" spans="1:221" x14ac:dyDescent="0.25">
      <c r="A4" s="35" t="s">
        <v>4</v>
      </c>
      <c r="B4" s="43"/>
      <c r="C4" s="44"/>
      <c r="D4" s="45"/>
      <c r="E4" s="43"/>
      <c r="F4" s="44"/>
      <c r="G4" s="45"/>
      <c r="H4" s="43">
        <v>44.744</v>
      </c>
      <c r="I4" s="44">
        <v>45.179000000000002</v>
      </c>
      <c r="J4" s="45"/>
      <c r="K4" s="43"/>
      <c r="L4" s="44"/>
      <c r="M4" s="45"/>
      <c r="N4" s="43"/>
      <c r="O4" s="44"/>
      <c r="P4" s="45"/>
      <c r="Q4" s="43"/>
      <c r="R4" s="44"/>
      <c r="S4" s="45"/>
      <c r="T4" s="43"/>
      <c r="U4" s="44"/>
      <c r="V4" s="45"/>
      <c r="W4" s="43"/>
      <c r="X4" s="44"/>
      <c r="Y4" s="45"/>
      <c r="Z4" s="43"/>
      <c r="AA4" s="44"/>
      <c r="AB4" s="45"/>
      <c r="AC4" s="43"/>
      <c r="AD4" s="44"/>
      <c r="AE4" s="45"/>
      <c r="AF4" s="43">
        <v>44.892000000000003</v>
      </c>
      <c r="AG4" s="44">
        <v>45.374000000000002</v>
      </c>
      <c r="AH4" s="45"/>
      <c r="AI4" s="43"/>
      <c r="AJ4" s="44"/>
      <c r="AK4" s="45"/>
      <c r="AL4" s="43"/>
      <c r="AM4" s="44"/>
      <c r="AN4" s="45"/>
      <c r="AO4" s="43"/>
      <c r="AP4" s="44"/>
      <c r="AQ4" s="45"/>
      <c r="AR4" s="43">
        <v>45.378</v>
      </c>
      <c r="AS4" s="44">
        <v>45.652000000000001</v>
      </c>
      <c r="AT4" s="45"/>
      <c r="AU4" s="43"/>
      <c r="AV4" s="44"/>
      <c r="AW4" s="45"/>
      <c r="AX4" s="43"/>
      <c r="AY4" s="44"/>
      <c r="AZ4" s="45"/>
      <c r="BA4" s="43"/>
      <c r="BB4" s="44"/>
      <c r="BC4" s="45"/>
      <c r="BD4" s="43"/>
      <c r="BE4" s="44"/>
      <c r="BF4" s="45"/>
      <c r="BG4" s="43"/>
      <c r="BH4" s="44"/>
      <c r="BI4" s="45"/>
      <c r="BJ4" s="43"/>
      <c r="BK4" s="44"/>
      <c r="BL4" s="45"/>
      <c r="BM4" s="43"/>
      <c r="BN4" s="44"/>
      <c r="BO4" s="45"/>
      <c r="BP4" s="43">
        <v>45.53</v>
      </c>
      <c r="BQ4" s="44">
        <v>45.619</v>
      </c>
      <c r="BR4" s="45"/>
      <c r="BS4" s="43"/>
      <c r="BT4" s="44"/>
      <c r="BU4" s="45"/>
      <c r="BV4" s="43"/>
      <c r="BW4" s="44"/>
      <c r="BX4" s="45"/>
      <c r="BY4" s="43"/>
      <c r="BZ4" s="44"/>
      <c r="CA4" s="45"/>
      <c r="CB4" s="43">
        <v>45.829000000000001</v>
      </c>
      <c r="CC4" s="44">
        <v>45.911999999999999</v>
      </c>
      <c r="CD4" s="45"/>
      <c r="CE4" s="43"/>
      <c r="CF4" s="44"/>
      <c r="CG4" s="45"/>
      <c r="CH4" s="43"/>
      <c r="CI4" s="44"/>
      <c r="CJ4" s="45"/>
      <c r="CK4" s="43"/>
      <c r="CL4" s="44"/>
      <c r="CM4" s="45"/>
      <c r="CN4" s="43"/>
      <c r="CO4" s="44"/>
      <c r="CP4" s="45"/>
      <c r="CQ4" s="43"/>
      <c r="CR4" s="44"/>
      <c r="CS4" s="45"/>
      <c r="CT4" s="43"/>
      <c r="CU4" s="44"/>
      <c r="CV4" s="45"/>
      <c r="CW4" s="43"/>
      <c r="CX4" s="44"/>
      <c r="CY4" s="45"/>
      <c r="CZ4" s="43">
        <v>45.904000000000003</v>
      </c>
      <c r="DA4" s="44">
        <v>45.970999999999997</v>
      </c>
      <c r="DB4" s="45"/>
      <c r="DC4" s="43"/>
      <c r="DD4" s="44"/>
      <c r="DE4" s="45"/>
      <c r="DF4" s="43"/>
      <c r="DG4" s="44"/>
      <c r="DH4" s="45"/>
      <c r="DI4" s="43"/>
      <c r="DJ4" s="44"/>
      <c r="DK4" s="45"/>
      <c r="DL4" s="43"/>
      <c r="DM4" s="44"/>
      <c r="DN4" s="45"/>
      <c r="DO4" s="43"/>
      <c r="DP4" s="44"/>
      <c r="DQ4" s="45"/>
      <c r="DR4" s="43">
        <v>46.054000000000002</v>
      </c>
      <c r="DS4" s="44">
        <v>46.098999999999997</v>
      </c>
      <c r="DT4" s="45"/>
      <c r="DU4" s="43"/>
      <c r="DV4" s="44"/>
      <c r="DW4" s="45"/>
      <c r="DX4" s="43"/>
      <c r="DY4" s="44"/>
      <c r="DZ4" s="45"/>
      <c r="EA4" s="43"/>
      <c r="EB4" s="44"/>
      <c r="EC4" s="45"/>
      <c r="ED4" s="43"/>
      <c r="EE4" s="44"/>
      <c r="EF4" s="45"/>
      <c r="EG4" s="43"/>
      <c r="EH4" s="44"/>
      <c r="EI4" s="45"/>
      <c r="EJ4" s="43">
        <v>46.155000000000001</v>
      </c>
      <c r="EK4" s="44">
        <v>46.152999999999999</v>
      </c>
      <c r="EL4" s="45"/>
      <c r="EM4" s="43"/>
      <c r="EN4" s="44"/>
      <c r="EO4" s="45"/>
      <c r="EP4" s="43"/>
      <c r="EQ4" s="44"/>
      <c r="ER4" s="45"/>
      <c r="ES4" s="43"/>
      <c r="ET4" s="44"/>
      <c r="EU4" s="45"/>
      <c r="EV4" s="43"/>
      <c r="EW4" s="44"/>
      <c r="EX4" s="45"/>
      <c r="EY4" s="43"/>
      <c r="EZ4" s="44"/>
      <c r="FA4" s="45"/>
      <c r="FB4" s="43">
        <v>45.05</v>
      </c>
      <c r="FC4" s="44">
        <v>46.076000000000001</v>
      </c>
      <c r="FD4" s="45"/>
      <c r="FE4" s="43"/>
      <c r="FF4" s="44"/>
      <c r="FG4" s="45"/>
      <c r="FH4" s="43"/>
      <c r="FI4" s="44"/>
      <c r="FJ4" s="45"/>
      <c r="FK4" s="43"/>
      <c r="FL4" s="44"/>
      <c r="FM4" s="45"/>
      <c r="FN4" s="43"/>
      <c r="FO4" s="44"/>
      <c r="FP4" s="45"/>
      <c r="FQ4" s="43"/>
      <c r="FR4" s="44"/>
      <c r="FS4" s="45"/>
      <c r="FT4" s="43">
        <v>45.997</v>
      </c>
      <c r="FU4" s="44">
        <v>46.040999999999997</v>
      </c>
      <c r="FV4" s="45"/>
      <c r="FW4" s="43"/>
      <c r="FX4" s="44"/>
      <c r="FY4" s="45"/>
      <c r="FZ4" s="43"/>
      <c r="GA4" s="44"/>
      <c r="GB4" s="45"/>
      <c r="GC4" s="43"/>
      <c r="GD4" s="44"/>
      <c r="GE4" s="45"/>
      <c r="GF4" s="43"/>
      <c r="GG4" s="44"/>
      <c r="GH4" s="45"/>
      <c r="GI4" s="43"/>
      <c r="GJ4" s="44"/>
      <c r="GK4" s="45"/>
      <c r="GL4" s="43"/>
      <c r="GM4" s="44"/>
      <c r="GN4" s="45"/>
      <c r="GO4" s="43"/>
      <c r="GP4" s="44"/>
      <c r="GQ4" s="45"/>
      <c r="GR4" s="43"/>
      <c r="GS4" s="44"/>
      <c r="GT4" s="45"/>
      <c r="GU4" s="43"/>
      <c r="GV4" s="44"/>
      <c r="GW4" s="45"/>
      <c r="GX4" s="43"/>
      <c r="GY4" s="44"/>
      <c r="GZ4" s="45"/>
      <c r="HA4" s="43"/>
      <c r="HB4" s="44"/>
      <c r="HC4" s="45"/>
      <c r="HD4" s="43"/>
      <c r="HE4" s="44"/>
      <c r="HF4" s="45"/>
      <c r="HG4" s="43"/>
      <c r="HH4" s="44"/>
      <c r="HI4" s="45"/>
      <c r="HJ4" s="43">
        <v>45.997</v>
      </c>
      <c r="HK4" s="44">
        <v>46.040999999999997</v>
      </c>
      <c r="HL4" s="156"/>
      <c r="HM4" s="45"/>
    </row>
    <row r="5" spans="1:221" x14ac:dyDescent="0.25">
      <c r="A5" s="14" t="s">
        <v>5</v>
      </c>
      <c r="B5" s="46"/>
      <c r="C5" s="47"/>
      <c r="D5" s="48"/>
      <c r="E5" s="46"/>
      <c r="F5" s="47"/>
      <c r="G5" s="48"/>
      <c r="H5" s="46"/>
      <c r="I5" s="47"/>
      <c r="J5" s="48"/>
      <c r="K5" s="46">
        <v>44.808</v>
      </c>
      <c r="L5" s="47">
        <v>45.347000000000001</v>
      </c>
      <c r="M5" s="48"/>
      <c r="N5" s="46"/>
      <c r="O5" s="47"/>
      <c r="P5" s="48"/>
      <c r="Q5" s="46"/>
      <c r="R5" s="47"/>
      <c r="S5" s="48"/>
      <c r="T5" s="46"/>
      <c r="U5" s="47"/>
      <c r="V5" s="48"/>
      <c r="W5" s="46"/>
      <c r="X5" s="47"/>
      <c r="Y5" s="48"/>
      <c r="Z5" s="46"/>
      <c r="AA5" s="47"/>
      <c r="AB5" s="48"/>
      <c r="AC5" s="46">
        <v>44.917999999999999</v>
      </c>
      <c r="AD5" s="47">
        <v>45.368000000000002</v>
      </c>
      <c r="AE5" s="48"/>
      <c r="AF5" s="46"/>
      <c r="AG5" s="47"/>
      <c r="AH5" s="48"/>
      <c r="AI5" s="46"/>
      <c r="AJ5" s="47"/>
      <c r="AK5" s="48"/>
      <c r="AL5" s="46"/>
      <c r="AM5" s="47"/>
      <c r="AN5" s="48"/>
      <c r="AO5" s="46"/>
      <c r="AP5" s="47"/>
      <c r="AQ5" s="48"/>
      <c r="AR5" s="46"/>
      <c r="AS5" s="47"/>
      <c r="AT5" s="48"/>
      <c r="AU5" s="46">
        <v>45.45</v>
      </c>
      <c r="AV5" s="47">
        <v>45.73</v>
      </c>
      <c r="AW5" s="48"/>
      <c r="AX5" s="46"/>
      <c r="AY5" s="47"/>
      <c r="AZ5" s="48"/>
      <c r="BA5" s="46"/>
      <c r="BB5" s="47"/>
      <c r="BC5" s="48"/>
      <c r="BD5" s="46"/>
      <c r="BE5" s="47"/>
      <c r="BF5" s="48"/>
      <c r="BG5" s="46"/>
      <c r="BH5" s="47"/>
      <c r="BI5" s="48"/>
      <c r="BJ5" s="46">
        <v>45.557000000000002</v>
      </c>
      <c r="BK5" s="47">
        <v>45.567</v>
      </c>
      <c r="BL5" s="48"/>
      <c r="BM5" s="46"/>
      <c r="BN5" s="47"/>
      <c r="BO5" s="48"/>
      <c r="BP5" s="46"/>
      <c r="BQ5" s="47"/>
      <c r="BR5" s="48"/>
      <c r="BS5" s="46"/>
      <c r="BT5" s="47"/>
      <c r="BU5" s="48"/>
      <c r="BV5" s="46"/>
      <c r="BW5" s="47"/>
      <c r="BX5" s="48"/>
      <c r="BY5" s="46"/>
      <c r="BZ5" s="47"/>
      <c r="CA5" s="48"/>
      <c r="CB5" s="46"/>
      <c r="CC5" s="47"/>
      <c r="CD5" s="48"/>
      <c r="CE5" s="46">
        <v>45.9</v>
      </c>
      <c r="CF5" s="47">
        <v>45.963000000000001</v>
      </c>
      <c r="CG5" s="48"/>
      <c r="CH5" s="46"/>
      <c r="CI5" s="47"/>
      <c r="CJ5" s="48"/>
      <c r="CK5" s="46"/>
      <c r="CL5" s="47"/>
      <c r="CM5" s="48"/>
      <c r="CN5" s="46"/>
      <c r="CO5" s="47"/>
      <c r="CP5" s="48"/>
      <c r="CQ5" s="46"/>
      <c r="CR5" s="47"/>
      <c r="CS5" s="48"/>
      <c r="CT5" s="46">
        <v>45.91</v>
      </c>
      <c r="CU5" s="47">
        <v>46.037999999999997</v>
      </c>
      <c r="CV5" s="48"/>
      <c r="CW5" s="46"/>
      <c r="CX5" s="47"/>
      <c r="CY5" s="48"/>
      <c r="CZ5" s="46"/>
      <c r="DA5" s="47"/>
      <c r="DB5" s="48"/>
      <c r="DC5" s="46"/>
      <c r="DD5" s="47"/>
      <c r="DE5" s="48"/>
      <c r="DF5" s="46"/>
      <c r="DG5" s="47"/>
      <c r="DH5" s="48"/>
      <c r="DI5" s="46"/>
      <c r="DJ5" s="47"/>
      <c r="DK5" s="48"/>
      <c r="DL5" s="46">
        <v>46.116999999999997</v>
      </c>
      <c r="DM5" s="47">
        <v>46.122999999999998</v>
      </c>
      <c r="DN5" s="48"/>
      <c r="DO5" s="46"/>
      <c r="DP5" s="47"/>
      <c r="DQ5" s="48"/>
      <c r="DR5" s="46"/>
      <c r="DS5" s="47"/>
      <c r="DT5" s="48"/>
      <c r="DU5" s="46"/>
      <c r="DV5" s="47"/>
      <c r="DW5" s="48"/>
      <c r="DX5" s="46"/>
      <c r="DY5" s="47"/>
      <c r="DZ5" s="48"/>
      <c r="EA5" s="46"/>
      <c r="EB5" s="47"/>
      <c r="EC5" s="48"/>
      <c r="ED5" s="46">
        <v>46.176000000000002</v>
      </c>
      <c r="EE5" s="47">
        <v>46.244</v>
      </c>
      <c r="EF5" s="48"/>
      <c r="EG5" s="46"/>
      <c r="EH5" s="47"/>
      <c r="EI5" s="48"/>
      <c r="EJ5" s="46"/>
      <c r="EK5" s="47"/>
      <c r="EL5" s="48"/>
      <c r="EM5" s="46"/>
      <c r="EN5" s="47"/>
      <c r="EO5" s="48"/>
      <c r="EP5" s="46"/>
      <c r="EQ5" s="47"/>
      <c r="ER5" s="48"/>
      <c r="ES5" s="46"/>
      <c r="ET5" s="47"/>
      <c r="EU5" s="48"/>
      <c r="EV5" s="46"/>
      <c r="EW5" s="47"/>
      <c r="EX5" s="48"/>
      <c r="EY5" s="46">
        <v>46.018999999999998</v>
      </c>
      <c r="EZ5" s="47">
        <v>46.045999999999999</v>
      </c>
      <c r="FA5" s="48"/>
      <c r="FB5" s="46"/>
      <c r="FC5" s="47"/>
      <c r="FD5" s="48"/>
      <c r="FE5" s="46"/>
      <c r="FF5" s="47"/>
      <c r="FG5" s="48"/>
      <c r="FH5" s="46"/>
      <c r="FI5" s="47"/>
      <c r="FJ5" s="48"/>
      <c r="FK5" s="46"/>
      <c r="FL5" s="47"/>
      <c r="FM5" s="48"/>
      <c r="FN5" s="46">
        <v>46.006</v>
      </c>
      <c r="FO5" s="47">
        <v>46.109000000000002</v>
      </c>
      <c r="FP5" s="48"/>
      <c r="FQ5" s="46"/>
      <c r="FR5" s="47"/>
      <c r="FS5" s="48"/>
      <c r="FT5" s="46"/>
      <c r="FU5" s="47"/>
      <c r="FV5" s="48"/>
      <c r="FW5" s="46"/>
      <c r="FX5" s="47"/>
      <c r="FY5" s="48"/>
      <c r="FZ5" s="46"/>
      <c r="GA5" s="47"/>
      <c r="GB5" s="48"/>
      <c r="GC5" s="46"/>
      <c r="GD5" s="47"/>
      <c r="GE5" s="48"/>
      <c r="GF5" s="46"/>
      <c r="GG5" s="47"/>
      <c r="GH5" s="48"/>
      <c r="GI5" s="46"/>
      <c r="GJ5" s="47"/>
      <c r="GK5" s="48"/>
      <c r="GL5" s="46"/>
      <c r="GM5" s="47"/>
      <c r="GN5" s="48"/>
      <c r="GO5" s="46"/>
      <c r="GP5" s="47"/>
      <c r="GQ5" s="48"/>
      <c r="GR5" s="46"/>
      <c r="GS5" s="47"/>
      <c r="GT5" s="48"/>
      <c r="GU5" s="46"/>
      <c r="GV5" s="47"/>
      <c r="GW5" s="48"/>
      <c r="GX5" s="46"/>
      <c r="GY5" s="47"/>
      <c r="GZ5" s="48"/>
      <c r="HA5" s="46"/>
      <c r="HB5" s="47"/>
      <c r="HC5" s="48"/>
      <c r="HD5" s="46"/>
      <c r="HE5" s="47"/>
      <c r="HF5" s="48"/>
      <c r="HG5" s="46"/>
      <c r="HH5" s="47"/>
      <c r="HI5" s="48"/>
      <c r="HJ5" s="47">
        <v>46.006</v>
      </c>
      <c r="HK5" s="157">
        <v>46.109000000000002</v>
      </c>
      <c r="HL5" s="157"/>
      <c r="HM5" s="48"/>
    </row>
    <row r="6" spans="1:221" x14ac:dyDescent="0.25">
      <c r="A6" s="35" t="s">
        <v>6</v>
      </c>
      <c r="B6" s="43"/>
      <c r="C6" s="44"/>
      <c r="D6" s="45"/>
      <c r="E6" s="43"/>
      <c r="F6" s="44"/>
      <c r="G6" s="45"/>
      <c r="H6" s="43">
        <v>44.845999999999997</v>
      </c>
      <c r="I6" s="44">
        <v>45.279000000000003</v>
      </c>
      <c r="J6" s="45"/>
      <c r="K6" s="43"/>
      <c r="L6" s="44"/>
      <c r="M6" s="45"/>
      <c r="N6" s="43"/>
      <c r="O6" s="44"/>
      <c r="P6" s="45"/>
      <c r="Q6" s="43">
        <v>44.86</v>
      </c>
      <c r="R6" s="44">
        <v>45.417000000000002</v>
      </c>
      <c r="S6" s="45"/>
      <c r="T6" s="43"/>
      <c r="U6" s="44"/>
      <c r="V6" s="45"/>
      <c r="W6" s="43"/>
      <c r="X6" s="44"/>
      <c r="Y6" s="45"/>
      <c r="Z6" s="43">
        <v>44.915999999999997</v>
      </c>
      <c r="AA6" s="44">
        <v>45.433999999999997</v>
      </c>
      <c r="AB6" s="45"/>
      <c r="AC6" s="43"/>
      <c r="AD6" s="44"/>
      <c r="AE6" s="45"/>
      <c r="AF6" s="43"/>
      <c r="AG6" s="44"/>
      <c r="AH6" s="45"/>
      <c r="AI6" s="43">
        <v>44.884</v>
      </c>
      <c r="AJ6" s="44">
        <v>45.292999999999999</v>
      </c>
      <c r="AK6" s="45">
        <v>45.603999999999999</v>
      </c>
      <c r="AL6" s="43"/>
      <c r="AM6" s="44"/>
      <c r="AN6" s="45"/>
      <c r="AO6" s="43"/>
      <c r="AP6" s="44"/>
      <c r="AQ6" s="45"/>
      <c r="AR6" s="43">
        <v>45.435000000000002</v>
      </c>
      <c r="AS6" s="44">
        <v>45.634999999999998</v>
      </c>
      <c r="AT6" s="45"/>
      <c r="AU6" s="43"/>
      <c r="AV6" s="44"/>
      <c r="AW6" s="45"/>
      <c r="AX6" s="43"/>
      <c r="AY6" s="44"/>
      <c r="AZ6" s="45"/>
      <c r="BA6" s="43">
        <v>45.543999999999997</v>
      </c>
      <c r="BB6" s="44">
        <v>45.734000000000002</v>
      </c>
      <c r="BC6" s="45"/>
      <c r="BD6" s="43"/>
      <c r="BE6" s="44"/>
      <c r="BF6" s="45"/>
      <c r="BG6" s="43"/>
      <c r="BH6" s="44"/>
      <c r="BI6" s="45"/>
      <c r="BJ6" s="43">
        <v>45.533999999999999</v>
      </c>
      <c r="BK6" s="44">
        <v>45.634</v>
      </c>
      <c r="BL6" s="45"/>
      <c r="BM6" s="43"/>
      <c r="BN6" s="44"/>
      <c r="BO6" s="45"/>
      <c r="BP6" s="43"/>
      <c r="BQ6" s="44"/>
      <c r="BR6" s="45"/>
      <c r="BS6" s="43">
        <v>45.533999999999999</v>
      </c>
      <c r="BT6" s="44">
        <v>45.610999999999997</v>
      </c>
      <c r="BU6" s="45">
        <v>45.692</v>
      </c>
      <c r="BV6" s="43"/>
      <c r="BW6" s="44"/>
      <c r="BX6" s="45"/>
      <c r="BY6" s="43"/>
      <c r="BZ6" s="44"/>
      <c r="CA6" s="45"/>
      <c r="CB6" s="43">
        <v>45.901000000000003</v>
      </c>
      <c r="CC6" s="44">
        <v>46.029000000000003</v>
      </c>
      <c r="CD6" s="45"/>
      <c r="CE6" s="43"/>
      <c r="CF6" s="44"/>
      <c r="CG6" s="45"/>
      <c r="CH6" s="43"/>
      <c r="CI6" s="44"/>
      <c r="CJ6" s="45"/>
      <c r="CK6" s="43">
        <v>45.948999999999998</v>
      </c>
      <c r="CL6" s="44">
        <v>46.07</v>
      </c>
      <c r="CM6" s="45"/>
      <c r="CN6" s="43"/>
      <c r="CO6" s="44"/>
      <c r="CP6" s="45"/>
      <c r="CQ6" s="43"/>
      <c r="CR6" s="44"/>
      <c r="CS6" s="45"/>
      <c r="CT6" s="43">
        <v>45.923000000000002</v>
      </c>
      <c r="CU6" s="44">
        <v>46.042000000000002</v>
      </c>
      <c r="CV6" s="45"/>
      <c r="CW6" s="43"/>
      <c r="CX6" s="44"/>
      <c r="CY6" s="45"/>
      <c r="CZ6" s="43"/>
      <c r="DA6" s="44"/>
      <c r="DB6" s="45"/>
      <c r="DC6" s="43">
        <v>45.948999999999998</v>
      </c>
      <c r="DD6" s="44">
        <v>46.031999999999996</v>
      </c>
      <c r="DE6" s="45">
        <v>46.040999999999997</v>
      </c>
      <c r="DF6" s="43"/>
      <c r="DG6" s="44"/>
      <c r="DH6" s="45"/>
      <c r="DI6" s="43"/>
      <c r="DJ6" s="44"/>
      <c r="DK6" s="45"/>
      <c r="DL6" s="43">
        <v>46.100999999999999</v>
      </c>
      <c r="DM6" s="44">
        <v>46.171999999999997</v>
      </c>
      <c r="DN6" s="45"/>
      <c r="DO6" s="43"/>
      <c r="DP6" s="44"/>
      <c r="DQ6" s="45"/>
      <c r="DR6" s="43"/>
      <c r="DS6" s="44"/>
      <c r="DT6" s="45"/>
      <c r="DU6" s="43">
        <v>46.070999999999998</v>
      </c>
      <c r="DV6" s="44">
        <v>46.238</v>
      </c>
      <c r="DW6" s="45"/>
      <c r="DX6" s="43"/>
      <c r="DY6" s="44"/>
      <c r="DZ6" s="45"/>
      <c r="EA6" s="43"/>
      <c r="EB6" s="44"/>
      <c r="EC6" s="45"/>
      <c r="ED6" s="43">
        <v>46.185000000000002</v>
      </c>
      <c r="EE6" s="44">
        <v>46.345999999999997</v>
      </c>
      <c r="EF6" s="45"/>
      <c r="EG6" s="43"/>
      <c r="EH6" s="44"/>
      <c r="EI6" s="45"/>
      <c r="EJ6" s="43"/>
      <c r="EK6" s="44"/>
      <c r="EL6" s="45"/>
      <c r="EM6" s="43">
        <v>46.106000000000002</v>
      </c>
      <c r="EN6" s="44">
        <v>46.027000000000001</v>
      </c>
      <c r="EO6" s="45">
        <v>46.097000000000001</v>
      </c>
      <c r="EP6" s="43"/>
      <c r="EQ6" s="44"/>
      <c r="ER6" s="45"/>
      <c r="ES6" s="43"/>
      <c r="ET6" s="44"/>
      <c r="EU6" s="45"/>
      <c r="EV6" s="43">
        <v>46.06</v>
      </c>
      <c r="EW6" s="44">
        <v>46.173999999999999</v>
      </c>
      <c r="EX6" s="45"/>
      <c r="EY6" s="43"/>
      <c r="EZ6" s="44"/>
      <c r="FA6" s="45"/>
      <c r="FB6" s="43"/>
      <c r="FC6" s="44"/>
      <c r="FD6" s="45"/>
      <c r="FE6" s="43">
        <v>46.055</v>
      </c>
      <c r="FF6" s="44">
        <v>46.176000000000002</v>
      </c>
      <c r="FG6" s="45"/>
      <c r="FH6" s="43"/>
      <c r="FI6" s="44"/>
      <c r="FJ6" s="45"/>
      <c r="FK6" s="43"/>
      <c r="FL6" s="44"/>
      <c r="FM6" s="45"/>
      <c r="FN6" s="43">
        <v>46.005000000000003</v>
      </c>
      <c r="FO6" s="44">
        <v>46.101999999999997</v>
      </c>
      <c r="FP6" s="45"/>
      <c r="FQ6" s="43"/>
      <c r="FR6" s="44"/>
      <c r="FS6" s="45"/>
      <c r="FT6" s="43"/>
      <c r="FU6" s="44"/>
      <c r="FV6" s="45"/>
      <c r="FW6" s="43">
        <v>45.975999999999999</v>
      </c>
      <c r="FX6" s="44">
        <v>45.954000000000001</v>
      </c>
      <c r="FY6" s="45">
        <v>46.113999999999997</v>
      </c>
      <c r="FZ6" s="43"/>
      <c r="GA6" s="44"/>
      <c r="GB6" s="45"/>
      <c r="GC6" s="43"/>
      <c r="GD6" s="44"/>
      <c r="GE6" s="45"/>
      <c r="GF6" s="43"/>
      <c r="GG6" s="44"/>
      <c r="GH6" s="45"/>
      <c r="GI6" s="43"/>
      <c r="GJ6" s="44"/>
      <c r="GK6" s="45"/>
      <c r="GL6" s="43"/>
      <c r="GM6" s="44"/>
      <c r="GN6" s="45"/>
      <c r="GO6" s="43"/>
      <c r="GP6" s="44"/>
      <c r="GQ6" s="45"/>
      <c r="GR6" s="43"/>
      <c r="GS6" s="44"/>
      <c r="GT6" s="45"/>
      <c r="GU6" s="43"/>
      <c r="GV6" s="44"/>
      <c r="GW6" s="45"/>
      <c r="GX6" s="43"/>
      <c r="GY6" s="44"/>
      <c r="GZ6" s="45"/>
      <c r="HA6" s="43"/>
      <c r="HB6" s="44"/>
      <c r="HC6" s="45"/>
      <c r="HD6" s="43"/>
      <c r="HE6" s="44"/>
      <c r="HF6" s="45"/>
      <c r="HG6" s="43"/>
      <c r="HH6" s="44"/>
      <c r="HI6" s="45"/>
      <c r="HJ6" s="44">
        <v>45.975999999999999</v>
      </c>
      <c r="HK6" s="156">
        <v>45.954000000000001</v>
      </c>
      <c r="HL6" s="156">
        <v>46.113999999999997</v>
      </c>
      <c r="HM6" s="45"/>
    </row>
    <row r="7" spans="1:221" x14ac:dyDescent="0.25">
      <c r="A7" s="14" t="s">
        <v>8</v>
      </c>
      <c r="B7" s="46"/>
      <c r="C7" s="47"/>
      <c r="D7" s="48"/>
      <c r="E7" s="46"/>
      <c r="F7" s="47"/>
      <c r="G7" s="48"/>
      <c r="H7" s="46">
        <v>44.976999999999997</v>
      </c>
      <c r="I7" s="47">
        <v>45.564</v>
      </c>
      <c r="J7" s="48"/>
      <c r="K7" s="46"/>
      <c r="L7" s="47"/>
      <c r="M7" s="48"/>
      <c r="N7" s="46"/>
      <c r="O7" s="47"/>
      <c r="P7" s="48"/>
      <c r="Q7" s="46">
        <v>44.951999999999998</v>
      </c>
      <c r="R7" s="47">
        <v>45.457999999999998</v>
      </c>
      <c r="S7" s="48"/>
      <c r="T7" s="46"/>
      <c r="U7" s="47"/>
      <c r="V7" s="48"/>
      <c r="W7" s="46"/>
      <c r="X7" s="47"/>
      <c r="Y7" s="48"/>
      <c r="Z7" s="46">
        <v>44.89</v>
      </c>
      <c r="AA7" s="47">
        <v>45.170999999999999</v>
      </c>
      <c r="AB7" s="48"/>
      <c r="AC7" s="46"/>
      <c r="AD7" s="47"/>
      <c r="AE7" s="48"/>
      <c r="AF7" s="46"/>
      <c r="AG7" s="47"/>
      <c r="AH7" s="48"/>
      <c r="AI7" s="46">
        <v>44.863999999999997</v>
      </c>
      <c r="AJ7" s="47">
        <v>45.115000000000002</v>
      </c>
      <c r="AK7" s="48">
        <v>45.335000000000001</v>
      </c>
      <c r="AL7" s="46"/>
      <c r="AM7" s="47"/>
      <c r="AN7" s="48"/>
      <c r="AO7" s="46"/>
      <c r="AP7" s="47"/>
      <c r="AQ7" s="48"/>
      <c r="AR7" s="46">
        <v>45.377000000000002</v>
      </c>
      <c r="AS7" s="47"/>
      <c r="AT7" s="48"/>
      <c r="AU7" s="46"/>
      <c r="AV7" s="47"/>
      <c r="AW7" s="48"/>
      <c r="AX7" s="46"/>
      <c r="AY7" s="47"/>
      <c r="AZ7" s="48"/>
      <c r="BA7" s="46">
        <v>45.53</v>
      </c>
      <c r="BB7" s="47">
        <v>45.686999999999998</v>
      </c>
      <c r="BC7" s="48"/>
      <c r="BD7" s="46"/>
      <c r="BE7" s="47"/>
      <c r="BF7" s="48"/>
      <c r="BG7" s="46"/>
      <c r="BH7" s="47"/>
      <c r="BI7" s="48"/>
      <c r="BJ7" s="46">
        <v>45.548000000000002</v>
      </c>
      <c r="BK7" s="47">
        <v>45.697000000000003</v>
      </c>
      <c r="BL7" s="48"/>
      <c r="BM7" s="46"/>
      <c r="BN7" s="47"/>
      <c r="BO7" s="48"/>
      <c r="BP7" s="46"/>
      <c r="BQ7" s="47"/>
      <c r="BR7" s="48"/>
      <c r="BS7" s="46">
        <v>45.533000000000001</v>
      </c>
      <c r="BT7" s="47">
        <v>45.645000000000003</v>
      </c>
      <c r="BU7" s="48">
        <v>45.707000000000001</v>
      </c>
      <c r="BV7" s="46"/>
      <c r="BW7" s="47"/>
      <c r="BX7" s="48"/>
      <c r="BY7" s="46"/>
      <c r="BZ7" s="47"/>
      <c r="CA7" s="48"/>
      <c r="CB7" s="46">
        <v>45.832000000000001</v>
      </c>
      <c r="CC7" s="47">
        <v>45.896000000000001</v>
      </c>
      <c r="CD7" s="48"/>
      <c r="CE7" s="46"/>
      <c r="CF7" s="47"/>
      <c r="CG7" s="48"/>
      <c r="CH7" s="46"/>
      <c r="CI7" s="47"/>
      <c r="CJ7" s="48"/>
      <c r="CK7" s="46">
        <v>45.938000000000002</v>
      </c>
      <c r="CL7" s="47">
        <v>46.030999999999999</v>
      </c>
      <c r="CM7" s="48"/>
      <c r="CN7" s="46"/>
      <c r="CO7" s="47"/>
      <c r="CP7" s="48"/>
      <c r="CQ7" s="46"/>
      <c r="CR7" s="47"/>
      <c r="CS7" s="48"/>
      <c r="CT7" s="46">
        <v>45.908999999999999</v>
      </c>
      <c r="CU7" s="47">
        <v>45.921999999999997</v>
      </c>
      <c r="CV7" s="48"/>
      <c r="CW7" s="46"/>
      <c r="CX7" s="47"/>
      <c r="CY7" s="48"/>
      <c r="CZ7" s="46"/>
      <c r="DA7" s="47"/>
      <c r="DB7" s="48"/>
      <c r="DC7" s="46">
        <v>45.953000000000003</v>
      </c>
      <c r="DD7" s="47">
        <v>46.048000000000002</v>
      </c>
      <c r="DE7" s="48">
        <v>45.997999999999998</v>
      </c>
      <c r="DF7" s="46"/>
      <c r="DG7" s="47"/>
      <c r="DH7" s="48"/>
      <c r="DI7" s="46"/>
      <c r="DJ7" s="47"/>
      <c r="DK7" s="48"/>
      <c r="DL7" s="46">
        <v>46.097000000000001</v>
      </c>
      <c r="DM7" s="47">
        <v>46.070999999999998</v>
      </c>
      <c r="DN7" s="48"/>
      <c r="DO7" s="46"/>
      <c r="DP7" s="47"/>
      <c r="DQ7" s="48"/>
      <c r="DR7" s="46"/>
      <c r="DS7" s="47"/>
      <c r="DT7" s="48"/>
      <c r="DU7" s="46">
        <v>45.997999999999998</v>
      </c>
      <c r="DV7" s="47">
        <v>46.029000000000003</v>
      </c>
      <c r="DW7" s="48"/>
      <c r="DX7" s="46"/>
      <c r="DY7" s="47"/>
      <c r="DZ7" s="48"/>
      <c r="EA7" s="46"/>
      <c r="EB7" s="47"/>
      <c r="EC7" s="48"/>
      <c r="ED7" s="46">
        <v>46.177999999999997</v>
      </c>
      <c r="EE7" s="47">
        <v>46.238</v>
      </c>
      <c r="EF7" s="48"/>
      <c r="EG7" s="46"/>
      <c r="EH7" s="47"/>
      <c r="EI7" s="48"/>
      <c r="EJ7" s="46"/>
      <c r="EK7" s="47"/>
      <c r="EL7" s="48"/>
      <c r="EM7" s="46">
        <v>46.11</v>
      </c>
      <c r="EN7" s="47">
        <v>46.106000000000002</v>
      </c>
      <c r="EO7" s="48">
        <v>46.186</v>
      </c>
      <c r="EP7" s="46"/>
      <c r="EQ7" s="47"/>
      <c r="ER7" s="48"/>
      <c r="ES7" s="46"/>
      <c r="ET7" s="47"/>
      <c r="EU7" s="48"/>
      <c r="EV7" s="46">
        <v>46.066000000000003</v>
      </c>
      <c r="EW7" s="47">
        <v>46.107999999999997</v>
      </c>
      <c r="EX7" s="48"/>
      <c r="EY7" s="46"/>
      <c r="EZ7" s="47"/>
      <c r="FA7" s="48"/>
      <c r="FB7" s="46"/>
      <c r="FC7" s="47"/>
      <c r="FD7" s="48"/>
      <c r="FE7" s="46">
        <v>46.100999999999999</v>
      </c>
      <c r="FF7" s="47">
        <v>46.137999999999998</v>
      </c>
      <c r="FG7" s="48"/>
      <c r="FH7" s="46"/>
      <c r="FI7" s="47"/>
      <c r="FJ7" s="48"/>
      <c r="FK7" s="46"/>
      <c r="FL7" s="47"/>
      <c r="FM7" s="48"/>
      <c r="FN7" s="46">
        <v>45.988999999999997</v>
      </c>
      <c r="FO7" s="47">
        <v>45.987000000000002</v>
      </c>
      <c r="FP7" s="48"/>
      <c r="FQ7" s="46"/>
      <c r="FR7" s="47"/>
      <c r="FS7" s="48"/>
      <c r="FT7" s="46"/>
      <c r="FU7" s="47"/>
      <c r="FV7" s="48"/>
      <c r="FW7" s="46">
        <v>45.976999999999997</v>
      </c>
      <c r="FX7" s="47">
        <v>45.994999999999997</v>
      </c>
      <c r="FY7" s="48">
        <v>45.969000000000001</v>
      </c>
      <c r="FZ7" s="46"/>
      <c r="GA7" s="47"/>
      <c r="GB7" s="48"/>
      <c r="GC7" s="46"/>
      <c r="GD7" s="47"/>
      <c r="GE7" s="48"/>
      <c r="GF7" s="46"/>
      <c r="GG7" s="47"/>
      <c r="GH7" s="48"/>
      <c r="GI7" s="46"/>
      <c r="GJ7" s="47"/>
      <c r="GK7" s="48"/>
      <c r="GL7" s="46"/>
      <c r="GM7" s="47"/>
      <c r="GN7" s="48"/>
      <c r="GO7" s="46"/>
      <c r="GP7" s="47"/>
      <c r="GQ7" s="48"/>
      <c r="GR7" s="46"/>
      <c r="GS7" s="47"/>
      <c r="GT7" s="48"/>
      <c r="GU7" s="46"/>
      <c r="GV7" s="47"/>
      <c r="GW7" s="48"/>
      <c r="GX7" s="46"/>
      <c r="GY7" s="47"/>
      <c r="GZ7" s="48"/>
      <c r="HA7" s="46"/>
      <c r="HB7" s="47"/>
      <c r="HC7" s="48"/>
      <c r="HD7" s="46"/>
      <c r="HE7" s="47"/>
      <c r="HF7" s="48"/>
      <c r="HG7" s="46"/>
      <c r="HH7" s="47"/>
      <c r="HI7" s="48"/>
      <c r="HJ7" s="47">
        <v>45.976999999999997</v>
      </c>
      <c r="HK7" s="157">
        <v>45.994999999999997</v>
      </c>
      <c r="HL7" s="157">
        <v>45.969000000000001</v>
      </c>
      <c r="HM7" s="48"/>
    </row>
    <row r="8" spans="1:221" x14ac:dyDescent="0.25">
      <c r="A8" s="35" t="s">
        <v>9</v>
      </c>
      <c r="B8" s="43"/>
      <c r="C8" s="44"/>
      <c r="D8" s="45"/>
      <c r="E8" s="43"/>
      <c r="F8" s="44"/>
      <c r="G8" s="45"/>
      <c r="H8" s="43">
        <v>44.743000000000002</v>
      </c>
      <c r="I8" s="44">
        <v>45.087000000000003</v>
      </c>
      <c r="J8" s="45"/>
      <c r="K8" s="43"/>
      <c r="L8" s="44"/>
      <c r="M8" s="45"/>
      <c r="N8" s="43"/>
      <c r="O8" s="44"/>
      <c r="P8" s="45"/>
      <c r="Q8" s="43">
        <v>44.741</v>
      </c>
      <c r="R8" s="44">
        <v>45.084000000000003</v>
      </c>
      <c r="S8" s="45"/>
      <c r="T8" s="43"/>
      <c r="U8" s="44"/>
      <c r="V8" s="45"/>
      <c r="W8" s="43"/>
      <c r="X8" s="44"/>
      <c r="Y8" s="45"/>
      <c r="Z8" s="43">
        <v>44.884999999999998</v>
      </c>
      <c r="AA8" s="44">
        <v>45.228000000000002</v>
      </c>
      <c r="AB8" s="45"/>
      <c r="AC8" s="43"/>
      <c r="AD8" s="44"/>
      <c r="AE8" s="45"/>
      <c r="AF8" s="43"/>
      <c r="AG8" s="44"/>
      <c r="AH8" s="45"/>
      <c r="AI8" s="43"/>
      <c r="AJ8" s="44"/>
      <c r="AK8" s="45"/>
      <c r="AL8" s="43"/>
      <c r="AM8" s="44"/>
      <c r="AN8" s="45"/>
      <c r="AO8" s="43"/>
      <c r="AP8" s="44"/>
      <c r="AQ8" s="45"/>
      <c r="AR8" s="43">
        <v>45.286999999999999</v>
      </c>
      <c r="AS8" s="44">
        <v>45.566000000000003</v>
      </c>
      <c r="AT8" s="45"/>
      <c r="AU8" s="43"/>
      <c r="AV8" s="44"/>
      <c r="AW8" s="45"/>
      <c r="AX8" s="43"/>
      <c r="AY8" s="44"/>
      <c r="AZ8" s="45"/>
      <c r="BA8" s="43"/>
      <c r="BB8" s="44"/>
      <c r="BC8" s="45"/>
      <c r="BD8" s="43"/>
      <c r="BE8" s="44"/>
      <c r="BF8" s="45"/>
      <c r="BG8" s="43"/>
      <c r="BH8" s="44"/>
      <c r="BI8" s="45"/>
      <c r="BJ8" s="43"/>
      <c r="BK8" s="44"/>
      <c r="BL8" s="45"/>
      <c r="BM8" s="43"/>
      <c r="BN8" s="44"/>
      <c r="BO8" s="45"/>
      <c r="BP8" s="43"/>
      <c r="BQ8" s="44"/>
      <c r="BR8" s="45"/>
      <c r="BS8" s="43"/>
      <c r="BT8" s="44"/>
      <c r="BU8" s="45"/>
      <c r="BV8" s="43"/>
      <c r="BW8" s="44"/>
      <c r="BX8" s="45"/>
      <c r="BY8" s="43"/>
      <c r="BZ8" s="44"/>
      <c r="CA8" s="45"/>
      <c r="CB8" s="43"/>
      <c r="CC8" s="44"/>
      <c r="CD8" s="45"/>
      <c r="CE8" s="43"/>
      <c r="CF8" s="44"/>
      <c r="CG8" s="45"/>
      <c r="CH8" s="43"/>
      <c r="CI8" s="44"/>
      <c r="CJ8" s="45"/>
      <c r="CK8" s="43">
        <v>45.948</v>
      </c>
      <c r="CL8" s="44">
        <v>46.052</v>
      </c>
      <c r="CM8" s="45"/>
      <c r="CN8" s="43"/>
      <c r="CO8" s="44"/>
      <c r="CP8" s="45"/>
      <c r="CQ8" s="43"/>
      <c r="CR8" s="44"/>
      <c r="CS8" s="45"/>
      <c r="CT8" s="43">
        <v>45.917999999999999</v>
      </c>
      <c r="CU8" s="44">
        <v>46.133000000000003</v>
      </c>
      <c r="CV8" s="45"/>
      <c r="CW8" s="43"/>
      <c r="CX8" s="44"/>
      <c r="CY8" s="45"/>
      <c r="CZ8" s="43"/>
      <c r="DA8" s="44"/>
      <c r="DB8" s="45"/>
      <c r="DC8" s="43">
        <v>45.95</v>
      </c>
      <c r="DD8" s="44">
        <v>46.070999999999998</v>
      </c>
      <c r="DE8" s="45">
        <v>46.082000000000001</v>
      </c>
      <c r="DF8" s="43"/>
      <c r="DG8" s="44"/>
      <c r="DH8" s="45"/>
      <c r="DI8" s="43"/>
      <c r="DJ8" s="44"/>
      <c r="DK8" s="45"/>
      <c r="DL8" s="43">
        <v>46.067</v>
      </c>
      <c r="DM8" s="44">
        <v>46.109000000000002</v>
      </c>
      <c r="DN8" s="45"/>
      <c r="DO8" s="43"/>
      <c r="DP8" s="44"/>
      <c r="DQ8" s="45"/>
      <c r="DR8" s="43"/>
      <c r="DS8" s="44"/>
      <c r="DT8" s="45"/>
      <c r="DU8" s="43">
        <v>46.072000000000003</v>
      </c>
      <c r="DV8" s="44">
        <v>46.152999999999999</v>
      </c>
      <c r="DW8" s="45"/>
      <c r="DX8" s="43"/>
      <c r="DY8" s="44"/>
      <c r="DZ8" s="45"/>
      <c r="EA8" s="43"/>
      <c r="EB8" s="44"/>
      <c r="EC8" s="45"/>
      <c r="ED8" s="43">
        <v>46.180999999999997</v>
      </c>
      <c r="EE8" s="44">
        <v>46.209000000000003</v>
      </c>
      <c r="EF8" s="45"/>
      <c r="EG8" s="43"/>
      <c r="EH8" s="44"/>
      <c r="EI8" s="45"/>
      <c r="EJ8" s="43"/>
      <c r="EK8" s="44"/>
      <c r="EL8" s="45"/>
      <c r="EM8" s="43">
        <v>46.106000000000002</v>
      </c>
      <c r="EN8" s="44">
        <v>46.070999999999998</v>
      </c>
      <c r="EO8" s="45">
        <v>46.12</v>
      </c>
      <c r="EP8" s="43"/>
      <c r="EQ8" s="44"/>
      <c r="ER8" s="45"/>
      <c r="ES8" s="43"/>
      <c r="ET8" s="44"/>
      <c r="EU8" s="45"/>
      <c r="EV8" s="43">
        <v>46.040999999999997</v>
      </c>
      <c r="EW8" s="44">
        <v>46.070999999999998</v>
      </c>
      <c r="EX8" s="45"/>
      <c r="EY8" s="43"/>
      <c r="EZ8" s="44"/>
      <c r="FA8" s="45"/>
      <c r="FB8" s="43"/>
      <c r="FC8" s="44"/>
      <c r="FD8" s="45"/>
      <c r="FE8" s="43">
        <v>46.033000000000001</v>
      </c>
      <c r="FF8" s="44">
        <v>46.070999999999998</v>
      </c>
      <c r="FG8" s="45"/>
      <c r="FH8" s="43"/>
      <c r="FI8" s="44"/>
      <c r="FJ8" s="45"/>
      <c r="FK8" s="43"/>
      <c r="FL8" s="44"/>
      <c r="FM8" s="45"/>
      <c r="FN8" s="43">
        <v>46.002000000000002</v>
      </c>
      <c r="FO8" s="44">
        <v>46.023000000000003</v>
      </c>
      <c r="FP8" s="45"/>
      <c r="FQ8" s="43"/>
      <c r="FR8" s="44"/>
      <c r="FS8" s="45"/>
      <c r="FT8" s="43"/>
      <c r="FU8" s="44"/>
      <c r="FV8" s="45"/>
      <c r="FW8" s="43">
        <v>45.978000000000002</v>
      </c>
      <c r="FX8" s="44">
        <v>46.002000000000002</v>
      </c>
      <c r="FY8" s="45">
        <v>46.145000000000003</v>
      </c>
      <c r="FZ8" s="43"/>
      <c r="GA8" s="44"/>
      <c r="GB8" s="45"/>
      <c r="GC8" s="43"/>
      <c r="GD8" s="44"/>
      <c r="GE8" s="45"/>
      <c r="GF8" s="43"/>
      <c r="GG8" s="44"/>
      <c r="GH8" s="45"/>
      <c r="GI8" s="43"/>
      <c r="GJ8" s="44"/>
      <c r="GK8" s="45"/>
      <c r="GL8" s="43"/>
      <c r="GM8" s="44"/>
      <c r="GN8" s="45"/>
      <c r="GO8" s="43"/>
      <c r="GP8" s="44"/>
      <c r="GQ8" s="45"/>
      <c r="GR8" s="43"/>
      <c r="GS8" s="44"/>
      <c r="GT8" s="45"/>
      <c r="GU8" s="43"/>
      <c r="GV8" s="44"/>
      <c r="GW8" s="45"/>
      <c r="GX8" s="43"/>
      <c r="GY8" s="44"/>
      <c r="GZ8" s="45"/>
      <c r="HA8" s="43"/>
      <c r="HB8" s="44"/>
      <c r="HC8" s="45"/>
      <c r="HD8" s="43"/>
      <c r="HE8" s="44"/>
      <c r="HF8" s="45"/>
      <c r="HG8" s="43"/>
      <c r="HH8" s="44"/>
      <c r="HI8" s="45"/>
      <c r="HJ8" s="44">
        <v>45.978000000000002</v>
      </c>
      <c r="HK8" s="156">
        <v>46.002000000000002</v>
      </c>
      <c r="HL8" s="156">
        <v>46.145000000000003</v>
      </c>
      <c r="HM8" s="45"/>
    </row>
    <row r="9" spans="1:221" x14ac:dyDescent="0.25">
      <c r="A9" s="14" t="s">
        <v>10</v>
      </c>
      <c r="B9" s="46"/>
      <c r="C9" s="47"/>
      <c r="D9" s="48"/>
      <c r="E9" s="46"/>
      <c r="F9" s="47"/>
      <c r="G9" s="48"/>
      <c r="H9" s="46"/>
      <c r="I9" s="47"/>
      <c r="J9" s="48"/>
      <c r="K9" s="46"/>
      <c r="L9" s="47"/>
      <c r="M9" s="48"/>
      <c r="N9" s="46"/>
      <c r="O9" s="47"/>
      <c r="P9" s="48"/>
      <c r="Q9" s="46"/>
      <c r="R9" s="47"/>
      <c r="S9" s="48"/>
      <c r="T9" s="46"/>
      <c r="U9" s="47"/>
      <c r="V9" s="48"/>
      <c r="W9" s="46"/>
      <c r="X9" s="47"/>
      <c r="Y9" s="48"/>
      <c r="Z9" s="46">
        <v>44.912999999999997</v>
      </c>
      <c r="AA9" s="47">
        <v>45.572000000000003</v>
      </c>
      <c r="AB9" s="48"/>
      <c r="AC9" s="46"/>
      <c r="AD9" s="47"/>
      <c r="AE9" s="48"/>
      <c r="AF9" s="46"/>
      <c r="AG9" s="47"/>
      <c r="AH9" s="48"/>
      <c r="AI9" s="46">
        <v>44.887</v>
      </c>
      <c r="AJ9" s="47">
        <v>45.338000000000001</v>
      </c>
      <c r="AK9" s="48">
        <v>45.680999999999997</v>
      </c>
      <c r="AL9" s="46"/>
      <c r="AM9" s="47"/>
      <c r="AN9" s="48"/>
      <c r="AO9" s="46"/>
      <c r="AP9" s="47"/>
      <c r="AQ9" s="48"/>
      <c r="AR9" s="46"/>
      <c r="AS9" s="47"/>
      <c r="AT9" s="48"/>
      <c r="AU9" s="46"/>
      <c r="AV9" s="47"/>
      <c r="AW9" s="48"/>
      <c r="AX9" s="46"/>
      <c r="AY9" s="47"/>
      <c r="AZ9" s="48"/>
      <c r="BA9" s="46">
        <v>45.567</v>
      </c>
      <c r="BB9" s="47">
        <v>45.853000000000002</v>
      </c>
      <c r="BC9" s="48"/>
      <c r="BD9" s="46"/>
      <c r="BE9" s="47"/>
      <c r="BF9" s="48"/>
      <c r="BG9" s="46"/>
      <c r="BH9" s="47"/>
      <c r="BI9" s="48"/>
      <c r="BJ9" s="46">
        <v>45.56</v>
      </c>
      <c r="BK9" s="47">
        <v>45.804000000000002</v>
      </c>
      <c r="BL9" s="48"/>
      <c r="BM9" s="46"/>
      <c r="BN9" s="47"/>
      <c r="BO9" s="48"/>
      <c r="BP9" s="46"/>
      <c r="BQ9" s="47"/>
      <c r="BR9" s="48"/>
      <c r="BS9" s="46">
        <v>45.534999999999997</v>
      </c>
      <c r="BT9" s="47">
        <v>45.624000000000002</v>
      </c>
      <c r="BU9" s="48">
        <v>45.728999999999999</v>
      </c>
      <c r="BV9" s="46"/>
      <c r="BW9" s="47"/>
      <c r="BX9" s="48"/>
      <c r="BY9" s="46"/>
      <c r="BZ9" s="47"/>
      <c r="CA9" s="48"/>
      <c r="CB9" s="46">
        <v>45.863</v>
      </c>
      <c r="CC9" s="47">
        <v>45.856999999999999</v>
      </c>
      <c r="CD9" s="48"/>
      <c r="CE9" s="46"/>
      <c r="CF9" s="47"/>
      <c r="CG9" s="48"/>
      <c r="CH9" s="46"/>
      <c r="CI9" s="47"/>
      <c r="CJ9" s="48"/>
      <c r="CK9" s="46">
        <v>45.93</v>
      </c>
      <c r="CL9" s="47">
        <v>45.944000000000003</v>
      </c>
      <c r="CM9" s="48"/>
      <c r="CN9" s="46"/>
      <c r="CO9" s="47"/>
      <c r="CP9" s="48"/>
      <c r="CQ9" s="46"/>
      <c r="CR9" s="47"/>
      <c r="CS9" s="48"/>
      <c r="CT9" s="46">
        <v>45.911999999999999</v>
      </c>
      <c r="CU9" s="47">
        <v>45.927999999999997</v>
      </c>
      <c r="CV9" s="48"/>
      <c r="CW9" s="46"/>
      <c r="CX9" s="47"/>
      <c r="CY9" s="48"/>
      <c r="CZ9" s="46"/>
      <c r="DA9" s="47"/>
      <c r="DB9" s="48"/>
      <c r="DC9" s="46">
        <v>45.95</v>
      </c>
      <c r="DD9" s="47">
        <v>46.01</v>
      </c>
      <c r="DE9" s="48">
        <v>45.963000000000001</v>
      </c>
      <c r="DF9" s="46"/>
      <c r="DG9" s="47"/>
      <c r="DH9" s="48"/>
      <c r="DI9" s="46"/>
      <c r="DJ9" s="47"/>
      <c r="DK9" s="48"/>
      <c r="DL9" s="46">
        <v>46.070999999999998</v>
      </c>
      <c r="DM9" s="47">
        <v>46.024999999999999</v>
      </c>
      <c r="DN9" s="48"/>
      <c r="DO9" s="46"/>
      <c r="DP9" s="47"/>
      <c r="DQ9" s="48"/>
      <c r="DR9" s="46"/>
      <c r="DS9" s="47"/>
      <c r="DT9" s="48"/>
      <c r="DU9" s="46">
        <v>46.051000000000002</v>
      </c>
      <c r="DV9" s="47">
        <v>46.063000000000002</v>
      </c>
      <c r="DW9" s="48"/>
      <c r="DX9" s="46"/>
      <c r="DY9" s="47"/>
      <c r="DZ9" s="48"/>
      <c r="EA9" s="46"/>
      <c r="EB9" s="47"/>
      <c r="EC9" s="48"/>
      <c r="ED9" s="46">
        <v>46.177999999999997</v>
      </c>
      <c r="EE9" s="47">
        <v>46.192</v>
      </c>
      <c r="EF9" s="48"/>
      <c r="EG9" s="46"/>
      <c r="EH9" s="47"/>
      <c r="EI9" s="48"/>
      <c r="EJ9" s="46"/>
      <c r="EK9" s="47"/>
      <c r="EL9" s="48"/>
      <c r="EM9" s="46">
        <v>46.106999999999999</v>
      </c>
      <c r="EN9" s="47">
        <v>46.036999999999999</v>
      </c>
      <c r="EO9" s="48">
        <v>45.953000000000003</v>
      </c>
      <c r="EP9" s="46"/>
      <c r="EQ9" s="47"/>
      <c r="ER9" s="48"/>
      <c r="ES9" s="46"/>
      <c r="ET9" s="47"/>
      <c r="EU9" s="48"/>
      <c r="EV9" s="46">
        <v>46.036999999999999</v>
      </c>
      <c r="EW9" s="47">
        <v>46.021999999999998</v>
      </c>
      <c r="EX9" s="48"/>
      <c r="EY9" s="46"/>
      <c r="EZ9" s="47"/>
      <c r="FA9" s="48"/>
      <c r="FB9" s="46"/>
      <c r="FC9" s="47"/>
      <c r="FD9" s="48"/>
      <c r="FE9" s="46">
        <v>46.051000000000002</v>
      </c>
      <c r="FF9" s="47">
        <v>46.042999999999999</v>
      </c>
      <c r="FG9" s="48"/>
      <c r="FH9" s="46"/>
      <c r="FI9" s="47"/>
      <c r="FJ9" s="48"/>
      <c r="FK9" s="46"/>
      <c r="FL9" s="47"/>
      <c r="FM9" s="48"/>
      <c r="FN9" s="46">
        <v>45.997999999999998</v>
      </c>
      <c r="FO9" s="47">
        <v>45.985999999999997</v>
      </c>
      <c r="FP9" s="48"/>
      <c r="FQ9" s="46"/>
      <c r="FR9" s="47"/>
      <c r="FS9" s="48"/>
      <c r="FT9" s="46"/>
      <c r="FU9" s="47"/>
      <c r="FV9" s="48"/>
      <c r="FW9" s="46">
        <v>45.978000000000002</v>
      </c>
      <c r="FX9" s="47">
        <v>46.026000000000003</v>
      </c>
      <c r="FY9" s="48">
        <v>46.186</v>
      </c>
      <c r="FZ9" s="46"/>
      <c r="GA9" s="47"/>
      <c r="GB9" s="48"/>
      <c r="GC9" s="46"/>
      <c r="GD9" s="47"/>
      <c r="GE9" s="48"/>
      <c r="GF9" s="46"/>
      <c r="GG9" s="47"/>
      <c r="GH9" s="48"/>
      <c r="GI9" s="46"/>
      <c r="GJ9" s="47"/>
      <c r="GK9" s="48"/>
      <c r="GL9" s="46"/>
      <c r="GM9" s="47"/>
      <c r="GN9" s="48"/>
      <c r="GO9" s="46"/>
      <c r="GP9" s="47"/>
      <c r="GQ9" s="48"/>
      <c r="GR9" s="46"/>
      <c r="GS9" s="47"/>
      <c r="GT9" s="48"/>
      <c r="GU9" s="46"/>
      <c r="GV9" s="47"/>
      <c r="GW9" s="48"/>
      <c r="GX9" s="46"/>
      <c r="GY9" s="47"/>
      <c r="GZ9" s="48"/>
      <c r="HA9" s="46"/>
      <c r="HB9" s="47"/>
      <c r="HC9" s="48"/>
      <c r="HD9" s="46"/>
      <c r="HE9" s="47"/>
      <c r="HF9" s="48"/>
      <c r="HG9" s="46"/>
      <c r="HH9" s="47"/>
      <c r="HI9" s="48"/>
      <c r="HJ9" s="47">
        <v>45.978000000000002</v>
      </c>
      <c r="HK9" s="157">
        <v>46.026000000000003</v>
      </c>
      <c r="HL9" s="157">
        <v>46.186</v>
      </c>
      <c r="HM9" s="48"/>
    </row>
    <row r="10" spans="1:221" ht="15.75" thickBot="1" x14ac:dyDescent="0.3">
      <c r="A10" s="35" t="s">
        <v>11</v>
      </c>
      <c r="B10" s="43"/>
      <c r="C10" s="44"/>
      <c r="D10" s="45"/>
      <c r="E10" s="43"/>
      <c r="F10" s="44"/>
      <c r="G10" s="45"/>
      <c r="H10" s="43">
        <v>44.731000000000002</v>
      </c>
      <c r="I10" s="44">
        <v>45.485999999999997</v>
      </c>
      <c r="J10" s="45"/>
      <c r="K10" s="43"/>
      <c r="L10" s="44"/>
      <c r="M10" s="45"/>
      <c r="N10" s="43"/>
      <c r="O10" s="44"/>
      <c r="P10" s="45"/>
      <c r="Q10" s="43">
        <v>44.804000000000002</v>
      </c>
      <c r="R10" s="44">
        <v>45.564999999999998</v>
      </c>
      <c r="S10" s="45"/>
      <c r="T10" s="43"/>
      <c r="U10" s="44"/>
      <c r="V10" s="45"/>
      <c r="W10" s="43"/>
      <c r="X10" s="44"/>
      <c r="Y10" s="45"/>
      <c r="Z10" s="43">
        <v>44.918999999999997</v>
      </c>
      <c r="AA10" s="44">
        <v>45.436999999999998</v>
      </c>
      <c r="AB10" s="45"/>
      <c r="AC10" s="43"/>
      <c r="AD10" s="44"/>
      <c r="AE10" s="45"/>
      <c r="AF10" s="43"/>
      <c r="AG10" s="44"/>
      <c r="AH10" s="45"/>
      <c r="AI10" s="43">
        <v>44.878</v>
      </c>
      <c r="AJ10" s="44">
        <v>45.264000000000003</v>
      </c>
      <c r="AK10" s="45">
        <v>45.499000000000002</v>
      </c>
      <c r="AL10" s="43"/>
      <c r="AM10" s="44"/>
      <c r="AN10" s="45"/>
      <c r="AO10" s="43"/>
      <c r="AP10" s="44"/>
      <c r="AQ10" s="45"/>
      <c r="AR10" s="43"/>
      <c r="AS10" s="44"/>
      <c r="AT10" s="45"/>
      <c r="AU10" s="43"/>
      <c r="AV10" s="44"/>
      <c r="AW10" s="45"/>
      <c r="AX10" s="43"/>
      <c r="AY10" s="44"/>
      <c r="AZ10" s="45"/>
      <c r="BA10" s="43">
        <v>45.606000000000002</v>
      </c>
      <c r="BB10" s="44">
        <v>45.915999999999997</v>
      </c>
      <c r="BC10" s="45"/>
      <c r="BD10" s="43"/>
      <c r="BE10" s="44"/>
      <c r="BF10" s="45"/>
      <c r="BG10" s="43"/>
      <c r="BH10" s="44"/>
      <c r="BI10" s="45"/>
      <c r="BJ10" s="43">
        <v>45.555999999999997</v>
      </c>
      <c r="BK10" s="44">
        <v>45.600999999999999</v>
      </c>
      <c r="BL10" s="45"/>
      <c r="BM10" s="43"/>
      <c r="BN10" s="44"/>
      <c r="BO10" s="45"/>
      <c r="BP10" s="43"/>
      <c r="BQ10" s="44"/>
      <c r="BR10" s="45"/>
      <c r="BS10" s="43">
        <v>45.534999999999997</v>
      </c>
      <c r="BT10" s="44">
        <v>45.634999999999998</v>
      </c>
      <c r="BU10" s="45">
        <v>45.542999999999999</v>
      </c>
      <c r="BV10" s="43"/>
      <c r="BW10" s="44"/>
      <c r="BX10" s="45"/>
      <c r="BY10" s="43"/>
      <c r="BZ10" s="44"/>
      <c r="CA10" s="45"/>
      <c r="CB10" s="43">
        <v>45.884999999999998</v>
      </c>
      <c r="CC10" s="44">
        <v>45.826999999999998</v>
      </c>
      <c r="CD10" s="45"/>
      <c r="CE10" s="43"/>
      <c r="CF10" s="44"/>
      <c r="CG10" s="45"/>
      <c r="CH10" s="43"/>
      <c r="CI10" s="44"/>
      <c r="CJ10" s="45"/>
      <c r="CK10" s="43">
        <v>45.929000000000002</v>
      </c>
      <c r="CL10" s="44">
        <v>45.872</v>
      </c>
      <c r="CM10" s="45"/>
      <c r="CN10" s="43"/>
      <c r="CO10" s="44"/>
      <c r="CP10" s="45"/>
      <c r="CQ10" s="43"/>
      <c r="CR10" s="44"/>
      <c r="CS10" s="45"/>
      <c r="CT10" s="43">
        <v>45.911999999999999</v>
      </c>
      <c r="CU10" s="44">
        <v>45.914000000000001</v>
      </c>
      <c r="CV10" s="45"/>
      <c r="CW10" s="43"/>
      <c r="CX10" s="44"/>
      <c r="CY10" s="45"/>
      <c r="CZ10" s="43"/>
      <c r="DA10" s="44"/>
      <c r="DB10" s="45"/>
      <c r="DC10" s="43">
        <v>45.95</v>
      </c>
      <c r="DD10" s="44">
        <v>45.936</v>
      </c>
      <c r="DE10" s="45">
        <v>45.9</v>
      </c>
      <c r="DF10" s="43"/>
      <c r="DG10" s="44"/>
      <c r="DH10" s="45"/>
      <c r="DI10" s="43"/>
      <c r="DJ10" s="44"/>
      <c r="DK10" s="45"/>
      <c r="DL10" s="43">
        <v>46.115000000000002</v>
      </c>
      <c r="DM10" s="44">
        <v>46.087000000000003</v>
      </c>
      <c r="DN10" s="45"/>
      <c r="DO10" s="43"/>
      <c r="DP10" s="44"/>
      <c r="DQ10" s="45"/>
      <c r="DR10" s="43"/>
      <c r="DS10" s="44"/>
      <c r="DT10" s="45"/>
      <c r="DU10" s="43">
        <v>46.055</v>
      </c>
      <c r="DV10" s="44">
        <v>46.121000000000002</v>
      </c>
      <c r="DW10" s="45"/>
      <c r="DX10" s="43"/>
      <c r="DY10" s="44"/>
      <c r="DZ10" s="45"/>
      <c r="EA10" s="43"/>
      <c r="EB10" s="44"/>
      <c r="EC10" s="45"/>
      <c r="ED10" s="43">
        <v>46.183999999999997</v>
      </c>
      <c r="EE10" s="44">
        <v>46.250999999999998</v>
      </c>
      <c r="EF10" s="45"/>
      <c r="EG10" s="43"/>
      <c r="EH10" s="44"/>
      <c r="EI10" s="45"/>
      <c r="EJ10" s="43"/>
      <c r="EK10" s="44"/>
      <c r="EL10" s="45"/>
      <c r="EM10" s="43">
        <v>46.107999999999997</v>
      </c>
      <c r="EN10" s="44">
        <v>46.012999999999998</v>
      </c>
      <c r="EO10" s="45">
        <v>45.96</v>
      </c>
      <c r="EP10" s="43"/>
      <c r="EQ10" s="44"/>
      <c r="ER10" s="45"/>
      <c r="ES10" s="43"/>
      <c r="ET10" s="44"/>
      <c r="EU10" s="45"/>
      <c r="EV10" s="43">
        <v>46.02</v>
      </c>
      <c r="EW10" s="44">
        <v>46.152000000000001</v>
      </c>
      <c r="EX10" s="45"/>
      <c r="EY10" s="43"/>
      <c r="EZ10" s="44"/>
      <c r="FA10" s="45"/>
      <c r="FB10" s="43"/>
      <c r="FC10" s="44"/>
      <c r="FD10" s="45"/>
      <c r="FE10" s="43">
        <v>46.055</v>
      </c>
      <c r="FF10" s="44">
        <v>46.195</v>
      </c>
      <c r="FG10" s="45"/>
      <c r="FH10" s="43"/>
      <c r="FI10" s="44"/>
      <c r="FJ10" s="45"/>
      <c r="FK10" s="43"/>
      <c r="FL10" s="44"/>
      <c r="FM10" s="45"/>
      <c r="FN10" s="43">
        <v>46.012</v>
      </c>
      <c r="FO10" s="44">
        <v>46.11</v>
      </c>
      <c r="FP10" s="45"/>
      <c r="FQ10" s="43"/>
      <c r="FR10" s="44"/>
      <c r="FS10" s="45"/>
      <c r="FT10" s="43"/>
      <c r="FU10" s="44"/>
      <c r="FV10" s="45"/>
      <c r="FW10" s="43">
        <v>45.976999999999997</v>
      </c>
      <c r="FX10" s="44">
        <v>46.002000000000002</v>
      </c>
      <c r="FY10" s="45">
        <v>46.113999999999997</v>
      </c>
      <c r="FZ10" s="43"/>
      <c r="GA10" s="44"/>
      <c r="GB10" s="45"/>
      <c r="GC10" s="43"/>
      <c r="GD10" s="44"/>
      <c r="GE10" s="45"/>
      <c r="GF10" s="43"/>
      <c r="GG10" s="44"/>
      <c r="GH10" s="45"/>
      <c r="GI10" s="43"/>
      <c r="GJ10" s="44"/>
      <c r="GK10" s="45"/>
      <c r="GL10" s="43"/>
      <c r="GM10" s="44"/>
      <c r="GN10" s="45"/>
      <c r="GO10" s="43"/>
      <c r="GP10" s="44"/>
      <c r="GQ10" s="45"/>
      <c r="GR10" s="43"/>
      <c r="GS10" s="44"/>
      <c r="GT10" s="45"/>
      <c r="GU10" s="43"/>
      <c r="GV10" s="44"/>
      <c r="GW10" s="45"/>
      <c r="GX10" s="43"/>
      <c r="GY10" s="44"/>
      <c r="GZ10" s="45"/>
      <c r="HA10" s="43"/>
      <c r="HB10" s="44"/>
      <c r="HC10" s="45"/>
      <c r="HD10" s="43"/>
      <c r="HE10" s="44"/>
      <c r="HF10" s="45"/>
      <c r="HG10" s="43"/>
      <c r="HH10" s="44"/>
      <c r="HI10" s="45"/>
      <c r="HJ10" s="44">
        <v>45.976999999999997</v>
      </c>
      <c r="HK10" s="156">
        <v>46.002000000000002</v>
      </c>
      <c r="HL10" s="156">
        <v>46.113999999999997</v>
      </c>
      <c r="HM10" s="45"/>
    </row>
    <row r="11" spans="1:221" x14ac:dyDescent="0.25">
      <c r="A11" s="17" t="s">
        <v>23</v>
      </c>
      <c r="B11" s="49">
        <f t="shared" ref="B11:AG11" si="0">MAX(B3:B10)</f>
        <v>0</v>
      </c>
      <c r="C11" s="50">
        <f t="shared" si="0"/>
        <v>0</v>
      </c>
      <c r="D11" s="51">
        <f t="shared" si="0"/>
        <v>0</v>
      </c>
      <c r="E11" s="49">
        <f t="shared" si="0"/>
        <v>44.851999999999997</v>
      </c>
      <c r="F11" s="50">
        <f t="shared" si="0"/>
        <v>0</v>
      </c>
      <c r="G11" s="51">
        <f t="shared" si="0"/>
        <v>0</v>
      </c>
      <c r="H11" s="49">
        <f t="shared" si="0"/>
        <v>44.976999999999997</v>
      </c>
      <c r="I11" s="50">
        <f t="shared" si="0"/>
        <v>45.564</v>
      </c>
      <c r="J11" s="51">
        <f t="shared" si="0"/>
        <v>0</v>
      </c>
      <c r="K11" s="49">
        <f t="shared" si="0"/>
        <v>44.808</v>
      </c>
      <c r="L11" s="50">
        <f t="shared" si="0"/>
        <v>45.347000000000001</v>
      </c>
      <c r="M11" s="51">
        <f t="shared" si="0"/>
        <v>0</v>
      </c>
      <c r="N11" s="49">
        <f t="shared" si="0"/>
        <v>0</v>
      </c>
      <c r="O11" s="50">
        <f t="shared" si="0"/>
        <v>0</v>
      </c>
      <c r="P11" s="51">
        <f t="shared" si="0"/>
        <v>0</v>
      </c>
      <c r="Q11" s="49">
        <f t="shared" si="0"/>
        <v>44.951999999999998</v>
      </c>
      <c r="R11" s="50">
        <f t="shared" si="0"/>
        <v>45.564999999999998</v>
      </c>
      <c r="S11" s="51">
        <f t="shared" si="0"/>
        <v>0</v>
      </c>
      <c r="T11" s="49">
        <f t="shared" si="0"/>
        <v>0</v>
      </c>
      <c r="U11" s="50">
        <f t="shared" si="0"/>
        <v>0</v>
      </c>
      <c r="V11" s="51">
        <f t="shared" si="0"/>
        <v>0</v>
      </c>
      <c r="W11" s="49">
        <f t="shared" si="0"/>
        <v>0</v>
      </c>
      <c r="X11" s="50">
        <f t="shared" si="0"/>
        <v>0</v>
      </c>
      <c r="Y11" s="51">
        <f t="shared" si="0"/>
        <v>0</v>
      </c>
      <c r="Z11" s="49">
        <f t="shared" si="0"/>
        <v>44.918999999999997</v>
      </c>
      <c r="AA11" s="50">
        <f t="shared" si="0"/>
        <v>45.572000000000003</v>
      </c>
      <c r="AB11" s="51">
        <f t="shared" si="0"/>
        <v>0</v>
      </c>
      <c r="AC11" s="49">
        <f t="shared" si="0"/>
        <v>44.917999999999999</v>
      </c>
      <c r="AD11" s="50">
        <f t="shared" si="0"/>
        <v>45.368000000000002</v>
      </c>
      <c r="AE11" s="51">
        <f t="shared" si="0"/>
        <v>0</v>
      </c>
      <c r="AF11" s="49">
        <f t="shared" si="0"/>
        <v>44.892000000000003</v>
      </c>
      <c r="AG11" s="50">
        <f t="shared" si="0"/>
        <v>45.374000000000002</v>
      </c>
      <c r="AH11" s="51">
        <f t="shared" ref="AH11:BM11" si="1">MAX(AH3:AH10)</f>
        <v>0</v>
      </c>
      <c r="AI11" s="49">
        <f t="shared" si="1"/>
        <v>44.887</v>
      </c>
      <c r="AJ11" s="50">
        <f t="shared" si="1"/>
        <v>45.338000000000001</v>
      </c>
      <c r="AK11" s="51">
        <f t="shared" si="1"/>
        <v>45.680999999999997</v>
      </c>
      <c r="AL11" s="49">
        <f t="shared" si="1"/>
        <v>0</v>
      </c>
      <c r="AM11" s="50">
        <f t="shared" si="1"/>
        <v>0</v>
      </c>
      <c r="AN11" s="51">
        <f t="shared" si="1"/>
        <v>0</v>
      </c>
      <c r="AO11" s="49">
        <f t="shared" si="1"/>
        <v>45.305</v>
      </c>
      <c r="AP11" s="50">
        <f t="shared" si="1"/>
        <v>0</v>
      </c>
      <c r="AQ11" s="51">
        <f t="shared" si="1"/>
        <v>0</v>
      </c>
      <c r="AR11" s="49">
        <f t="shared" si="1"/>
        <v>45.435000000000002</v>
      </c>
      <c r="AS11" s="50">
        <f t="shared" si="1"/>
        <v>45.652000000000001</v>
      </c>
      <c r="AT11" s="51">
        <f t="shared" si="1"/>
        <v>0</v>
      </c>
      <c r="AU11" s="49">
        <f t="shared" si="1"/>
        <v>45.45</v>
      </c>
      <c r="AV11" s="50">
        <f t="shared" si="1"/>
        <v>45.73</v>
      </c>
      <c r="AW11" s="51">
        <f t="shared" si="1"/>
        <v>0</v>
      </c>
      <c r="AX11" s="49">
        <f t="shared" si="1"/>
        <v>45.32</v>
      </c>
      <c r="AY11" s="50">
        <f t="shared" si="1"/>
        <v>0</v>
      </c>
      <c r="AZ11" s="51">
        <f t="shared" si="1"/>
        <v>0</v>
      </c>
      <c r="BA11" s="49">
        <f t="shared" si="1"/>
        <v>45.606000000000002</v>
      </c>
      <c r="BB11" s="50">
        <f t="shared" si="1"/>
        <v>45.915999999999997</v>
      </c>
      <c r="BC11" s="51">
        <f t="shared" si="1"/>
        <v>0</v>
      </c>
      <c r="BD11" s="49">
        <f t="shared" si="1"/>
        <v>0</v>
      </c>
      <c r="BE11" s="50">
        <f t="shared" si="1"/>
        <v>0</v>
      </c>
      <c r="BF11" s="51">
        <f t="shared" si="1"/>
        <v>0</v>
      </c>
      <c r="BG11" s="49">
        <f t="shared" si="1"/>
        <v>0</v>
      </c>
      <c r="BH11" s="50">
        <f t="shared" si="1"/>
        <v>0</v>
      </c>
      <c r="BI11" s="51">
        <f t="shared" si="1"/>
        <v>0</v>
      </c>
      <c r="BJ11" s="49">
        <f t="shared" si="1"/>
        <v>45.56</v>
      </c>
      <c r="BK11" s="50">
        <f t="shared" si="1"/>
        <v>45.804000000000002</v>
      </c>
      <c r="BL11" s="51">
        <f t="shared" si="1"/>
        <v>0</v>
      </c>
      <c r="BM11" s="49">
        <f t="shared" si="1"/>
        <v>45.48</v>
      </c>
      <c r="BN11" s="50">
        <f t="shared" ref="BN11:CS11" si="2">MAX(BN3:BN10)</f>
        <v>45.43</v>
      </c>
      <c r="BO11" s="51">
        <f t="shared" si="2"/>
        <v>0</v>
      </c>
      <c r="BP11" s="49">
        <f t="shared" si="2"/>
        <v>45.53</v>
      </c>
      <c r="BQ11" s="50">
        <f t="shared" si="2"/>
        <v>45.619</v>
      </c>
      <c r="BR11" s="51">
        <f t="shared" si="2"/>
        <v>0</v>
      </c>
      <c r="BS11" s="49">
        <f t="shared" si="2"/>
        <v>45.534999999999997</v>
      </c>
      <c r="BT11" s="50">
        <f t="shared" si="2"/>
        <v>45.645000000000003</v>
      </c>
      <c r="BU11" s="51">
        <f t="shared" si="2"/>
        <v>45.728999999999999</v>
      </c>
      <c r="BV11" s="49">
        <f t="shared" si="2"/>
        <v>0</v>
      </c>
      <c r="BW11" s="50">
        <f t="shared" si="2"/>
        <v>0</v>
      </c>
      <c r="BX11" s="51">
        <f t="shared" si="2"/>
        <v>0</v>
      </c>
      <c r="BY11" s="49">
        <f t="shared" si="2"/>
        <v>45.62</v>
      </c>
      <c r="BZ11" s="50">
        <f t="shared" si="2"/>
        <v>0</v>
      </c>
      <c r="CA11" s="51">
        <f t="shared" si="2"/>
        <v>0</v>
      </c>
      <c r="CB11" s="49">
        <f t="shared" si="2"/>
        <v>45.901000000000003</v>
      </c>
      <c r="CC11" s="50">
        <f t="shared" si="2"/>
        <v>46.029000000000003</v>
      </c>
      <c r="CD11" s="51">
        <f t="shared" si="2"/>
        <v>0</v>
      </c>
      <c r="CE11" s="49">
        <f t="shared" si="2"/>
        <v>45.9</v>
      </c>
      <c r="CF11" s="50">
        <f t="shared" si="2"/>
        <v>45.963000000000001</v>
      </c>
      <c r="CG11" s="51">
        <f t="shared" si="2"/>
        <v>0</v>
      </c>
      <c r="CH11" s="49">
        <f t="shared" si="2"/>
        <v>0</v>
      </c>
      <c r="CI11" s="50">
        <f t="shared" si="2"/>
        <v>0</v>
      </c>
      <c r="CJ11" s="51">
        <f t="shared" si="2"/>
        <v>0</v>
      </c>
      <c r="CK11" s="49">
        <f t="shared" si="2"/>
        <v>45.948999999999998</v>
      </c>
      <c r="CL11" s="50">
        <f t="shared" si="2"/>
        <v>46.07</v>
      </c>
      <c r="CM11" s="51">
        <f t="shared" si="2"/>
        <v>0</v>
      </c>
      <c r="CN11" s="49">
        <f t="shared" si="2"/>
        <v>0</v>
      </c>
      <c r="CO11" s="50">
        <f t="shared" si="2"/>
        <v>0</v>
      </c>
      <c r="CP11" s="51">
        <f t="shared" si="2"/>
        <v>0</v>
      </c>
      <c r="CQ11" s="49">
        <f t="shared" si="2"/>
        <v>0</v>
      </c>
      <c r="CR11" s="50">
        <f t="shared" si="2"/>
        <v>0</v>
      </c>
      <c r="CS11" s="51">
        <f t="shared" si="2"/>
        <v>0</v>
      </c>
      <c r="CT11" s="49">
        <f t="shared" ref="CT11:DY11" si="3">MAX(CT3:CT10)</f>
        <v>45.923000000000002</v>
      </c>
      <c r="CU11" s="50">
        <f t="shared" si="3"/>
        <v>46.133000000000003</v>
      </c>
      <c r="CV11" s="51">
        <f t="shared" si="3"/>
        <v>0</v>
      </c>
      <c r="CW11" s="49">
        <f t="shared" si="3"/>
        <v>45.895999999999994</v>
      </c>
      <c r="CX11" s="50">
        <f t="shared" si="3"/>
        <v>45.945999999999991</v>
      </c>
      <c r="CY11" s="51">
        <f t="shared" si="3"/>
        <v>0</v>
      </c>
      <c r="CZ11" s="49">
        <f t="shared" si="3"/>
        <v>45.904000000000003</v>
      </c>
      <c r="DA11" s="50">
        <f t="shared" si="3"/>
        <v>45.970999999999997</v>
      </c>
      <c r="DB11" s="51">
        <f t="shared" si="3"/>
        <v>0</v>
      </c>
      <c r="DC11" s="49">
        <f t="shared" si="3"/>
        <v>45.953000000000003</v>
      </c>
      <c r="DD11" s="50">
        <f t="shared" si="3"/>
        <v>46.070999999999998</v>
      </c>
      <c r="DE11" s="51">
        <f t="shared" si="3"/>
        <v>46.082000000000001</v>
      </c>
      <c r="DF11" s="49">
        <f t="shared" si="3"/>
        <v>0</v>
      </c>
      <c r="DG11" s="50">
        <f t="shared" si="3"/>
        <v>0</v>
      </c>
      <c r="DH11" s="51">
        <f t="shared" si="3"/>
        <v>0</v>
      </c>
      <c r="DI11" s="49">
        <f t="shared" si="3"/>
        <v>45.98</v>
      </c>
      <c r="DJ11" s="50">
        <f t="shared" si="3"/>
        <v>0</v>
      </c>
      <c r="DK11" s="51">
        <f t="shared" si="3"/>
        <v>0</v>
      </c>
      <c r="DL11" s="49">
        <f t="shared" si="3"/>
        <v>46.116999999999997</v>
      </c>
      <c r="DM11" s="50">
        <f t="shared" si="3"/>
        <v>46.171999999999997</v>
      </c>
      <c r="DN11" s="51">
        <f t="shared" si="3"/>
        <v>0</v>
      </c>
      <c r="DO11" s="49">
        <f t="shared" si="3"/>
        <v>0</v>
      </c>
      <c r="DP11" s="50">
        <f t="shared" si="3"/>
        <v>0</v>
      </c>
      <c r="DQ11" s="51">
        <f t="shared" si="3"/>
        <v>0</v>
      </c>
      <c r="DR11" s="49">
        <f t="shared" si="3"/>
        <v>46.054000000000002</v>
      </c>
      <c r="DS11" s="50">
        <f t="shared" si="3"/>
        <v>46.098999999999997</v>
      </c>
      <c r="DT11" s="51">
        <f t="shared" si="3"/>
        <v>0</v>
      </c>
      <c r="DU11" s="49">
        <f t="shared" si="3"/>
        <v>46.072000000000003</v>
      </c>
      <c r="DV11" s="50">
        <f t="shared" si="3"/>
        <v>46.238</v>
      </c>
      <c r="DW11" s="51">
        <f t="shared" si="3"/>
        <v>0</v>
      </c>
      <c r="DX11" s="49">
        <f t="shared" si="3"/>
        <v>0</v>
      </c>
      <c r="DY11" s="50">
        <f t="shared" si="3"/>
        <v>0</v>
      </c>
      <c r="DZ11" s="51">
        <f t="shared" ref="DZ11:FE11" si="4">MAX(DZ3:DZ10)</f>
        <v>0</v>
      </c>
      <c r="EA11" s="49">
        <f t="shared" si="4"/>
        <v>0</v>
      </c>
      <c r="EB11" s="50">
        <f t="shared" si="4"/>
        <v>0</v>
      </c>
      <c r="EC11" s="51">
        <f t="shared" si="4"/>
        <v>0</v>
      </c>
      <c r="ED11" s="49">
        <f t="shared" si="4"/>
        <v>46.185000000000002</v>
      </c>
      <c r="EE11" s="50">
        <f t="shared" si="4"/>
        <v>46.345999999999997</v>
      </c>
      <c r="EF11" s="51">
        <f t="shared" si="4"/>
        <v>0</v>
      </c>
      <c r="EG11" s="49">
        <f t="shared" si="4"/>
        <v>46.181000000000004</v>
      </c>
      <c r="EH11" s="50">
        <f t="shared" si="4"/>
        <v>46.231000000000002</v>
      </c>
      <c r="EI11" s="51">
        <f t="shared" si="4"/>
        <v>0</v>
      </c>
      <c r="EJ11" s="49">
        <f t="shared" si="4"/>
        <v>46.155000000000001</v>
      </c>
      <c r="EK11" s="50">
        <f t="shared" si="4"/>
        <v>46.152999999999999</v>
      </c>
      <c r="EL11" s="51">
        <f t="shared" si="4"/>
        <v>0</v>
      </c>
      <c r="EM11" s="49">
        <f t="shared" si="4"/>
        <v>46.11</v>
      </c>
      <c r="EN11" s="50">
        <f t="shared" si="4"/>
        <v>46.106000000000002</v>
      </c>
      <c r="EO11" s="51">
        <f t="shared" si="4"/>
        <v>46.186</v>
      </c>
      <c r="EP11" s="49">
        <f t="shared" si="4"/>
        <v>0</v>
      </c>
      <c r="EQ11" s="50">
        <f t="shared" si="4"/>
        <v>0</v>
      </c>
      <c r="ER11" s="51">
        <f t="shared" si="4"/>
        <v>0</v>
      </c>
      <c r="ES11" s="49">
        <f t="shared" si="4"/>
        <v>46.033000000000001</v>
      </c>
      <c r="ET11" s="50">
        <f t="shared" si="4"/>
        <v>0</v>
      </c>
      <c r="EU11" s="51">
        <f t="shared" si="4"/>
        <v>0</v>
      </c>
      <c r="EV11" s="49">
        <f t="shared" si="4"/>
        <v>46.066000000000003</v>
      </c>
      <c r="EW11" s="50">
        <f t="shared" si="4"/>
        <v>46.173999999999999</v>
      </c>
      <c r="EX11" s="51">
        <f t="shared" si="4"/>
        <v>0</v>
      </c>
      <c r="EY11" s="49">
        <f t="shared" si="4"/>
        <v>46.018999999999998</v>
      </c>
      <c r="EZ11" s="50">
        <f t="shared" si="4"/>
        <v>46.045999999999999</v>
      </c>
      <c r="FA11" s="51">
        <f t="shared" si="4"/>
        <v>0</v>
      </c>
      <c r="FB11" s="49">
        <f t="shared" si="4"/>
        <v>46.031999999999996</v>
      </c>
      <c r="FC11" s="50">
        <f t="shared" si="4"/>
        <v>46.076000000000001</v>
      </c>
      <c r="FD11" s="51">
        <f t="shared" si="4"/>
        <v>0</v>
      </c>
      <c r="FE11" s="49">
        <f t="shared" si="4"/>
        <v>46.100999999999999</v>
      </c>
      <c r="FF11" s="50">
        <f t="shared" ref="FF11:FY11" si="5">MAX(FF3:FF10)</f>
        <v>46.195</v>
      </c>
      <c r="FG11" s="51">
        <f t="shared" si="5"/>
        <v>0</v>
      </c>
      <c r="FH11" s="49">
        <f t="shared" si="5"/>
        <v>0</v>
      </c>
      <c r="FI11" s="50">
        <f t="shared" si="5"/>
        <v>0</v>
      </c>
      <c r="FJ11" s="51">
        <f t="shared" si="5"/>
        <v>0</v>
      </c>
      <c r="FK11" s="49">
        <f t="shared" si="5"/>
        <v>0</v>
      </c>
      <c r="FL11" s="50">
        <f t="shared" si="5"/>
        <v>0</v>
      </c>
      <c r="FM11" s="51">
        <f t="shared" si="5"/>
        <v>0</v>
      </c>
      <c r="FN11" s="49">
        <f t="shared" si="5"/>
        <v>46.012</v>
      </c>
      <c r="FO11" s="50">
        <f t="shared" si="5"/>
        <v>46.11</v>
      </c>
      <c r="FP11" s="51">
        <f t="shared" si="5"/>
        <v>0</v>
      </c>
      <c r="FQ11" s="49">
        <f t="shared" si="5"/>
        <v>0</v>
      </c>
      <c r="FR11" s="50">
        <f t="shared" si="5"/>
        <v>0</v>
      </c>
      <c r="FS11" s="51">
        <f t="shared" si="5"/>
        <v>0</v>
      </c>
      <c r="FT11" s="49">
        <f t="shared" si="5"/>
        <v>45.997</v>
      </c>
      <c r="FU11" s="50">
        <f t="shared" si="5"/>
        <v>46.040999999999997</v>
      </c>
      <c r="FV11" s="51">
        <f t="shared" si="5"/>
        <v>0</v>
      </c>
      <c r="FW11" s="49">
        <f t="shared" si="5"/>
        <v>45.978000000000002</v>
      </c>
      <c r="FX11" s="50">
        <f t="shared" si="5"/>
        <v>46.026000000000003</v>
      </c>
      <c r="FY11" s="51">
        <f t="shared" si="5"/>
        <v>46.186</v>
      </c>
      <c r="FZ11" s="49">
        <f t="shared" ref="FZ11:HM11" si="6">MAX(FZ3:FZ10)</f>
        <v>0</v>
      </c>
      <c r="GA11" s="50">
        <f t="shared" si="6"/>
        <v>0</v>
      </c>
      <c r="GB11" s="51">
        <f t="shared" si="6"/>
        <v>0</v>
      </c>
      <c r="GC11" s="49">
        <f t="shared" si="6"/>
        <v>45.93</v>
      </c>
      <c r="GD11" s="50">
        <f t="shared" si="6"/>
        <v>0</v>
      </c>
      <c r="GE11" s="51">
        <f t="shared" si="6"/>
        <v>0</v>
      </c>
      <c r="GF11" s="49">
        <f t="shared" si="6"/>
        <v>0</v>
      </c>
      <c r="GG11" s="50">
        <f t="shared" si="6"/>
        <v>0</v>
      </c>
      <c r="GH11" s="51">
        <f t="shared" si="6"/>
        <v>0</v>
      </c>
      <c r="GI11" s="49">
        <f t="shared" si="6"/>
        <v>0</v>
      </c>
      <c r="GJ11" s="50">
        <f t="shared" si="6"/>
        <v>0</v>
      </c>
      <c r="GK11" s="51">
        <f t="shared" si="6"/>
        <v>0</v>
      </c>
      <c r="GL11" s="49">
        <f t="shared" si="6"/>
        <v>0</v>
      </c>
      <c r="GM11" s="50">
        <f t="shared" si="6"/>
        <v>0</v>
      </c>
      <c r="GN11" s="51">
        <f t="shared" si="6"/>
        <v>0</v>
      </c>
      <c r="GO11" s="49">
        <f t="shared" si="6"/>
        <v>0</v>
      </c>
      <c r="GP11" s="50">
        <f t="shared" si="6"/>
        <v>0</v>
      </c>
      <c r="GQ11" s="51">
        <f t="shared" si="6"/>
        <v>0</v>
      </c>
      <c r="GR11" s="49">
        <f t="shared" si="6"/>
        <v>0</v>
      </c>
      <c r="GS11" s="50">
        <f t="shared" si="6"/>
        <v>0</v>
      </c>
      <c r="GT11" s="51">
        <f t="shared" si="6"/>
        <v>0</v>
      </c>
      <c r="GU11" s="49">
        <f t="shared" si="6"/>
        <v>0</v>
      </c>
      <c r="GV11" s="50">
        <f t="shared" si="6"/>
        <v>0</v>
      </c>
      <c r="GW11" s="51">
        <f t="shared" si="6"/>
        <v>0</v>
      </c>
      <c r="GX11" s="49">
        <f t="shared" si="6"/>
        <v>0</v>
      </c>
      <c r="GY11" s="50">
        <f t="shared" si="6"/>
        <v>0</v>
      </c>
      <c r="GZ11" s="51">
        <f t="shared" si="6"/>
        <v>0</v>
      </c>
      <c r="HA11" s="49">
        <f t="shared" si="6"/>
        <v>0</v>
      </c>
      <c r="HB11" s="50">
        <f t="shared" si="6"/>
        <v>0</v>
      </c>
      <c r="HC11" s="51">
        <f t="shared" si="6"/>
        <v>0</v>
      </c>
      <c r="HD11" s="49">
        <f t="shared" si="6"/>
        <v>0</v>
      </c>
      <c r="HE11" s="50">
        <f t="shared" si="6"/>
        <v>0</v>
      </c>
      <c r="HF11" s="51">
        <f t="shared" si="6"/>
        <v>0</v>
      </c>
      <c r="HG11" s="49">
        <f t="shared" si="6"/>
        <v>0</v>
      </c>
      <c r="HH11" s="50">
        <f t="shared" si="6"/>
        <v>0</v>
      </c>
      <c r="HI11" s="51">
        <f t="shared" si="6"/>
        <v>0</v>
      </c>
      <c r="HJ11" s="51">
        <f t="shared" si="6"/>
        <v>46.006</v>
      </c>
      <c r="HK11" s="51">
        <f t="shared" si="6"/>
        <v>46.109000000000002</v>
      </c>
      <c r="HL11" s="51">
        <f t="shared" si="6"/>
        <v>46.186</v>
      </c>
      <c r="HM11" s="51">
        <f t="shared" si="6"/>
        <v>0</v>
      </c>
    </row>
    <row r="12" spans="1:221" x14ac:dyDescent="0.25">
      <c r="A12" s="15" t="s">
        <v>24</v>
      </c>
      <c r="B12" s="52">
        <f t="shared" ref="B12:AG12" si="7">MIN(B3:B10)</f>
        <v>0</v>
      </c>
      <c r="C12" s="53">
        <f t="shared" si="7"/>
        <v>0</v>
      </c>
      <c r="D12" s="54">
        <f t="shared" si="7"/>
        <v>0</v>
      </c>
      <c r="E12" s="52">
        <f t="shared" si="7"/>
        <v>44.851999999999997</v>
      </c>
      <c r="F12" s="53">
        <f t="shared" si="7"/>
        <v>0</v>
      </c>
      <c r="G12" s="54">
        <f t="shared" si="7"/>
        <v>0</v>
      </c>
      <c r="H12" s="52">
        <f t="shared" si="7"/>
        <v>44.731000000000002</v>
      </c>
      <c r="I12" s="53">
        <f t="shared" si="7"/>
        <v>45.087000000000003</v>
      </c>
      <c r="J12" s="54">
        <f t="shared" si="7"/>
        <v>0</v>
      </c>
      <c r="K12" s="52">
        <f t="shared" si="7"/>
        <v>44.808</v>
      </c>
      <c r="L12" s="53">
        <f t="shared" si="7"/>
        <v>45.347000000000001</v>
      </c>
      <c r="M12" s="54">
        <f t="shared" si="7"/>
        <v>0</v>
      </c>
      <c r="N12" s="52">
        <f t="shared" si="7"/>
        <v>0</v>
      </c>
      <c r="O12" s="53">
        <f t="shared" si="7"/>
        <v>0</v>
      </c>
      <c r="P12" s="54">
        <f t="shared" si="7"/>
        <v>0</v>
      </c>
      <c r="Q12" s="52">
        <f t="shared" si="7"/>
        <v>44.741</v>
      </c>
      <c r="R12" s="53">
        <f t="shared" si="7"/>
        <v>45.084000000000003</v>
      </c>
      <c r="S12" s="54">
        <f t="shared" si="7"/>
        <v>0</v>
      </c>
      <c r="T12" s="52">
        <f t="shared" si="7"/>
        <v>0</v>
      </c>
      <c r="U12" s="53">
        <f t="shared" si="7"/>
        <v>0</v>
      </c>
      <c r="V12" s="54">
        <f t="shared" si="7"/>
        <v>0</v>
      </c>
      <c r="W12" s="52">
        <f t="shared" si="7"/>
        <v>0</v>
      </c>
      <c r="X12" s="53">
        <f t="shared" si="7"/>
        <v>0</v>
      </c>
      <c r="Y12" s="54">
        <f t="shared" si="7"/>
        <v>0</v>
      </c>
      <c r="Z12" s="52">
        <f t="shared" si="7"/>
        <v>44.884999999999998</v>
      </c>
      <c r="AA12" s="53">
        <f t="shared" si="7"/>
        <v>45.170999999999999</v>
      </c>
      <c r="AB12" s="54">
        <f t="shared" si="7"/>
        <v>0</v>
      </c>
      <c r="AC12" s="52">
        <f t="shared" si="7"/>
        <v>44.898000000000003</v>
      </c>
      <c r="AD12" s="53">
        <f t="shared" si="7"/>
        <v>45.298000000000002</v>
      </c>
      <c r="AE12" s="54">
        <f t="shared" si="7"/>
        <v>0</v>
      </c>
      <c r="AF12" s="52">
        <f t="shared" si="7"/>
        <v>44.892000000000003</v>
      </c>
      <c r="AG12" s="53">
        <f t="shared" si="7"/>
        <v>45.374000000000002</v>
      </c>
      <c r="AH12" s="54">
        <f t="shared" ref="AH12:BM12" si="8">MIN(AH3:AH10)</f>
        <v>0</v>
      </c>
      <c r="AI12" s="52">
        <f t="shared" si="8"/>
        <v>44.863999999999997</v>
      </c>
      <c r="AJ12" s="53">
        <f t="shared" si="8"/>
        <v>45.115000000000002</v>
      </c>
      <c r="AK12" s="54">
        <f t="shared" si="8"/>
        <v>45.335000000000001</v>
      </c>
      <c r="AL12" s="52">
        <f t="shared" si="8"/>
        <v>0</v>
      </c>
      <c r="AM12" s="53">
        <f t="shared" si="8"/>
        <v>0</v>
      </c>
      <c r="AN12" s="54">
        <f t="shared" si="8"/>
        <v>0</v>
      </c>
      <c r="AO12" s="52">
        <f t="shared" si="8"/>
        <v>45.305</v>
      </c>
      <c r="AP12" s="53">
        <f t="shared" si="8"/>
        <v>0</v>
      </c>
      <c r="AQ12" s="54">
        <f t="shared" si="8"/>
        <v>0</v>
      </c>
      <c r="AR12" s="52">
        <f t="shared" si="8"/>
        <v>45.286999999999999</v>
      </c>
      <c r="AS12" s="53">
        <f t="shared" si="8"/>
        <v>45.566000000000003</v>
      </c>
      <c r="AT12" s="54">
        <f t="shared" si="8"/>
        <v>0</v>
      </c>
      <c r="AU12" s="52">
        <f t="shared" si="8"/>
        <v>45.45</v>
      </c>
      <c r="AV12" s="53">
        <f t="shared" si="8"/>
        <v>45.73</v>
      </c>
      <c r="AW12" s="54">
        <f t="shared" si="8"/>
        <v>0</v>
      </c>
      <c r="AX12" s="52">
        <f t="shared" si="8"/>
        <v>45.32</v>
      </c>
      <c r="AY12" s="53">
        <f t="shared" si="8"/>
        <v>0</v>
      </c>
      <c r="AZ12" s="54">
        <f t="shared" si="8"/>
        <v>0</v>
      </c>
      <c r="BA12" s="52">
        <f t="shared" si="8"/>
        <v>45.53</v>
      </c>
      <c r="BB12" s="53">
        <f t="shared" si="8"/>
        <v>45.686999999999998</v>
      </c>
      <c r="BC12" s="54">
        <f t="shared" si="8"/>
        <v>0</v>
      </c>
      <c r="BD12" s="52">
        <f t="shared" si="8"/>
        <v>0</v>
      </c>
      <c r="BE12" s="53">
        <f t="shared" si="8"/>
        <v>0</v>
      </c>
      <c r="BF12" s="54">
        <f t="shared" si="8"/>
        <v>0</v>
      </c>
      <c r="BG12" s="52">
        <f t="shared" si="8"/>
        <v>0</v>
      </c>
      <c r="BH12" s="53">
        <f t="shared" si="8"/>
        <v>0</v>
      </c>
      <c r="BI12" s="54">
        <f t="shared" si="8"/>
        <v>0</v>
      </c>
      <c r="BJ12" s="52">
        <f t="shared" si="8"/>
        <v>45.533999999999999</v>
      </c>
      <c r="BK12" s="53">
        <f t="shared" si="8"/>
        <v>45.567</v>
      </c>
      <c r="BL12" s="54">
        <f t="shared" si="8"/>
        <v>0</v>
      </c>
      <c r="BM12" s="52">
        <f t="shared" si="8"/>
        <v>45.48</v>
      </c>
      <c r="BN12" s="53">
        <f t="shared" ref="BN12:CS12" si="9">MIN(BN3:BN10)</f>
        <v>45.43</v>
      </c>
      <c r="BO12" s="54">
        <f t="shared" si="9"/>
        <v>0</v>
      </c>
      <c r="BP12" s="52">
        <f t="shared" si="9"/>
        <v>45.53</v>
      </c>
      <c r="BQ12" s="53">
        <f t="shared" si="9"/>
        <v>45.619</v>
      </c>
      <c r="BR12" s="54">
        <f t="shared" si="9"/>
        <v>0</v>
      </c>
      <c r="BS12" s="52">
        <f t="shared" si="9"/>
        <v>45.533000000000001</v>
      </c>
      <c r="BT12" s="53">
        <f t="shared" si="9"/>
        <v>45.610999999999997</v>
      </c>
      <c r="BU12" s="54">
        <f t="shared" si="9"/>
        <v>45.542999999999999</v>
      </c>
      <c r="BV12" s="52">
        <f t="shared" si="9"/>
        <v>0</v>
      </c>
      <c r="BW12" s="53">
        <f t="shared" si="9"/>
        <v>0</v>
      </c>
      <c r="BX12" s="54">
        <f t="shared" si="9"/>
        <v>0</v>
      </c>
      <c r="BY12" s="52">
        <f t="shared" si="9"/>
        <v>45.62</v>
      </c>
      <c r="BZ12" s="53">
        <f t="shared" si="9"/>
        <v>0</v>
      </c>
      <c r="CA12" s="54">
        <f t="shared" si="9"/>
        <v>0</v>
      </c>
      <c r="CB12" s="52">
        <f t="shared" si="9"/>
        <v>45.829000000000001</v>
      </c>
      <c r="CC12" s="53">
        <f t="shared" si="9"/>
        <v>45.826999999999998</v>
      </c>
      <c r="CD12" s="54">
        <f t="shared" si="9"/>
        <v>0</v>
      </c>
      <c r="CE12" s="52">
        <f t="shared" si="9"/>
        <v>45.9</v>
      </c>
      <c r="CF12" s="53">
        <f t="shared" si="9"/>
        <v>45.963000000000001</v>
      </c>
      <c r="CG12" s="54">
        <f t="shared" si="9"/>
        <v>0</v>
      </c>
      <c r="CH12" s="52">
        <f t="shared" si="9"/>
        <v>0</v>
      </c>
      <c r="CI12" s="53">
        <f t="shared" si="9"/>
        <v>0</v>
      </c>
      <c r="CJ12" s="54">
        <f t="shared" si="9"/>
        <v>0</v>
      </c>
      <c r="CK12" s="52">
        <f t="shared" si="9"/>
        <v>45.929000000000002</v>
      </c>
      <c r="CL12" s="53">
        <f t="shared" si="9"/>
        <v>45.872</v>
      </c>
      <c r="CM12" s="54">
        <f t="shared" si="9"/>
        <v>0</v>
      </c>
      <c r="CN12" s="52">
        <f t="shared" si="9"/>
        <v>0</v>
      </c>
      <c r="CO12" s="53">
        <f t="shared" si="9"/>
        <v>0</v>
      </c>
      <c r="CP12" s="54">
        <f t="shared" si="9"/>
        <v>0</v>
      </c>
      <c r="CQ12" s="52">
        <f t="shared" si="9"/>
        <v>0</v>
      </c>
      <c r="CR12" s="53">
        <f t="shared" si="9"/>
        <v>0</v>
      </c>
      <c r="CS12" s="54">
        <f t="shared" si="9"/>
        <v>0</v>
      </c>
      <c r="CT12" s="52">
        <f t="shared" ref="CT12:DY12" si="10">MIN(CT3:CT10)</f>
        <v>45.908999999999999</v>
      </c>
      <c r="CU12" s="53">
        <f t="shared" si="10"/>
        <v>45.914000000000001</v>
      </c>
      <c r="CV12" s="54">
        <f t="shared" si="10"/>
        <v>0</v>
      </c>
      <c r="CW12" s="52">
        <f t="shared" si="10"/>
        <v>45.895999999999994</v>
      </c>
      <c r="CX12" s="53">
        <f t="shared" si="10"/>
        <v>45.945999999999991</v>
      </c>
      <c r="CY12" s="54">
        <f t="shared" si="10"/>
        <v>0</v>
      </c>
      <c r="CZ12" s="52">
        <f t="shared" si="10"/>
        <v>45.904000000000003</v>
      </c>
      <c r="DA12" s="53">
        <f t="shared" si="10"/>
        <v>45.970999999999997</v>
      </c>
      <c r="DB12" s="54">
        <f t="shared" si="10"/>
        <v>0</v>
      </c>
      <c r="DC12" s="52">
        <f t="shared" si="10"/>
        <v>45.948999999999998</v>
      </c>
      <c r="DD12" s="53">
        <f t="shared" si="10"/>
        <v>45.936</v>
      </c>
      <c r="DE12" s="54">
        <f t="shared" si="10"/>
        <v>45.9</v>
      </c>
      <c r="DF12" s="52">
        <f t="shared" si="10"/>
        <v>0</v>
      </c>
      <c r="DG12" s="53">
        <f t="shared" si="10"/>
        <v>0</v>
      </c>
      <c r="DH12" s="54">
        <f t="shared" si="10"/>
        <v>0</v>
      </c>
      <c r="DI12" s="52">
        <f t="shared" si="10"/>
        <v>45.98</v>
      </c>
      <c r="DJ12" s="53">
        <f t="shared" si="10"/>
        <v>0</v>
      </c>
      <c r="DK12" s="54">
        <f t="shared" si="10"/>
        <v>0</v>
      </c>
      <c r="DL12" s="52">
        <f t="shared" si="10"/>
        <v>46.067</v>
      </c>
      <c r="DM12" s="53">
        <f t="shared" si="10"/>
        <v>46.024999999999999</v>
      </c>
      <c r="DN12" s="54">
        <f t="shared" si="10"/>
        <v>0</v>
      </c>
      <c r="DO12" s="52">
        <f t="shared" si="10"/>
        <v>0</v>
      </c>
      <c r="DP12" s="53">
        <f t="shared" si="10"/>
        <v>0</v>
      </c>
      <c r="DQ12" s="54">
        <f t="shared" si="10"/>
        <v>0</v>
      </c>
      <c r="DR12" s="52">
        <f t="shared" si="10"/>
        <v>46.031999999999996</v>
      </c>
      <c r="DS12" s="53">
        <f t="shared" si="10"/>
        <v>46.098999999999997</v>
      </c>
      <c r="DT12" s="54">
        <f t="shared" si="10"/>
        <v>0</v>
      </c>
      <c r="DU12" s="52">
        <f t="shared" si="10"/>
        <v>45.997999999999998</v>
      </c>
      <c r="DV12" s="53">
        <f t="shared" si="10"/>
        <v>46.029000000000003</v>
      </c>
      <c r="DW12" s="54">
        <f t="shared" si="10"/>
        <v>0</v>
      </c>
      <c r="DX12" s="52">
        <f t="shared" si="10"/>
        <v>0</v>
      </c>
      <c r="DY12" s="53">
        <f t="shared" si="10"/>
        <v>0</v>
      </c>
      <c r="DZ12" s="54">
        <f t="shared" ref="DZ12:FE12" si="11">MIN(DZ3:DZ10)</f>
        <v>0</v>
      </c>
      <c r="EA12" s="52">
        <f t="shared" si="11"/>
        <v>0</v>
      </c>
      <c r="EB12" s="53">
        <f t="shared" si="11"/>
        <v>0</v>
      </c>
      <c r="EC12" s="54">
        <f t="shared" si="11"/>
        <v>0</v>
      </c>
      <c r="ED12" s="52">
        <f t="shared" si="11"/>
        <v>46.176000000000002</v>
      </c>
      <c r="EE12" s="53">
        <f t="shared" si="11"/>
        <v>46.192</v>
      </c>
      <c r="EF12" s="54">
        <f t="shared" si="11"/>
        <v>0</v>
      </c>
      <c r="EG12" s="52">
        <f t="shared" si="11"/>
        <v>46.181000000000004</v>
      </c>
      <c r="EH12" s="53">
        <f t="shared" si="11"/>
        <v>46.231000000000002</v>
      </c>
      <c r="EI12" s="54">
        <f t="shared" si="11"/>
        <v>0</v>
      </c>
      <c r="EJ12" s="52">
        <f t="shared" si="11"/>
        <v>46.155000000000001</v>
      </c>
      <c r="EK12" s="53">
        <f t="shared" si="11"/>
        <v>46.152999999999999</v>
      </c>
      <c r="EL12" s="54">
        <f t="shared" si="11"/>
        <v>0</v>
      </c>
      <c r="EM12" s="52">
        <f t="shared" si="11"/>
        <v>46.106000000000002</v>
      </c>
      <c r="EN12" s="53">
        <f t="shared" si="11"/>
        <v>46.012999999999998</v>
      </c>
      <c r="EO12" s="54">
        <f t="shared" si="11"/>
        <v>45.953000000000003</v>
      </c>
      <c r="EP12" s="52">
        <f t="shared" si="11"/>
        <v>0</v>
      </c>
      <c r="EQ12" s="53">
        <f t="shared" si="11"/>
        <v>0</v>
      </c>
      <c r="ER12" s="54">
        <f t="shared" si="11"/>
        <v>0</v>
      </c>
      <c r="ES12" s="52">
        <f t="shared" si="11"/>
        <v>46.033000000000001</v>
      </c>
      <c r="ET12" s="53">
        <f t="shared" si="11"/>
        <v>0</v>
      </c>
      <c r="EU12" s="54">
        <f t="shared" si="11"/>
        <v>0</v>
      </c>
      <c r="EV12" s="52">
        <f t="shared" si="11"/>
        <v>46.02</v>
      </c>
      <c r="EW12" s="53">
        <f t="shared" si="11"/>
        <v>46.021999999999998</v>
      </c>
      <c r="EX12" s="54">
        <f t="shared" si="11"/>
        <v>0</v>
      </c>
      <c r="EY12" s="52">
        <f t="shared" si="11"/>
        <v>46.018999999999998</v>
      </c>
      <c r="EZ12" s="53">
        <f t="shared" si="11"/>
        <v>46.045999999999999</v>
      </c>
      <c r="FA12" s="54">
        <f t="shared" si="11"/>
        <v>0</v>
      </c>
      <c r="FB12" s="52">
        <f t="shared" si="11"/>
        <v>45.05</v>
      </c>
      <c r="FC12" s="53">
        <f t="shared" si="11"/>
        <v>46.076000000000001</v>
      </c>
      <c r="FD12" s="54">
        <f t="shared" si="11"/>
        <v>0</v>
      </c>
      <c r="FE12" s="52">
        <f t="shared" si="11"/>
        <v>46.033000000000001</v>
      </c>
      <c r="FF12" s="53">
        <f t="shared" ref="FF12:FY12" si="12">MIN(FF3:FF10)</f>
        <v>46.042999999999999</v>
      </c>
      <c r="FG12" s="54">
        <f t="shared" si="12"/>
        <v>0</v>
      </c>
      <c r="FH12" s="52">
        <f t="shared" si="12"/>
        <v>0</v>
      </c>
      <c r="FI12" s="53">
        <f t="shared" si="12"/>
        <v>0</v>
      </c>
      <c r="FJ12" s="54">
        <f t="shared" si="12"/>
        <v>0</v>
      </c>
      <c r="FK12" s="52">
        <f t="shared" si="12"/>
        <v>0</v>
      </c>
      <c r="FL12" s="53">
        <f t="shared" si="12"/>
        <v>0</v>
      </c>
      <c r="FM12" s="54">
        <f t="shared" si="12"/>
        <v>0</v>
      </c>
      <c r="FN12" s="52">
        <f t="shared" si="12"/>
        <v>45.988999999999997</v>
      </c>
      <c r="FO12" s="53">
        <f t="shared" si="12"/>
        <v>45.985999999999997</v>
      </c>
      <c r="FP12" s="54">
        <f t="shared" si="12"/>
        <v>0</v>
      </c>
      <c r="FQ12" s="52">
        <f t="shared" si="12"/>
        <v>0</v>
      </c>
      <c r="FR12" s="53">
        <f t="shared" si="12"/>
        <v>0</v>
      </c>
      <c r="FS12" s="54">
        <f t="shared" si="12"/>
        <v>0</v>
      </c>
      <c r="FT12" s="52">
        <f t="shared" si="12"/>
        <v>45.99</v>
      </c>
      <c r="FU12" s="53">
        <f t="shared" si="12"/>
        <v>45.94</v>
      </c>
      <c r="FV12" s="54">
        <f t="shared" si="12"/>
        <v>0</v>
      </c>
      <c r="FW12" s="52">
        <f t="shared" si="12"/>
        <v>45.975999999999999</v>
      </c>
      <c r="FX12" s="53">
        <f t="shared" si="12"/>
        <v>45.954000000000001</v>
      </c>
      <c r="FY12" s="54">
        <f t="shared" si="12"/>
        <v>45.969000000000001</v>
      </c>
      <c r="FZ12" s="52">
        <f t="shared" ref="FZ12:HM12" si="13">MIN(FZ3:FZ10)</f>
        <v>0</v>
      </c>
      <c r="GA12" s="53">
        <f t="shared" si="13"/>
        <v>0</v>
      </c>
      <c r="GB12" s="54">
        <f t="shared" si="13"/>
        <v>0</v>
      </c>
      <c r="GC12" s="52">
        <f t="shared" si="13"/>
        <v>45.93</v>
      </c>
      <c r="GD12" s="53">
        <f t="shared" si="13"/>
        <v>0</v>
      </c>
      <c r="GE12" s="54">
        <f t="shared" si="13"/>
        <v>0</v>
      </c>
      <c r="GF12" s="52">
        <f t="shared" si="13"/>
        <v>0</v>
      </c>
      <c r="GG12" s="53">
        <f t="shared" si="13"/>
        <v>0</v>
      </c>
      <c r="GH12" s="54">
        <f t="shared" si="13"/>
        <v>0</v>
      </c>
      <c r="GI12" s="52">
        <f t="shared" si="13"/>
        <v>0</v>
      </c>
      <c r="GJ12" s="53">
        <f t="shared" si="13"/>
        <v>0</v>
      </c>
      <c r="GK12" s="54">
        <f t="shared" si="13"/>
        <v>0</v>
      </c>
      <c r="GL12" s="52">
        <f t="shared" si="13"/>
        <v>0</v>
      </c>
      <c r="GM12" s="53">
        <f t="shared" si="13"/>
        <v>0</v>
      </c>
      <c r="GN12" s="54">
        <f t="shared" si="13"/>
        <v>0</v>
      </c>
      <c r="GO12" s="52">
        <f t="shared" si="13"/>
        <v>0</v>
      </c>
      <c r="GP12" s="53">
        <f t="shared" si="13"/>
        <v>0</v>
      </c>
      <c r="GQ12" s="54">
        <f t="shared" si="13"/>
        <v>0</v>
      </c>
      <c r="GR12" s="52">
        <f t="shared" si="13"/>
        <v>0</v>
      </c>
      <c r="GS12" s="53">
        <f t="shared" si="13"/>
        <v>0</v>
      </c>
      <c r="GT12" s="54">
        <f t="shared" si="13"/>
        <v>0</v>
      </c>
      <c r="GU12" s="52">
        <f t="shared" si="13"/>
        <v>0</v>
      </c>
      <c r="GV12" s="53">
        <f t="shared" si="13"/>
        <v>0</v>
      </c>
      <c r="GW12" s="54">
        <f t="shared" si="13"/>
        <v>0</v>
      </c>
      <c r="GX12" s="52">
        <f t="shared" si="13"/>
        <v>0</v>
      </c>
      <c r="GY12" s="53">
        <f t="shared" si="13"/>
        <v>0</v>
      </c>
      <c r="GZ12" s="54">
        <f t="shared" si="13"/>
        <v>0</v>
      </c>
      <c r="HA12" s="52">
        <f t="shared" si="13"/>
        <v>0</v>
      </c>
      <c r="HB12" s="53">
        <f t="shared" si="13"/>
        <v>0</v>
      </c>
      <c r="HC12" s="54">
        <f t="shared" si="13"/>
        <v>0</v>
      </c>
      <c r="HD12" s="52">
        <f t="shared" si="13"/>
        <v>0</v>
      </c>
      <c r="HE12" s="53">
        <f t="shared" si="13"/>
        <v>0</v>
      </c>
      <c r="HF12" s="54">
        <f t="shared" si="13"/>
        <v>0</v>
      </c>
      <c r="HG12" s="52">
        <f t="shared" si="13"/>
        <v>0</v>
      </c>
      <c r="HH12" s="53">
        <f t="shared" si="13"/>
        <v>0</v>
      </c>
      <c r="HI12" s="54">
        <f t="shared" si="13"/>
        <v>0</v>
      </c>
      <c r="HJ12" s="54">
        <f t="shared" si="13"/>
        <v>45.975999999999999</v>
      </c>
      <c r="HK12" s="54">
        <f t="shared" si="13"/>
        <v>45.93</v>
      </c>
      <c r="HL12" s="54">
        <f t="shared" si="13"/>
        <v>45.969000000000001</v>
      </c>
      <c r="HM12" s="54">
        <f t="shared" si="13"/>
        <v>0</v>
      </c>
    </row>
    <row r="13" spans="1:221" x14ac:dyDescent="0.25">
      <c r="A13" s="15" t="s">
        <v>25</v>
      </c>
      <c r="B13" s="52" t="e">
        <f t="shared" ref="B13:AG13" si="14">MEDIAN(B3:B10)</f>
        <v>#NUM!</v>
      </c>
      <c r="C13" s="53" t="e">
        <f t="shared" si="14"/>
        <v>#NUM!</v>
      </c>
      <c r="D13" s="54" t="e">
        <f t="shared" si="14"/>
        <v>#NUM!</v>
      </c>
      <c r="E13" s="52">
        <f t="shared" si="14"/>
        <v>44.851999999999997</v>
      </c>
      <c r="F13" s="53" t="e">
        <f t="shared" si="14"/>
        <v>#NUM!</v>
      </c>
      <c r="G13" s="54" t="e">
        <f t="shared" si="14"/>
        <v>#NUM!</v>
      </c>
      <c r="H13" s="52">
        <f t="shared" si="14"/>
        <v>44.744</v>
      </c>
      <c r="I13" s="53">
        <f t="shared" si="14"/>
        <v>45.279000000000003</v>
      </c>
      <c r="J13" s="54" t="e">
        <f t="shared" si="14"/>
        <v>#NUM!</v>
      </c>
      <c r="K13" s="52">
        <f t="shared" si="14"/>
        <v>44.808</v>
      </c>
      <c r="L13" s="53">
        <f t="shared" si="14"/>
        <v>45.347000000000001</v>
      </c>
      <c r="M13" s="54" t="e">
        <f t="shared" si="14"/>
        <v>#NUM!</v>
      </c>
      <c r="N13" s="52" t="e">
        <f t="shared" si="14"/>
        <v>#NUM!</v>
      </c>
      <c r="O13" s="53" t="e">
        <f t="shared" si="14"/>
        <v>#NUM!</v>
      </c>
      <c r="P13" s="54" t="e">
        <f t="shared" si="14"/>
        <v>#NUM!</v>
      </c>
      <c r="Q13" s="52">
        <f t="shared" si="14"/>
        <v>44.832000000000001</v>
      </c>
      <c r="R13" s="53">
        <f t="shared" si="14"/>
        <v>45.4375</v>
      </c>
      <c r="S13" s="54" t="e">
        <f t="shared" si="14"/>
        <v>#NUM!</v>
      </c>
      <c r="T13" s="52" t="e">
        <f t="shared" si="14"/>
        <v>#NUM!</v>
      </c>
      <c r="U13" s="53" t="e">
        <f t="shared" si="14"/>
        <v>#NUM!</v>
      </c>
      <c r="V13" s="54" t="e">
        <f t="shared" si="14"/>
        <v>#NUM!</v>
      </c>
      <c r="W13" s="52" t="e">
        <f t="shared" si="14"/>
        <v>#NUM!</v>
      </c>
      <c r="X13" s="53" t="e">
        <f t="shared" si="14"/>
        <v>#NUM!</v>
      </c>
      <c r="Y13" s="54" t="e">
        <f t="shared" si="14"/>
        <v>#NUM!</v>
      </c>
      <c r="Z13" s="52">
        <f t="shared" si="14"/>
        <v>44.912999999999997</v>
      </c>
      <c r="AA13" s="53">
        <f t="shared" si="14"/>
        <v>45.433999999999997</v>
      </c>
      <c r="AB13" s="54" t="e">
        <f t="shared" si="14"/>
        <v>#NUM!</v>
      </c>
      <c r="AC13" s="52">
        <f t="shared" si="14"/>
        <v>44.908000000000001</v>
      </c>
      <c r="AD13" s="53">
        <f t="shared" si="14"/>
        <v>45.332999999999998</v>
      </c>
      <c r="AE13" s="54" t="e">
        <f t="shared" si="14"/>
        <v>#NUM!</v>
      </c>
      <c r="AF13" s="52">
        <f t="shared" si="14"/>
        <v>44.892000000000003</v>
      </c>
      <c r="AG13" s="53">
        <f t="shared" si="14"/>
        <v>45.374000000000002</v>
      </c>
      <c r="AH13" s="54" t="e">
        <f t="shared" ref="AH13:BM13" si="15">MEDIAN(AH3:AH10)</f>
        <v>#NUM!</v>
      </c>
      <c r="AI13" s="52">
        <f t="shared" si="15"/>
        <v>44.881</v>
      </c>
      <c r="AJ13" s="53">
        <f t="shared" si="15"/>
        <v>45.278500000000001</v>
      </c>
      <c r="AK13" s="54">
        <f t="shared" si="15"/>
        <v>45.551500000000004</v>
      </c>
      <c r="AL13" s="52" t="e">
        <f t="shared" si="15"/>
        <v>#NUM!</v>
      </c>
      <c r="AM13" s="53" t="e">
        <f t="shared" si="15"/>
        <v>#NUM!</v>
      </c>
      <c r="AN13" s="54" t="e">
        <f t="shared" si="15"/>
        <v>#NUM!</v>
      </c>
      <c r="AO13" s="52">
        <f t="shared" si="15"/>
        <v>45.305</v>
      </c>
      <c r="AP13" s="53" t="e">
        <f t="shared" si="15"/>
        <v>#NUM!</v>
      </c>
      <c r="AQ13" s="54" t="e">
        <f t="shared" si="15"/>
        <v>#NUM!</v>
      </c>
      <c r="AR13" s="52">
        <f t="shared" si="15"/>
        <v>45.377499999999998</v>
      </c>
      <c r="AS13" s="53">
        <f t="shared" si="15"/>
        <v>45.634999999999998</v>
      </c>
      <c r="AT13" s="54" t="e">
        <f t="shared" si="15"/>
        <v>#NUM!</v>
      </c>
      <c r="AU13" s="52">
        <f t="shared" si="15"/>
        <v>45.45</v>
      </c>
      <c r="AV13" s="53">
        <f t="shared" si="15"/>
        <v>45.73</v>
      </c>
      <c r="AW13" s="54" t="e">
        <f t="shared" si="15"/>
        <v>#NUM!</v>
      </c>
      <c r="AX13" s="52">
        <f t="shared" si="15"/>
        <v>45.32</v>
      </c>
      <c r="AY13" s="53" t="e">
        <f t="shared" si="15"/>
        <v>#NUM!</v>
      </c>
      <c r="AZ13" s="54" t="e">
        <f t="shared" si="15"/>
        <v>#NUM!</v>
      </c>
      <c r="BA13" s="52">
        <f t="shared" si="15"/>
        <v>45.555499999999995</v>
      </c>
      <c r="BB13" s="53">
        <f t="shared" si="15"/>
        <v>45.793500000000002</v>
      </c>
      <c r="BC13" s="54" t="e">
        <f t="shared" si="15"/>
        <v>#NUM!</v>
      </c>
      <c r="BD13" s="52" t="e">
        <f t="shared" si="15"/>
        <v>#NUM!</v>
      </c>
      <c r="BE13" s="53" t="e">
        <f t="shared" si="15"/>
        <v>#NUM!</v>
      </c>
      <c r="BF13" s="54" t="e">
        <f t="shared" si="15"/>
        <v>#NUM!</v>
      </c>
      <c r="BG13" s="52" t="e">
        <f t="shared" si="15"/>
        <v>#NUM!</v>
      </c>
      <c r="BH13" s="53" t="e">
        <f t="shared" si="15"/>
        <v>#NUM!</v>
      </c>
      <c r="BI13" s="54" t="e">
        <f t="shared" si="15"/>
        <v>#NUM!</v>
      </c>
      <c r="BJ13" s="52">
        <f t="shared" si="15"/>
        <v>45.555999999999997</v>
      </c>
      <c r="BK13" s="53">
        <f t="shared" si="15"/>
        <v>45.634</v>
      </c>
      <c r="BL13" s="54" t="e">
        <f t="shared" si="15"/>
        <v>#NUM!</v>
      </c>
      <c r="BM13" s="52">
        <f t="shared" si="15"/>
        <v>45.48</v>
      </c>
      <c r="BN13" s="53">
        <f t="shared" ref="BN13:CS13" si="16">MEDIAN(BN3:BN10)</f>
        <v>45.43</v>
      </c>
      <c r="BO13" s="54" t="e">
        <f t="shared" si="16"/>
        <v>#NUM!</v>
      </c>
      <c r="BP13" s="52">
        <f t="shared" si="16"/>
        <v>45.53</v>
      </c>
      <c r="BQ13" s="53">
        <f t="shared" si="16"/>
        <v>45.619</v>
      </c>
      <c r="BR13" s="54" t="e">
        <f t="shared" si="16"/>
        <v>#NUM!</v>
      </c>
      <c r="BS13" s="52">
        <f t="shared" si="16"/>
        <v>45.534499999999994</v>
      </c>
      <c r="BT13" s="53">
        <f t="shared" si="16"/>
        <v>45.6295</v>
      </c>
      <c r="BU13" s="54">
        <f t="shared" si="16"/>
        <v>45.6995</v>
      </c>
      <c r="BV13" s="52" t="e">
        <f t="shared" si="16"/>
        <v>#NUM!</v>
      </c>
      <c r="BW13" s="53" t="e">
        <f t="shared" si="16"/>
        <v>#NUM!</v>
      </c>
      <c r="BX13" s="54" t="e">
        <f t="shared" si="16"/>
        <v>#NUM!</v>
      </c>
      <c r="BY13" s="52">
        <f t="shared" si="16"/>
        <v>45.62</v>
      </c>
      <c r="BZ13" s="53" t="e">
        <f t="shared" si="16"/>
        <v>#NUM!</v>
      </c>
      <c r="CA13" s="54" t="e">
        <f t="shared" si="16"/>
        <v>#NUM!</v>
      </c>
      <c r="CB13" s="52">
        <f t="shared" si="16"/>
        <v>45.863</v>
      </c>
      <c r="CC13" s="53">
        <f t="shared" si="16"/>
        <v>45.896000000000001</v>
      </c>
      <c r="CD13" s="54" t="e">
        <f t="shared" si="16"/>
        <v>#NUM!</v>
      </c>
      <c r="CE13" s="52">
        <f t="shared" si="16"/>
        <v>45.9</v>
      </c>
      <c r="CF13" s="53">
        <f t="shared" si="16"/>
        <v>45.963000000000001</v>
      </c>
      <c r="CG13" s="54" t="e">
        <f t="shared" si="16"/>
        <v>#NUM!</v>
      </c>
      <c r="CH13" s="52" t="e">
        <f t="shared" si="16"/>
        <v>#NUM!</v>
      </c>
      <c r="CI13" s="53" t="e">
        <f t="shared" si="16"/>
        <v>#NUM!</v>
      </c>
      <c r="CJ13" s="54" t="e">
        <f t="shared" si="16"/>
        <v>#NUM!</v>
      </c>
      <c r="CK13" s="52">
        <f t="shared" si="16"/>
        <v>45.938000000000002</v>
      </c>
      <c r="CL13" s="53">
        <f t="shared" si="16"/>
        <v>46.030999999999999</v>
      </c>
      <c r="CM13" s="54" t="e">
        <f t="shared" si="16"/>
        <v>#NUM!</v>
      </c>
      <c r="CN13" s="52" t="e">
        <f t="shared" si="16"/>
        <v>#NUM!</v>
      </c>
      <c r="CO13" s="53" t="e">
        <f t="shared" si="16"/>
        <v>#NUM!</v>
      </c>
      <c r="CP13" s="54" t="e">
        <f t="shared" si="16"/>
        <v>#NUM!</v>
      </c>
      <c r="CQ13" s="52" t="e">
        <f t="shared" si="16"/>
        <v>#NUM!</v>
      </c>
      <c r="CR13" s="53" t="e">
        <f t="shared" si="16"/>
        <v>#NUM!</v>
      </c>
      <c r="CS13" s="54" t="e">
        <f t="shared" si="16"/>
        <v>#NUM!</v>
      </c>
      <c r="CT13" s="52">
        <f t="shared" ref="CT13:DY13" si="17">MEDIAN(CT3:CT10)</f>
        <v>45.911999999999999</v>
      </c>
      <c r="CU13" s="53">
        <f t="shared" si="17"/>
        <v>45.982999999999997</v>
      </c>
      <c r="CV13" s="54" t="e">
        <f t="shared" si="17"/>
        <v>#NUM!</v>
      </c>
      <c r="CW13" s="52">
        <f t="shared" si="17"/>
        <v>45.895999999999994</v>
      </c>
      <c r="CX13" s="53">
        <f t="shared" si="17"/>
        <v>45.945999999999991</v>
      </c>
      <c r="CY13" s="54" t="e">
        <f t="shared" si="17"/>
        <v>#NUM!</v>
      </c>
      <c r="CZ13" s="52">
        <f t="shared" si="17"/>
        <v>45.904000000000003</v>
      </c>
      <c r="DA13" s="53">
        <f t="shared" si="17"/>
        <v>45.970999999999997</v>
      </c>
      <c r="DB13" s="54" t="e">
        <f t="shared" si="17"/>
        <v>#NUM!</v>
      </c>
      <c r="DC13" s="52">
        <f t="shared" si="17"/>
        <v>45.95</v>
      </c>
      <c r="DD13" s="53">
        <f t="shared" si="17"/>
        <v>46.031999999999996</v>
      </c>
      <c r="DE13" s="54">
        <f t="shared" si="17"/>
        <v>45.997999999999998</v>
      </c>
      <c r="DF13" s="52" t="e">
        <f t="shared" si="17"/>
        <v>#NUM!</v>
      </c>
      <c r="DG13" s="53" t="e">
        <f t="shared" si="17"/>
        <v>#NUM!</v>
      </c>
      <c r="DH13" s="54" t="e">
        <f t="shared" si="17"/>
        <v>#NUM!</v>
      </c>
      <c r="DI13" s="52">
        <f t="shared" si="17"/>
        <v>45.98</v>
      </c>
      <c r="DJ13" s="53" t="e">
        <f t="shared" si="17"/>
        <v>#NUM!</v>
      </c>
      <c r="DK13" s="54" t="e">
        <f t="shared" si="17"/>
        <v>#NUM!</v>
      </c>
      <c r="DL13" s="52">
        <f t="shared" si="17"/>
        <v>46.099000000000004</v>
      </c>
      <c r="DM13" s="53">
        <f t="shared" si="17"/>
        <v>46.097999999999999</v>
      </c>
      <c r="DN13" s="54" t="e">
        <f t="shared" si="17"/>
        <v>#NUM!</v>
      </c>
      <c r="DO13" s="52" t="e">
        <f t="shared" si="17"/>
        <v>#NUM!</v>
      </c>
      <c r="DP13" s="53" t="e">
        <f t="shared" si="17"/>
        <v>#NUM!</v>
      </c>
      <c r="DQ13" s="54" t="e">
        <f t="shared" si="17"/>
        <v>#NUM!</v>
      </c>
      <c r="DR13" s="52">
        <f t="shared" si="17"/>
        <v>46.042999999999999</v>
      </c>
      <c r="DS13" s="53">
        <f t="shared" si="17"/>
        <v>46.098999999999997</v>
      </c>
      <c r="DT13" s="54" t="e">
        <f t="shared" si="17"/>
        <v>#NUM!</v>
      </c>
      <c r="DU13" s="52">
        <f t="shared" si="17"/>
        <v>46.055</v>
      </c>
      <c r="DV13" s="53">
        <f t="shared" si="17"/>
        <v>46.121000000000002</v>
      </c>
      <c r="DW13" s="54" t="e">
        <f t="shared" si="17"/>
        <v>#NUM!</v>
      </c>
      <c r="DX13" s="52" t="e">
        <f t="shared" si="17"/>
        <v>#NUM!</v>
      </c>
      <c r="DY13" s="53" t="e">
        <f t="shared" si="17"/>
        <v>#NUM!</v>
      </c>
      <c r="DZ13" s="54" t="e">
        <f t="shared" ref="DZ13:FE13" si="18">MEDIAN(DZ3:DZ10)</f>
        <v>#NUM!</v>
      </c>
      <c r="EA13" s="52" t="e">
        <f t="shared" si="18"/>
        <v>#NUM!</v>
      </c>
      <c r="EB13" s="53" t="e">
        <f t="shared" si="18"/>
        <v>#NUM!</v>
      </c>
      <c r="EC13" s="54" t="e">
        <f t="shared" si="18"/>
        <v>#NUM!</v>
      </c>
      <c r="ED13" s="52">
        <f t="shared" si="18"/>
        <v>46.179499999999997</v>
      </c>
      <c r="EE13" s="53">
        <f t="shared" si="18"/>
        <v>46.241</v>
      </c>
      <c r="EF13" s="54" t="e">
        <f t="shared" si="18"/>
        <v>#NUM!</v>
      </c>
      <c r="EG13" s="52">
        <f t="shared" si="18"/>
        <v>46.181000000000004</v>
      </c>
      <c r="EH13" s="53">
        <f t="shared" si="18"/>
        <v>46.231000000000002</v>
      </c>
      <c r="EI13" s="54" t="e">
        <f t="shared" si="18"/>
        <v>#NUM!</v>
      </c>
      <c r="EJ13" s="52">
        <f t="shared" si="18"/>
        <v>46.155000000000001</v>
      </c>
      <c r="EK13" s="53">
        <f t="shared" si="18"/>
        <v>46.152999999999999</v>
      </c>
      <c r="EL13" s="54" t="e">
        <f t="shared" si="18"/>
        <v>#NUM!</v>
      </c>
      <c r="EM13" s="52">
        <f t="shared" si="18"/>
        <v>46.106999999999999</v>
      </c>
      <c r="EN13" s="53">
        <f t="shared" si="18"/>
        <v>46.036999999999999</v>
      </c>
      <c r="EO13" s="54">
        <f t="shared" si="18"/>
        <v>46.097000000000001</v>
      </c>
      <c r="EP13" s="52" t="e">
        <f t="shared" si="18"/>
        <v>#NUM!</v>
      </c>
      <c r="EQ13" s="53" t="e">
        <f t="shared" si="18"/>
        <v>#NUM!</v>
      </c>
      <c r="ER13" s="54" t="e">
        <f t="shared" si="18"/>
        <v>#NUM!</v>
      </c>
      <c r="ES13" s="52">
        <f t="shared" si="18"/>
        <v>46.033000000000001</v>
      </c>
      <c r="ET13" s="53" t="e">
        <f t="shared" si="18"/>
        <v>#NUM!</v>
      </c>
      <c r="EU13" s="54" t="e">
        <f t="shared" si="18"/>
        <v>#NUM!</v>
      </c>
      <c r="EV13" s="52">
        <f t="shared" si="18"/>
        <v>46.040999999999997</v>
      </c>
      <c r="EW13" s="53">
        <f t="shared" si="18"/>
        <v>46.107999999999997</v>
      </c>
      <c r="EX13" s="54" t="e">
        <f t="shared" si="18"/>
        <v>#NUM!</v>
      </c>
      <c r="EY13" s="52">
        <f t="shared" si="18"/>
        <v>46.018999999999998</v>
      </c>
      <c r="EZ13" s="53">
        <f t="shared" si="18"/>
        <v>46.045999999999999</v>
      </c>
      <c r="FA13" s="54" t="e">
        <f t="shared" si="18"/>
        <v>#NUM!</v>
      </c>
      <c r="FB13" s="52">
        <f t="shared" si="18"/>
        <v>45.540999999999997</v>
      </c>
      <c r="FC13" s="53">
        <f t="shared" si="18"/>
        <v>46.076000000000001</v>
      </c>
      <c r="FD13" s="54" t="e">
        <f t="shared" si="18"/>
        <v>#NUM!</v>
      </c>
      <c r="FE13" s="52">
        <f t="shared" si="18"/>
        <v>46.055</v>
      </c>
      <c r="FF13" s="53">
        <f t="shared" ref="FF13:FY13" si="19">MEDIAN(FF3:FF10)</f>
        <v>46.137999999999998</v>
      </c>
      <c r="FG13" s="54" t="e">
        <f t="shared" si="19"/>
        <v>#NUM!</v>
      </c>
      <c r="FH13" s="52" t="e">
        <f t="shared" si="19"/>
        <v>#NUM!</v>
      </c>
      <c r="FI13" s="53" t="e">
        <f t="shared" si="19"/>
        <v>#NUM!</v>
      </c>
      <c r="FJ13" s="54" t="e">
        <f t="shared" si="19"/>
        <v>#NUM!</v>
      </c>
      <c r="FK13" s="52" t="e">
        <f t="shared" si="19"/>
        <v>#NUM!</v>
      </c>
      <c r="FL13" s="53" t="e">
        <f t="shared" si="19"/>
        <v>#NUM!</v>
      </c>
      <c r="FM13" s="54" t="e">
        <f t="shared" si="19"/>
        <v>#NUM!</v>
      </c>
      <c r="FN13" s="52">
        <f t="shared" si="19"/>
        <v>46.003500000000003</v>
      </c>
      <c r="FO13" s="53">
        <f t="shared" si="19"/>
        <v>46.0625</v>
      </c>
      <c r="FP13" s="54" t="e">
        <f t="shared" si="19"/>
        <v>#NUM!</v>
      </c>
      <c r="FQ13" s="52" t="e">
        <f t="shared" si="19"/>
        <v>#NUM!</v>
      </c>
      <c r="FR13" s="53" t="e">
        <f t="shared" si="19"/>
        <v>#NUM!</v>
      </c>
      <c r="FS13" s="54" t="e">
        <f t="shared" si="19"/>
        <v>#NUM!</v>
      </c>
      <c r="FT13" s="52">
        <f t="shared" si="19"/>
        <v>45.993499999999997</v>
      </c>
      <c r="FU13" s="53">
        <f t="shared" si="19"/>
        <v>45.990499999999997</v>
      </c>
      <c r="FV13" s="54" t="e">
        <f t="shared" si="19"/>
        <v>#NUM!</v>
      </c>
      <c r="FW13" s="52">
        <f t="shared" si="19"/>
        <v>45.976999999999997</v>
      </c>
      <c r="FX13" s="53">
        <f t="shared" si="19"/>
        <v>46.002000000000002</v>
      </c>
      <c r="FY13" s="54">
        <f t="shared" si="19"/>
        <v>46.113999999999997</v>
      </c>
      <c r="FZ13" s="52" t="e">
        <f t="shared" ref="FZ13:HM13" si="20">MEDIAN(FZ3:FZ10)</f>
        <v>#NUM!</v>
      </c>
      <c r="GA13" s="53" t="e">
        <f t="shared" si="20"/>
        <v>#NUM!</v>
      </c>
      <c r="GB13" s="54" t="e">
        <f t="shared" si="20"/>
        <v>#NUM!</v>
      </c>
      <c r="GC13" s="52">
        <f t="shared" si="20"/>
        <v>45.93</v>
      </c>
      <c r="GD13" s="53" t="e">
        <f t="shared" si="20"/>
        <v>#NUM!</v>
      </c>
      <c r="GE13" s="54" t="e">
        <f t="shared" si="20"/>
        <v>#NUM!</v>
      </c>
      <c r="GF13" s="52" t="e">
        <f t="shared" si="20"/>
        <v>#NUM!</v>
      </c>
      <c r="GG13" s="53" t="e">
        <f t="shared" si="20"/>
        <v>#NUM!</v>
      </c>
      <c r="GH13" s="54" t="e">
        <f t="shared" si="20"/>
        <v>#NUM!</v>
      </c>
      <c r="GI13" s="52" t="e">
        <f t="shared" si="20"/>
        <v>#NUM!</v>
      </c>
      <c r="GJ13" s="53" t="e">
        <f t="shared" si="20"/>
        <v>#NUM!</v>
      </c>
      <c r="GK13" s="54" t="e">
        <f t="shared" si="20"/>
        <v>#NUM!</v>
      </c>
      <c r="GL13" s="52" t="e">
        <f t="shared" si="20"/>
        <v>#NUM!</v>
      </c>
      <c r="GM13" s="53" t="e">
        <f t="shared" si="20"/>
        <v>#NUM!</v>
      </c>
      <c r="GN13" s="54" t="e">
        <f t="shared" si="20"/>
        <v>#NUM!</v>
      </c>
      <c r="GO13" s="52" t="e">
        <f t="shared" si="20"/>
        <v>#NUM!</v>
      </c>
      <c r="GP13" s="53" t="e">
        <f t="shared" si="20"/>
        <v>#NUM!</v>
      </c>
      <c r="GQ13" s="54" t="e">
        <f t="shared" si="20"/>
        <v>#NUM!</v>
      </c>
      <c r="GR13" s="52" t="e">
        <f t="shared" si="20"/>
        <v>#NUM!</v>
      </c>
      <c r="GS13" s="53" t="e">
        <f t="shared" si="20"/>
        <v>#NUM!</v>
      </c>
      <c r="GT13" s="54" t="e">
        <f t="shared" si="20"/>
        <v>#NUM!</v>
      </c>
      <c r="GU13" s="52" t="e">
        <f t="shared" si="20"/>
        <v>#NUM!</v>
      </c>
      <c r="GV13" s="53" t="e">
        <f t="shared" si="20"/>
        <v>#NUM!</v>
      </c>
      <c r="GW13" s="54" t="e">
        <f t="shared" si="20"/>
        <v>#NUM!</v>
      </c>
      <c r="GX13" s="52" t="e">
        <f t="shared" si="20"/>
        <v>#NUM!</v>
      </c>
      <c r="GY13" s="53" t="e">
        <f t="shared" si="20"/>
        <v>#NUM!</v>
      </c>
      <c r="GZ13" s="54" t="e">
        <f t="shared" si="20"/>
        <v>#NUM!</v>
      </c>
      <c r="HA13" s="52" t="e">
        <f t="shared" si="20"/>
        <v>#NUM!</v>
      </c>
      <c r="HB13" s="53" t="e">
        <f t="shared" si="20"/>
        <v>#NUM!</v>
      </c>
      <c r="HC13" s="54" t="e">
        <f t="shared" si="20"/>
        <v>#NUM!</v>
      </c>
      <c r="HD13" s="52" t="e">
        <f t="shared" si="20"/>
        <v>#NUM!</v>
      </c>
      <c r="HE13" s="53" t="e">
        <f t="shared" si="20"/>
        <v>#NUM!</v>
      </c>
      <c r="HF13" s="54" t="e">
        <f t="shared" si="20"/>
        <v>#NUM!</v>
      </c>
      <c r="HG13" s="52" t="e">
        <f t="shared" si="20"/>
        <v>#NUM!</v>
      </c>
      <c r="HH13" s="53" t="e">
        <f t="shared" si="20"/>
        <v>#NUM!</v>
      </c>
      <c r="HI13" s="54" t="e">
        <f t="shared" si="20"/>
        <v>#NUM!</v>
      </c>
      <c r="HJ13" s="54">
        <f t="shared" si="20"/>
        <v>45.978000000000002</v>
      </c>
      <c r="HK13" s="54">
        <f t="shared" si="20"/>
        <v>46.002000000000002</v>
      </c>
      <c r="HL13" s="54">
        <f t="shared" si="20"/>
        <v>46.113999999999997</v>
      </c>
      <c r="HM13" s="54" t="e">
        <f t="shared" si="20"/>
        <v>#NUM!</v>
      </c>
    </row>
    <row r="14" spans="1:221" ht="15.75" thickBot="1" x14ac:dyDescent="0.3">
      <c r="A14" s="16" t="s">
        <v>26</v>
      </c>
      <c r="B14" s="55" t="e">
        <f t="shared" ref="B14:AG14" si="21">AVERAGE(B3:B10)</f>
        <v>#DIV/0!</v>
      </c>
      <c r="C14" s="56" t="e">
        <f t="shared" si="21"/>
        <v>#DIV/0!</v>
      </c>
      <c r="D14" s="57" t="e">
        <f t="shared" si="21"/>
        <v>#DIV/0!</v>
      </c>
      <c r="E14" s="55">
        <f t="shared" si="21"/>
        <v>44.851999999999997</v>
      </c>
      <c r="F14" s="56" t="e">
        <f t="shared" si="21"/>
        <v>#DIV/0!</v>
      </c>
      <c r="G14" s="57" t="e">
        <f t="shared" si="21"/>
        <v>#DIV/0!</v>
      </c>
      <c r="H14" s="55">
        <f t="shared" si="21"/>
        <v>44.808199999999999</v>
      </c>
      <c r="I14" s="56">
        <f t="shared" si="21"/>
        <v>45.318999999999996</v>
      </c>
      <c r="J14" s="57" t="e">
        <f t="shared" si="21"/>
        <v>#DIV/0!</v>
      </c>
      <c r="K14" s="55">
        <f t="shared" si="21"/>
        <v>44.808</v>
      </c>
      <c r="L14" s="56">
        <f t="shared" si="21"/>
        <v>45.347000000000001</v>
      </c>
      <c r="M14" s="57" t="e">
        <f t="shared" si="21"/>
        <v>#DIV/0!</v>
      </c>
      <c r="N14" s="55" t="e">
        <f t="shared" si="21"/>
        <v>#DIV/0!</v>
      </c>
      <c r="O14" s="56" t="e">
        <f t="shared" si="21"/>
        <v>#DIV/0!</v>
      </c>
      <c r="P14" s="57" t="e">
        <f t="shared" si="21"/>
        <v>#DIV/0!</v>
      </c>
      <c r="Q14" s="55">
        <f t="shared" si="21"/>
        <v>44.83925</v>
      </c>
      <c r="R14" s="56">
        <f t="shared" si="21"/>
        <v>45.381</v>
      </c>
      <c r="S14" s="57" t="e">
        <f t="shared" si="21"/>
        <v>#DIV/0!</v>
      </c>
      <c r="T14" s="55" t="e">
        <f t="shared" si="21"/>
        <v>#DIV/0!</v>
      </c>
      <c r="U14" s="56" t="e">
        <f t="shared" si="21"/>
        <v>#DIV/0!</v>
      </c>
      <c r="V14" s="57" t="e">
        <f t="shared" si="21"/>
        <v>#DIV/0!</v>
      </c>
      <c r="W14" s="55" t="e">
        <f t="shared" si="21"/>
        <v>#DIV/0!</v>
      </c>
      <c r="X14" s="56" t="e">
        <f t="shared" si="21"/>
        <v>#DIV/0!</v>
      </c>
      <c r="Y14" s="57" t="e">
        <f t="shared" si="21"/>
        <v>#DIV/0!</v>
      </c>
      <c r="Z14" s="55">
        <f t="shared" si="21"/>
        <v>44.904599999999995</v>
      </c>
      <c r="AA14" s="56">
        <f t="shared" si="21"/>
        <v>45.368399999999994</v>
      </c>
      <c r="AB14" s="57" t="e">
        <f t="shared" si="21"/>
        <v>#DIV/0!</v>
      </c>
      <c r="AC14" s="55">
        <f t="shared" si="21"/>
        <v>44.908000000000001</v>
      </c>
      <c r="AD14" s="56">
        <f t="shared" si="21"/>
        <v>45.332999999999998</v>
      </c>
      <c r="AE14" s="57" t="e">
        <f t="shared" si="21"/>
        <v>#DIV/0!</v>
      </c>
      <c r="AF14" s="55">
        <f t="shared" si="21"/>
        <v>44.892000000000003</v>
      </c>
      <c r="AG14" s="56">
        <f t="shared" si="21"/>
        <v>45.374000000000002</v>
      </c>
      <c r="AH14" s="57" t="e">
        <f t="shared" ref="AH14:BM14" si="22">AVERAGE(AH3:AH10)</f>
        <v>#DIV/0!</v>
      </c>
      <c r="AI14" s="55">
        <f t="shared" si="22"/>
        <v>44.878249999999994</v>
      </c>
      <c r="AJ14" s="56">
        <f t="shared" si="22"/>
        <v>45.252500000000005</v>
      </c>
      <c r="AK14" s="57">
        <f t="shared" si="22"/>
        <v>45.52975</v>
      </c>
      <c r="AL14" s="55" t="e">
        <f t="shared" si="22"/>
        <v>#DIV/0!</v>
      </c>
      <c r="AM14" s="56" t="e">
        <f t="shared" si="22"/>
        <v>#DIV/0!</v>
      </c>
      <c r="AN14" s="57" t="e">
        <f t="shared" si="22"/>
        <v>#DIV/0!</v>
      </c>
      <c r="AO14" s="55">
        <f t="shared" si="22"/>
        <v>45.305</v>
      </c>
      <c r="AP14" s="56" t="e">
        <f t="shared" si="22"/>
        <v>#DIV/0!</v>
      </c>
      <c r="AQ14" s="57" t="e">
        <f t="shared" si="22"/>
        <v>#DIV/0!</v>
      </c>
      <c r="AR14" s="55">
        <f t="shared" si="22"/>
        <v>45.369250000000001</v>
      </c>
      <c r="AS14" s="56">
        <f t="shared" si="22"/>
        <v>45.617666666666672</v>
      </c>
      <c r="AT14" s="57" t="e">
        <f t="shared" si="22"/>
        <v>#DIV/0!</v>
      </c>
      <c r="AU14" s="55">
        <f t="shared" si="22"/>
        <v>45.45</v>
      </c>
      <c r="AV14" s="56">
        <f t="shared" si="22"/>
        <v>45.73</v>
      </c>
      <c r="AW14" s="57" t="e">
        <f t="shared" si="22"/>
        <v>#DIV/0!</v>
      </c>
      <c r="AX14" s="55">
        <f t="shared" si="22"/>
        <v>45.32</v>
      </c>
      <c r="AY14" s="56" t="e">
        <f t="shared" si="22"/>
        <v>#DIV/0!</v>
      </c>
      <c r="AZ14" s="57" t="e">
        <f t="shared" si="22"/>
        <v>#DIV/0!</v>
      </c>
      <c r="BA14" s="55">
        <f t="shared" si="22"/>
        <v>45.561749999999996</v>
      </c>
      <c r="BB14" s="56">
        <f t="shared" si="22"/>
        <v>45.797499999999999</v>
      </c>
      <c r="BC14" s="57" t="e">
        <f t="shared" si="22"/>
        <v>#DIV/0!</v>
      </c>
      <c r="BD14" s="55" t="e">
        <f t="shared" si="22"/>
        <v>#DIV/0!</v>
      </c>
      <c r="BE14" s="56" t="e">
        <f t="shared" si="22"/>
        <v>#DIV/0!</v>
      </c>
      <c r="BF14" s="57" t="e">
        <f t="shared" si="22"/>
        <v>#DIV/0!</v>
      </c>
      <c r="BG14" s="55" t="e">
        <f t="shared" si="22"/>
        <v>#DIV/0!</v>
      </c>
      <c r="BH14" s="56" t="e">
        <f t="shared" si="22"/>
        <v>#DIV/0!</v>
      </c>
      <c r="BI14" s="57" t="e">
        <f t="shared" si="22"/>
        <v>#DIV/0!</v>
      </c>
      <c r="BJ14" s="55">
        <f t="shared" si="22"/>
        <v>45.551000000000002</v>
      </c>
      <c r="BK14" s="56">
        <f t="shared" si="22"/>
        <v>45.660600000000002</v>
      </c>
      <c r="BL14" s="57" t="e">
        <f t="shared" si="22"/>
        <v>#DIV/0!</v>
      </c>
      <c r="BM14" s="55">
        <f t="shared" si="22"/>
        <v>45.48</v>
      </c>
      <c r="BN14" s="56">
        <f t="shared" ref="BN14:CS14" si="23">AVERAGE(BN3:BN10)</f>
        <v>45.43</v>
      </c>
      <c r="BO14" s="57" t="e">
        <f t="shared" si="23"/>
        <v>#DIV/0!</v>
      </c>
      <c r="BP14" s="55">
        <f t="shared" si="23"/>
        <v>45.53</v>
      </c>
      <c r="BQ14" s="56">
        <f t="shared" si="23"/>
        <v>45.619</v>
      </c>
      <c r="BR14" s="57" t="e">
        <f t="shared" si="23"/>
        <v>#DIV/0!</v>
      </c>
      <c r="BS14" s="55">
        <f t="shared" si="23"/>
        <v>45.53425</v>
      </c>
      <c r="BT14" s="56">
        <f t="shared" si="23"/>
        <v>45.628749999999997</v>
      </c>
      <c r="BU14" s="57">
        <f t="shared" si="23"/>
        <v>45.667749999999998</v>
      </c>
      <c r="BV14" s="55" t="e">
        <f t="shared" si="23"/>
        <v>#DIV/0!</v>
      </c>
      <c r="BW14" s="56" t="e">
        <f t="shared" si="23"/>
        <v>#DIV/0!</v>
      </c>
      <c r="BX14" s="57" t="e">
        <f t="shared" si="23"/>
        <v>#DIV/0!</v>
      </c>
      <c r="BY14" s="55">
        <f t="shared" si="23"/>
        <v>45.62</v>
      </c>
      <c r="BZ14" s="56" t="e">
        <f t="shared" si="23"/>
        <v>#DIV/0!</v>
      </c>
      <c r="CA14" s="57" t="e">
        <f t="shared" si="23"/>
        <v>#DIV/0!</v>
      </c>
      <c r="CB14" s="55">
        <f t="shared" si="23"/>
        <v>45.862000000000002</v>
      </c>
      <c r="CC14" s="56">
        <f t="shared" si="23"/>
        <v>45.904199999999996</v>
      </c>
      <c r="CD14" s="57" t="e">
        <f t="shared" si="23"/>
        <v>#DIV/0!</v>
      </c>
      <c r="CE14" s="55">
        <f t="shared" si="23"/>
        <v>45.9</v>
      </c>
      <c r="CF14" s="56">
        <f t="shared" si="23"/>
        <v>45.963000000000001</v>
      </c>
      <c r="CG14" s="57" t="e">
        <f t="shared" si="23"/>
        <v>#DIV/0!</v>
      </c>
      <c r="CH14" s="55" t="e">
        <f t="shared" si="23"/>
        <v>#DIV/0!</v>
      </c>
      <c r="CI14" s="56" t="e">
        <f t="shared" si="23"/>
        <v>#DIV/0!</v>
      </c>
      <c r="CJ14" s="57" t="e">
        <f t="shared" si="23"/>
        <v>#DIV/0!</v>
      </c>
      <c r="CK14" s="55">
        <f t="shared" si="23"/>
        <v>45.938800000000001</v>
      </c>
      <c r="CL14" s="56">
        <f t="shared" si="23"/>
        <v>45.9938</v>
      </c>
      <c r="CM14" s="57" t="e">
        <f t="shared" si="23"/>
        <v>#DIV/0!</v>
      </c>
      <c r="CN14" s="55" t="e">
        <f t="shared" si="23"/>
        <v>#DIV/0!</v>
      </c>
      <c r="CO14" s="56" t="e">
        <f t="shared" si="23"/>
        <v>#DIV/0!</v>
      </c>
      <c r="CP14" s="57" t="e">
        <f t="shared" si="23"/>
        <v>#DIV/0!</v>
      </c>
      <c r="CQ14" s="55" t="e">
        <f t="shared" si="23"/>
        <v>#DIV/0!</v>
      </c>
      <c r="CR14" s="56" t="e">
        <f t="shared" si="23"/>
        <v>#DIV/0!</v>
      </c>
      <c r="CS14" s="57" t="e">
        <f t="shared" si="23"/>
        <v>#DIV/0!</v>
      </c>
      <c r="CT14" s="55">
        <f t="shared" ref="CT14:DY14" si="24">AVERAGE(CT3:CT10)</f>
        <v>45.913999999999994</v>
      </c>
      <c r="CU14" s="56">
        <f t="shared" si="24"/>
        <v>45.996166666666674</v>
      </c>
      <c r="CV14" s="57" t="e">
        <f t="shared" si="24"/>
        <v>#DIV/0!</v>
      </c>
      <c r="CW14" s="55">
        <f t="shared" si="24"/>
        <v>45.895999999999994</v>
      </c>
      <c r="CX14" s="56">
        <f t="shared" si="24"/>
        <v>45.945999999999991</v>
      </c>
      <c r="CY14" s="57" t="e">
        <f t="shared" si="24"/>
        <v>#DIV/0!</v>
      </c>
      <c r="CZ14" s="55">
        <f t="shared" si="24"/>
        <v>45.904000000000003</v>
      </c>
      <c r="DA14" s="56">
        <f t="shared" si="24"/>
        <v>45.970999999999997</v>
      </c>
      <c r="DB14" s="57" t="e">
        <f t="shared" si="24"/>
        <v>#DIV/0!</v>
      </c>
      <c r="DC14" s="55">
        <f t="shared" si="24"/>
        <v>45.950400000000002</v>
      </c>
      <c r="DD14" s="56">
        <f t="shared" si="24"/>
        <v>46.019400000000005</v>
      </c>
      <c r="DE14" s="57">
        <f t="shared" si="24"/>
        <v>45.996799999999993</v>
      </c>
      <c r="DF14" s="55" t="e">
        <f t="shared" si="24"/>
        <v>#DIV/0!</v>
      </c>
      <c r="DG14" s="56" t="e">
        <f t="shared" si="24"/>
        <v>#DIV/0!</v>
      </c>
      <c r="DH14" s="57" t="e">
        <f t="shared" si="24"/>
        <v>#DIV/0!</v>
      </c>
      <c r="DI14" s="55">
        <f t="shared" si="24"/>
        <v>45.98</v>
      </c>
      <c r="DJ14" s="56" t="e">
        <f t="shared" si="24"/>
        <v>#DIV/0!</v>
      </c>
      <c r="DK14" s="57" t="e">
        <f t="shared" si="24"/>
        <v>#DIV/0!</v>
      </c>
      <c r="DL14" s="55">
        <f t="shared" si="24"/>
        <v>46.094666666666662</v>
      </c>
      <c r="DM14" s="56">
        <f t="shared" si="24"/>
        <v>46.097833333333334</v>
      </c>
      <c r="DN14" s="57" t="e">
        <f t="shared" si="24"/>
        <v>#DIV/0!</v>
      </c>
      <c r="DO14" s="55" t="e">
        <f t="shared" si="24"/>
        <v>#DIV/0!</v>
      </c>
      <c r="DP14" s="56" t="e">
        <f t="shared" si="24"/>
        <v>#DIV/0!</v>
      </c>
      <c r="DQ14" s="57" t="e">
        <f t="shared" si="24"/>
        <v>#DIV/0!</v>
      </c>
      <c r="DR14" s="55">
        <f t="shared" si="24"/>
        <v>46.042999999999999</v>
      </c>
      <c r="DS14" s="56">
        <f t="shared" si="24"/>
        <v>46.098999999999997</v>
      </c>
      <c r="DT14" s="57" t="e">
        <f t="shared" si="24"/>
        <v>#DIV/0!</v>
      </c>
      <c r="DU14" s="55">
        <f t="shared" si="24"/>
        <v>46.049400000000006</v>
      </c>
      <c r="DV14" s="56">
        <f t="shared" si="24"/>
        <v>46.120800000000003</v>
      </c>
      <c r="DW14" s="57" t="e">
        <f t="shared" si="24"/>
        <v>#DIV/0!</v>
      </c>
      <c r="DX14" s="55" t="e">
        <f t="shared" si="24"/>
        <v>#DIV/0!</v>
      </c>
      <c r="DY14" s="56" t="e">
        <f t="shared" si="24"/>
        <v>#DIV/0!</v>
      </c>
      <c r="DZ14" s="57" t="e">
        <f t="shared" ref="DZ14:FE14" si="25">AVERAGE(DZ3:DZ10)</f>
        <v>#DIV/0!</v>
      </c>
      <c r="EA14" s="55" t="e">
        <f t="shared" si="25"/>
        <v>#DIV/0!</v>
      </c>
      <c r="EB14" s="56" t="e">
        <f t="shared" si="25"/>
        <v>#DIV/0!</v>
      </c>
      <c r="EC14" s="57" t="e">
        <f t="shared" si="25"/>
        <v>#DIV/0!</v>
      </c>
      <c r="ED14" s="55">
        <f t="shared" si="25"/>
        <v>46.18033333333333</v>
      </c>
      <c r="EE14" s="56">
        <f t="shared" si="25"/>
        <v>46.24666666666667</v>
      </c>
      <c r="EF14" s="57" t="e">
        <f t="shared" si="25"/>
        <v>#DIV/0!</v>
      </c>
      <c r="EG14" s="55">
        <f t="shared" si="25"/>
        <v>46.181000000000004</v>
      </c>
      <c r="EH14" s="56">
        <f t="shared" si="25"/>
        <v>46.231000000000002</v>
      </c>
      <c r="EI14" s="57" t="e">
        <f t="shared" si="25"/>
        <v>#DIV/0!</v>
      </c>
      <c r="EJ14" s="55">
        <f t="shared" si="25"/>
        <v>46.155000000000001</v>
      </c>
      <c r="EK14" s="56">
        <f t="shared" si="25"/>
        <v>46.152999999999999</v>
      </c>
      <c r="EL14" s="57" t="e">
        <f t="shared" si="25"/>
        <v>#DIV/0!</v>
      </c>
      <c r="EM14" s="55">
        <f t="shared" si="25"/>
        <v>46.107399999999998</v>
      </c>
      <c r="EN14" s="56">
        <f t="shared" si="25"/>
        <v>46.050800000000002</v>
      </c>
      <c r="EO14" s="57">
        <f t="shared" si="25"/>
        <v>46.063200000000002</v>
      </c>
      <c r="EP14" s="55" t="e">
        <f t="shared" si="25"/>
        <v>#DIV/0!</v>
      </c>
      <c r="EQ14" s="56" t="e">
        <f t="shared" si="25"/>
        <v>#DIV/0!</v>
      </c>
      <c r="ER14" s="57" t="e">
        <f t="shared" si="25"/>
        <v>#DIV/0!</v>
      </c>
      <c r="ES14" s="55">
        <f t="shared" si="25"/>
        <v>46.033000000000001</v>
      </c>
      <c r="ET14" s="56" t="e">
        <f t="shared" si="25"/>
        <v>#DIV/0!</v>
      </c>
      <c r="EU14" s="57" t="e">
        <f t="shared" si="25"/>
        <v>#DIV/0!</v>
      </c>
      <c r="EV14" s="55">
        <f t="shared" si="25"/>
        <v>46.044800000000002</v>
      </c>
      <c r="EW14" s="56">
        <f t="shared" si="25"/>
        <v>46.105399999999996</v>
      </c>
      <c r="EX14" s="57" t="e">
        <f t="shared" si="25"/>
        <v>#DIV/0!</v>
      </c>
      <c r="EY14" s="55">
        <f t="shared" si="25"/>
        <v>46.018999999999998</v>
      </c>
      <c r="EZ14" s="56">
        <f t="shared" si="25"/>
        <v>46.045999999999999</v>
      </c>
      <c r="FA14" s="57" t="e">
        <f t="shared" si="25"/>
        <v>#DIV/0!</v>
      </c>
      <c r="FB14" s="55">
        <f t="shared" si="25"/>
        <v>45.540999999999997</v>
      </c>
      <c r="FC14" s="56">
        <f t="shared" si="25"/>
        <v>46.076000000000001</v>
      </c>
      <c r="FD14" s="57" t="e">
        <f t="shared" si="25"/>
        <v>#DIV/0!</v>
      </c>
      <c r="FE14" s="55">
        <f t="shared" si="25"/>
        <v>46.059000000000005</v>
      </c>
      <c r="FF14" s="56">
        <f t="shared" ref="FF14:FY14" si="26">AVERAGE(FF3:FF10)</f>
        <v>46.124600000000001</v>
      </c>
      <c r="FG14" s="57" t="e">
        <f t="shared" si="26"/>
        <v>#DIV/0!</v>
      </c>
      <c r="FH14" s="55" t="e">
        <f t="shared" si="26"/>
        <v>#DIV/0!</v>
      </c>
      <c r="FI14" s="56" t="e">
        <f t="shared" si="26"/>
        <v>#DIV/0!</v>
      </c>
      <c r="FJ14" s="57" t="e">
        <f t="shared" si="26"/>
        <v>#DIV/0!</v>
      </c>
      <c r="FK14" s="55" t="e">
        <f t="shared" si="26"/>
        <v>#DIV/0!</v>
      </c>
      <c r="FL14" s="56" t="e">
        <f t="shared" si="26"/>
        <v>#DIV/0!</v>
      </c>
      <c r="FM14" s="57" t="e">
        <f t="shared" si="26"/>
        <v>#DIV/0!</v>
      </c>
      <c r="FN14" s="55">
        <f t="shared" si="26"/>
        <v>46.002000000000002</v>
      </c>
      <c r="FO14" s="56">
        <f t="shared" si="26"/>
        <v>46.052833333333332</v>
      </c>
      <c r="FP14" s="57" t="e">
        <f t="shared" si="26"/>
        <v>#DIV/0!</v>
      </c>
      <c r="FQ14" s="55" t="e">
        <f t="shared" si="26"/>
        <v>#DIV/0!</v>
      </c>
      <c r="FR14" s="56" t="e">
        <f t="shared" si="26"/>
        <v>#DIV/0!</v>
      </c>
      <c r="FS14" s="57" t="e">
        <f t="shared" si="26"/>
        <v>#DIV/0!</v>
      </c>
      <c r="FT14" s="55">
        <f t="shared" si="26"/>
        <v>45.993499999999997</v>
      </c>
      <c r="FU14" s="56">
        <f t="shared" si="26"/>
        <v>45.990499999999997</v>
      </c>
      <c r="FV14" s="57" t="e">
        <f t="shared" si="26"/>
        <v>#DIV/0!</v>
      </c>
      <c r="FW14" s="55">
        <f t="shared" si="26"/>
        <v>45.977200000000003</v>
      </c>
      <c r="FX14" s="56">
        <f t="shared" si="26"/>
        <v>45.995800000000003</v>
      </c>
      <c r="FY14" s="57">
        <f t="shared" si="26"/>
        <v>46.105600000000003</v>
      </c>
      <c r="FZ14" s="55" t="e">
        <f t="shared" ref="FZ14:HM14" si="27">AVERAGE(FZ3:FZ10)</f>
        <v>#DIV/0!</v>
      </c>
      <c r="GA14" s="56" t="e">
        <f t="shared" si="27"/>
        <v>#DIV/0!</v>
      </c>
      <c r="GB14" s="57" t="e">
        <f t="shared" si="27"/>
        <v>#DIV/0!</v>
      </c>
      <c r="GC14" s="55">
        <f t="shared" si="27"/>
        <v>45.93</v>
      </c>
      <c r="GD14" s="56" t="e">
        <f t="shared" si="27"/>
        <v>#DIV/0!</v>
      </c>
      <c r="GE14" s="57" t="e">
        <f t="shared" si="27"/>
        <v>#DIV/0!</v>
      </c>
      <c r="GF14" s="55" t="e">
        <f t="shared" si="27"/>
        <v>#DIV/0!</v>
      </c>
      <c r="GG14" s="56" t="e">
        <f t="shared" si="27"/>
        <v>#DIV/0!</v>
      </c>
      <c r="GH14" s="57" t="e">
        <f t="shared" si="27"/>
        <v>#DIV/0!</v>
      </c>
      <c r="GI14" s="55" t="e">
        <f t="shared" si="27"/>
        <v>#DIV/0!</v>
      </c>
      <c r="GJ14" s="56" t="e">
        <f t="shared" si="27"/>
        <v>#DIV/0!</v>
      </c>
      <c r="GK14" s="57" t="e">
        <f t="shared" si="27"/>
        <v>#DIV/0!</v>
      </c>
      <c r="GL14" s="55" t="e">
        <f t="shared" si="27"/>
        <v>#DIV/0!</v>
      </c>
      <c r="GM14" s="56" t="e">
        <f t="shared" si="27"/>
        <v>#DIV/0!</v>
      </c>
      <c r="GN14" s="57" t="e">
        <f t="shared" si="27"/>
        <v>#DIV/0!</v>
      </c>
      <c r="GO14" s="55" t="e">
        <f t="shared" si="27"/>
        <v>#DIV/0!</v>
      </c>
      <c r="GP14" s="56" t="e">
        <f t="shared" si="27"/>
        <v>#DIV/0!</v>
      </c>
      <c r="GQ14" s="57" t="e">
        <f t="shared" si="27"/>
        <v>#DIV/0!</v>
      </c>
      <c r="GR14" s="55" t="e">
        <f t="shared" si="27"/>
        <v>#DIV/0!</v>
      </c>
      <c r="GS14" s="56" t="e">
        <f t="shared" si="27"/>
        <v>#DIV/0!</v>
      </c>
      <c r="GT14" s="57" t="e">
        <f t="shared" si="27"/>
        <v>#DIV/0!</v>
      </c>
      <c r="GU14" s="55" t="e">
        <f t="shared" si="27"/>
        <v>#DIV/0!</v>
      </c>
      <c r="GV14" s="56" t="e">
        <f t="shared" si="27"/>
        <v>#DIV/0!</v>
      </c>
      <c r="GW14" s="57" t="e">
        <f t="shared" si="27"/>
        <v>#DIV/0!</v>
      </c>
      <c r="GX14" s="55" t="e">
        <f t="shared" si="27"/>
        <v>#DIV/0!</v>
      </c>
      <c r="GY14" s="56" t="e">
        <f t="shared" si="27"/>
        <v>#DIV/0!</v>
      </c>
      <c r="GZ14" s="57" t="e">
        <f t="shared" si="27"/>
        <v>#DIV/0!</v>
      </c>
      <c r="HA14" s="55" t="e">
        <f t="shared" si="27"/>
        <v>#DIV/0!</v>
      </c>
      <c r="HB14" s="56" t="e">
        <f t="shared" si="27"/>
        <v>#DIV/0!</v>
      </c>
      <c r="HC14" s="57" t="e">
        <f t="shared" si="27"/>
        <v>#DIV/0!</v>
      </c>
      <c r="HD14" s="55" t="e">
        <f t="shared" si="27"/>
        <v>#DIV/0!</v>
      </c>
      <c r="HE14" s="56" t="e">
        <f t="shared" si="27"/>
        <v>#DIV/0!</v>
      </c>
      <c r="HF14" s="57" t="e">
        <f t="shared" si="27"/>
        <v>#DIV/0!</v>
      </c>
      <c r="HG14" s="55" t="e">
        <f t="shared" si="27"/>
        <v>#DIV/0!</v>
      </c>
      <c r="HH14" s="56" t="e">
        <f t="shared" si="27"/>
        <v>#DIV/0!</v>
      </c>
      <c r="HI14" s="57" t="e">
        <f t="shared" si="27"/>
        <v>#DIV/0!</v>
      </c>
      <c r="HJ14" s="57">
        <f t="shared" si="27"/>
        <v>45.984874999999995</v>
      </c>
      <c r="HK14" s="57">
        <f t="shared" si="27"/>
        <v>46.007375000000003</v>
      </c>
      <c r="HL14" s="57">
        <f t="shared" si="27"/>
        <v>46.105600000000003</v>
      </c>
      <c r="HM14" s="57" t="e">
        <f t="shared" si="27"/>
        <v>#DIV/0!</v>
      </c>
    </row>
  </sheetData>
  <mergeCells count="73">
    <mergeCell ref="HD1:HF1"/>
    <mergeCell ref="HG1:HI1"/>
    <mergeCell ref="GO1:GQ1"/>
    <mergeCell ref="GR1:GT1"/>
    <mergeCell ref="GU1:GW1"/>
    <mergeCell ref="GX1:GZ1"/>
    <mergeCell ref="HA1:HC1"/>
    <mergeCell ref="FZ1:GB1"/>
    <mergeCell ref="GC1:GE1"/>
    <mergeCell ref="GF1:GH1"/>
    <mergeCell ref="GI1:GK1"/>
    <mergeCell ref="GL1:GN1"/>
    <mergeCell ref="CQ1:CS1"/>
    <mergeCell ref="Q1:S1"/>
    <mergeCell ref="B1:D1"/>
    <mergeCell ref="E1:G1"/>
    <mergeCell ref="H1:J1"/>
    <mergeCell ref="K1:M1"/>
    <mergeCell ref="N1:P1"/>
    <mergeCell ref="CK1:CM1"/>
    <mergeCell ref="CN1:CP1"/>
    <mergeCell ref="BA1:BC1"/>
    <mergeCell ref="T1:V1"/>
    <mergeCell ref="W1:Y1"/>
    <mergeCell ref="Z1:AB1"/>
    <mergeCell ref="AC1:AE1"/>
    <mergeCell ref="AF1:AH1"/>
    <mergeCell ref="AI1:AK1"/>
    <mergeCell ref="AL1:AN1"/>
    <mergeCell ref="AO1:AQ1"/>
    <mergeCell ref="AR1:AT1"/>
    <mergeCell ref="AU1:AW1"/>
    <mergeCell ref="AX1:AZ1"/>
    <mergeCell ref="CT1:CV1"/>
    <mergeCell ref="CW1:CY1"/>
    <mergeCell ref="HJ1:HM1"/>
    <mergeCell ref="BD1:BF1"/>
    <mergeCell ref="BG1:BI1"/>
    <mergeCell ref="BJ1:BL1"/>
    <mergeCell ref="BM1:BO1"/>
    <mergeCell ref="BP1:BR1"/>
    <mergeCell ref="BS1:BU1"/>
    <mergeCell ref="BV1:BX1"/>
    <mergeCell ref="BY1:CA1"/>
    <mergeCell ref="CB1:CD1"/>
    <mergeCell ref="CE1:CG1"/>
    <mergeCell ref="CH1:CJ1"/>
    <mergeCell ref="CZ1:DB1"/>
    <mergeCell ref="DC1:DE1"/>
    <mergeCell ref="DF1:DH1"/>
    <mergeCell ref="DI1:DK1"/>
    <mergeCell ref="DL1:DN1"/>
    <mergeCell ref="DO1:DQ1"/>
    <mergeCell ref="DR1:DT1"/>
    <mergeCell ref="EJ1:EL1"/>
    <mergeCell ref="EM1:EO1"/>
    <mergeCell ref="DU1:DW1"/>
    <mergeCell ref="DX1:DZ1"/>
    <mergeCell ref="EA1:EC1"/>
    <mergeCell ref="ED1:EF1"/>
    <mergeCell ref="EG1:EI1"/>
    <mergeCell ref="EP1:ER1"/>
    <mergeCell ref="ES1:EU1"/>
    <mergeCell ref="EV1:EX1"/>
    <mergeCell ref="EY1:FA1"/>
    <mergeCell ref="FB1:FD1"/>
    <mergeCell ref="FT1:FV1"/>
    <mergeCell ref="FW1:FY1"/>
    <mergeCell ref="FE1:FG1"/>
    <mergeCell ref="FH1:FJ1"/>
    <mergeCell ref="FK1:FM1"/>
    <mergeCell ref="FN1:FP1"/>
    <mergeCell ref="FQ1:FS1"/>
  </mergeCells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731818-DCB0-46D9-8D95-44FABA02308C}">
  <dimension ref="A1:HM14"/>
  <sheetViews>
    <sheetView zoomScaleNormal="100" workbookViewId="0">
      <pane xSplit="1" ySplit="2" topLeftCell="EM3" activePane="bottomRight" state="frozen"/>
      <selection pane="topRight" activeCell="B1" sqref="B1"/>
      <selection pane="bottomLeft" activeCell="A5" sqref="A5"/>
      <selection pane="bottomRight" activeCell="HN14" sqref="HN14"/>
    </sheetView>
  </sheetViews>
  <sheetFormatPr baseColWidth="10" defaultColWidth="11.42578125" defaultRowHeight="15" x14ac:dyDescent="0.25"/>
  <cols>
    <col min="1" max="1" width="84.7109375" customWidth="1"/>
    <col min="2" max="4" width="7.7109375" style="3" hidden="1" customWidth="1"/>
    <col min="5" max="5" width="7.140625" style="3" hidden="1" customWidth="1"/>
    <col min="6" max="6" width="7.7109375" style="3" hidden="1" customWidth="1"/>
    <col min="7" max="7" width="8.140625" style="3" hidden="1" customWidth="1"/>
    <col min="8" max="9" width="7.7109375" style="3" hidden="1" customWidth="1"/>
    <col min="10" max="10" width="8.140625" style="3" hidden="1" customWidth="1"/>
    <col min="11" max="12" width="7.7109375" style="3" hidden="1" customWidth="1"/>
    <col min="13" max="13" width="8.140625" style="3" hidden="1" customWidth="1"/>
    <col min="14" max="15" width="7.7109375" style="3" hidden="1" customWidth="1"/>
    <col min="16" max="16" width="8.140625" style="3" hidden="1" customWidth="1"/>
    <col min="17" max="18" width="7.7109375" style="3" hidden="1" customWidth="1"/>
    <col min="19" max="19" width="8.140625" style="3" hidden="1" customWidth="1"/>
    <col min="20" max="21" width="7.7109375" style="3" hidden="1" customWidth="1"/>
    <col min="22" max="22" width="8.140625" style="3" hidden="1" customWidth="1"/>
    <col min="23" max="24" width="7.7109375" style="3" hidden="1" customWidth="1"/>
    <col min="25" max="25" width="8.140625" style="3" hidden="1" customWidth="1"/>
    <col min="26" max="27" width="7.7109375" style="3" hidden="1" customWidth="1"/>
    <col min="28" max="28" width="8.140625" style="3" hidden="1" customWidth="1"/>
    <col min="29" max="30" width="7.7109375" style="3" hidden="1" customWidth="1"/>
    <col min="31" max="31" width="8.140625" style="3" hidden="1" customWidth="1"/>
    <col min="32" max="33" width="7.7109375" style="3" hidden="1" customWidth="1"/>
    <col min="34" max="37" width="8.140625" style="3" hidden="1" customWidth="1"/>
    <col min="38" max="73" width="8" style="3" hidden="1" customWidth="1"/>
    <col min="74" max="76" width="7.5703125" hidden="1" customWidth="1"/>
    <col min="77" max="78" width="6.28515625" hidden="1" customWidth="1"/>
    <col min="79" max="79" width="7.5703125" hidden="1" customWidth="1"/>
    <col min="80" max="81" width="6.28515625" hidden="1" customWidth="1"/>
    <col min="82" max="82" width="7.5703125" hidden="1" customWidth="1"/>
    <col min="83" max="84" width="6.28515625" hidden="1" customWidth="1"/>
    <col min="85" max="85" width="7.5703125" hidden="1" customWidth="1"/>
    <col min="86" max="87" width="6.28515625" hidden="1" customWidth="1"/>
    <col min="88" max="88" width="7.5703125" hidden="1" customWidth="1"/>
    <col min="89" max="90" width="6.28515625" hidden="1" customWidth="1"/>
    <col min="91" max="97" width="7.5703125" hidden="1" customWidth="1"/>
    <col min="98" max="99" width="6.28515625" hidden="1" customWidth="1"/>
    <col min="100" max="103" width="7.5703125" hidden="1" customWidth="1"/>
    <col min="104" max="105" width="6.28515625" hidden="1" customWidth="1"/>
    <col min="106" max="106" width="7.5703125" hidden="1" customWidth="1"/>
    <col min="107" max="140" width="6.28515625" hidden="1" customWidth="1"/>
    <col min="141" max="141" width="5.42578125" hidden="1" customWidth="1"/>
    <col min="142" max="145" width="6.28515625" hidden="1" customWidth="1"/>
    <col min="146" max="150" width="8.5703125" style="3" hidden="1" customWidth="1"/>
    <col min="151" max="151" width="8.5703125" hidden="1" customWidth="1"/>
    <col min="152" max="153" width="7" bestFit="1" customWidth="1"/>
    <col min="154" max="154" width="8.5703125" hidden="1" customWidth="1"/>
    <col min="155" max="156" width="7" bestFit="1" customWidth="1"/>
    <col min="157" max="157" width="8.5703125" hidden="1" customWidth="1"/>
    <col min="158" max="159" width="7.7109375" bestFit="1" customWidth="1"/>
    <col min="160" max="160" width="8.5703125" hidden="1" customWidth="1"/>
    <col min="161" max="162" width="8.5703125" customWidth="1"/>
    <col min="163" max="169" width="8.5703125" hidden="1" customWidth="1"/>
    <col min="170" max="171" width="8.5703125" customWidth="1"/>
    <col min="172" max="175" width="8.5703125" hidden="1" customWidth="1"/>
    <col min="176" max="177" width="8.5703125" customWidth="1"/>
    <col min="178" max="178" width="8.5703125" hidden="1" customWidth="1"/>
    <col min="179" max="181" width="8.5703125" customWidth="1"/>
    <col min="182" max="217" width="8.5703125" hidden="1" customWidth="1"/>
    <col min="218" max="219" width="7.140625" bestFit="1" customWidth="1"/>
    <col min="220" max="220" width="7.140625" customWidth="1"/>
    <col min="221" max="221" width="7.140625" hidden="1" customWidth="1"/>
  </cols>
  <sheetData>
    <row r="1" spans="1:221" s="9" customFormat="1" ht="18.75" x14ac:dyDescent="0.3">
      <c r="A1" s="30" t="s">
        <v>189</v>
      </c>
      <c r="B1" s="186">
        <v>44197</v>
      </c>
      <c r="C1" s="187"/>
      <c r="D1" s="188"/>
      <c r="E1" s="186">
        <v>44228</v>
      </c>
      <c r="F1" s="187"/>
      <c r="G1" s="188"/>
      <c r="H1" s="186">
        <v>44256</v>
      </c>
      <c r="I1" s="191"/>
      <c r="J1" s="192"/>
      <c r="K1" s="186">
        <v>44287</v>
      </c>
      <c r="L1" s="191"/>
      <c r="M1" s="192"/>
      <c r="N1" s="186">
        <v>44317</v>
      </c>
      <c r="O1" s="191"/>
      <c r="P1" s="192"/>
      <c r="Q1" s="186">
        <v>44348</v>
      </c>
      <c r="R1" s="191"/>
      <c r="S1" s="192"/>
      <c r="T1" s="186">
        <v>44378</v>
      </c>
      <c r="U1" s="191"/>
      <c r="V1" s="192"/>
      <c r="W1" s="186">
        <v>44409</v>
      </c>
      <c r="X1" s="191"/>
      <c r="Y1" s="192"/>
      <c r="Z1" s="186">
        <v>44440</v>
      </c>
      <c r="AA1" s="191"/>
      <c r="AB1" s="192"/>
      <c r="AC1" s="186">
        <v>44470</v>
      </c>
      <c r="AD1" s="191"/>
      <c r="AE1" s="192"/>
      <c r="AF1" s="186">
        <v>44501</v>
      </c>
      <c r="AG1" s="191"/>
      <c r="AH1" s="192"/>
      <c r="AI1" s="186">
        <v>44540</v>
      </c>
      <c r="AJ1" s="191"/>
      <c r="AK1" s="192"/>
      <c r="AL1" s="186">
        <v>44562</v>
      </c>
      <c r="AM1" s="187"/>
      <c r="AN1" s="188"/>
      <c r="AO1" s="186">
        <v>44593</v>
      </c>
      <c r="AP1" s="187"/>
      <c r="AQ1" s="188"/>
      <c r="AR1" s="186">
        <v>44621</v>
      </c>
      <c r="AS1" s="191"/>
      <c r="AT1" s="192"/>
      <c r="AU1" s="186">
        <v>44652</v>
      </c>
      <c r="AV1" s="191"/>
      <c r="AW1" s="192"/>
      <c r="AX1" s="186">
        <v>44682</v>
      </c>
      <c r="AY1" s="191"/>
      <c r="AZ1" s="192"/>
      <c r="BA1" s="186">
        <v>44713</v>
      </c>
      <c r="BB1" s="191"/>
      <c r="BC1" s="192"/>
      <c r="BD1" s="186">
        <v>44743</v>
      </c>
      <c r="BE1" s="191"/>
      <c r="BF1" s="192"/>
      <c r="BG1" s="186">
        <v>44774</v>
      </c>
      <c r="BH1" s="191"/>
      <c r="BI1" s="192"/>
      <c r="BJ1" s="186">
        <v>44805</v>
      </c>
      <c r="BK1" s="191"/>
      <c r="BL1" s="192"/>
      <c r="BM1" s="186">
        <v>44835</v>
      </c>
      <c r="BN1" s="191"/>
      <c r="BO1" s="192"/>
      <c r="BP1" s="186">
        <v>44866</v>
      </c>
      <c r="BQ1" s="191"/>
      <c r="BR1" s="192"/>
      <c r="BS1" s="186">
        <v>44905</v>
      </c>
      <c r="BT1" s="191"/>
      <c r="BU1" s="192"/>
      <c r="BV1" s="186">
        <v>44927</v>
      </c>
      <c r="BW1" s="187"/>
      <c r="BX1" s="188"/>
      <c r="BY1" s="186">
        <v>44958</v>
      </c>
      <c r="BZ1" s="187"/>
      <c r="CA1" s="188"/>
      <c r="CB1" s="186">
        <v>44986</v>
      </c>
      <c r="CC1" s="187"/>
      <c r="CD1" s="188"/>
      <c r="CE1" s="186">
        <v>45017</v>
      </c>
      <c r="CF1" s="187"/>
      <c r="CG1" s="188"/>
      <c r="CH1" s="186">
        <v>45047</v>
      </c>
      <c r="CI1" s="187"/>
      <c r="CJ1" s="188"/>
      <c r="CK1" s="186">
        <v>45078</v>
      </c>
      <c r="CL1" s="187"/>
      <c r="CM1" s="188"/>
      <c r="CN1" s="186">
        <v>45108</v>
      </c>
      <c r="CO1" s="187"/>
      <c r="CP1" s="188"/>
      <c r="CQ1" s="186">
        <v>45139</v>
      </c>
      <c r="CR1" s="187"/>
      <c r="CS1" s="188"/>
      <c r="CT1" s="186">
        <v>45170</v>
      </c>
      <c r="CU1" s="187"/>
      <c r="CV1" s="188"/>
      <c r="CW1" s="186">
        <v>45200</v>
      </c>
      <c r="CX1" s="187"/>
      <c r="CY1" s="188"/>
      <c r="CZ1" s="186">
        <v>45231</v>
      </c>
      <c r="DA1" s="187"/>
      <c r="DB1" s="188"/>
      <c r="DC1" s="186">
        <v>45261</v>
      </c>
      <c r="DD1" s="187"/>
      <c r="DE1" s="188"/>
      <c r="DF1" s="186">
        <v>45292</v>
      </c>
      <c r="DG1" s="187"/>
      <c r="DH1" s="188"/>
      <c r="DI1" s="186">
        <v>45323</v>
      </c>
      <c r="DJ1" s="187"/>
      <c r="DK1" s="188"/>
      <c r="DL1" s="186">
        <v>45352</v>
      </c>
      <c r="DM1" s="187"/>
      <c r="DN1" s="188"/>
      <c r="DO1" s="186">
        <v>45383</v>
      </c>
      <c r="DP1" s="187"/>
      <c r="DQ1" s="188"/>
      <c r="DR1" s="186">
        <v>45413</v>
      </c>
      <c r="DS1" s="187"/>
      <c r="DT1" s="188"/>
      <c r="DU1" s="186">
        <v>45444</v>
      </c>
      <c r="DV1" s="187"/>
      <c r="DW1" s="188"/>
      <c r="DX1" s="186">
        <v>45474</v>
      </c>
      <c r="DY1" s="187"/>
      <c r="DZ1" s="188"/>
      <c r="EA1" s="186">
        <v>45505</v>
      </c>
      <c r="EB1" s="187"/>
      <c r="EC1" s="188"/>
      <c r="ED1" s="186">
        <v>45536</v>
      </c>
      <c r="EE1" s="187"/>
      <c r="EF1" s="188"/>
      <c r="EG1" s="186">
        <v>45566</v>
      </c>
      <c r="EH1" s="187"/>
      <c r="EI1" s="188"/>
      <c r="EJ1" s="186">
        <v>45597</v>
      </c>
      <c r="EK1" s="187"/>
      <c r="EL1" s="188"/>
      <c r="EM1" s="186">
        <v>45627</v>
      </c>
      <c r="EN1" s="187"/>
      <c r="EO1" s="188"/>
      <c r="EP1" s="186">
        <v>45658</v>
      </c>
      <c r="EQ1" s="187"/>
      <c r="ER1" s="188"/>
      <c r="ES1" s="186">
        <v>45689</v>
      </c>
      <c r="ET1" s="187"/>
      <c r="EU1" s="188"/>
      <c r="EV1" s="186">
        <v>45717</v>
      </c>
      <c r="EW1" s="187"/>
      <c r="EX1" s="188"/>
      <c r="EY1" s="186">
        <v>45748</v>
      </c>
      <c r="EZ1" s="187"/>
      <c r="FA1" s="188"/>
      <c r="FB1" s="186">
        <v>45778</v>
      </c>
      <c r="FC1" s="187"/>
      <c r="FD1" s="188"/>
      <c r="FE1" s="186">
        <v>45809</v>
      </c>
      <c r="FF1" s="187"/>
      <c r="FG1" s="188"/>
      <c r="FH1" s="186">
        <v>45839</v>
      </c>
      <c r="FI1" s="187"/>
      <c r="FJ1" s="188"/>
      <c r="FK1" s="186">
        <v>45870</v>
      </c>
      <c r="FL1" s="187"/>
      <c r="FM1" s="188"/>
      <c r="FN1" s="186">
        <v>45901</v>
      </c>
      <c r="FO1" s="187"/>
      <c r="FP1" s="188"/>
      <c r="FQ1" s="186">
        <v>45931</v>
      </c>
      <c r="FR1" s="187"/>
      <c r="FS1" s="188"/>
      <c r="FT1" s="186">
        <v>45962</v>
      </c>
      <c r="FU1" s="187"/>
      <c r="FV1" s="188"/>
      <c r="FW1" s="186">
        <v>45992</v>
      </c>
      <c r="FX1" s="187"/>
      <c r="FY1" s="188"/>
      <c r="FZ1" s="186">
        <v>46023</v>
      </c>
      <c r="GA1" s="187"/>
      <c r="GB1" s="188"/>
      <c r="GC1" s="186">
        <v>46054</v>
      </c>
      <c r="GD1" s="187"/>
      <c r="GE1" s="188"/>
      <c r="GF1" s="186">
        <v>46082</v>
      </c>
      <c r="GG1" s="187"/>
      <c r="GH1" s="188"/>
      <c r="GI1" s="186">
        <v>46113</v>
      </c>
      <c r="GJ1" s="187"/>
      <c r="GK1" s="188"/>
      <c r="GL1" s="186">
        <v>46143</v>
      </c>
      <c r="GM1" s="187"/>
      <c r="GN1" s="188"/>
      <c r="GO1" s="186">
        <v>46174</v>
      </c>
      <c r="GP1" s="187"/>
      <c r="GQ1" s="188"/>
      <c r="GR1" s="186">
        <v>46204</v>
      </c>
      <c r="GS1" s="187"/>
      <c r="GT1" s="188"/>
      <c r="GU1" s="186">
        <v>46235</v>
      </c>
      <c r="GV1" s="187"/>
      <c r="GW1" s="188"/>
      <c r="GX1" s="186">
        <v>46266</v>
      </c>
      <c r="GY1" s="187"/>
      <c r="GZ1" s="188"/>
      <c r="HA1" s="186">
        <v>46296</v>
      </c>
      <c r="HB1" s="187"/>
      <c r="HC1" s="188"/>
      <c r="HD1" s="186">
        <v>46327</v>
      </c>
      <c r="HE1" s="187"/>
      <c r="HF1" s="188"/>
      <c r="HG1" s="186">
        <v>46357</v>
      </c>
      <c r="HH1" s="187"/>
      <c r="HI1" s="188"/>
      <c r="HJ1" s="189" t="s">
        <v>1</v>
      </c>
      <c r="HK1" s="189"/>
      <c r="HL1" s="189"/>
      <c r="HM1" s="190"/>
    </row>
    <row r="2" spans="1:221" s="9" customFormat="1" ht="19.5" thickBot="1" x14ac:dyDescent="0.35">
      <c r="A2" s="31" t="s">
        <v>2</v>
      </c>
      <c r="B2" s="32">
        <v>2020</v>
      </c>
      <c r="C2" s="33">
        <v>2021</v>
      </c>
      <c r="D2" s="34">
        <v>2022</v>
      </c>
      <c r="E2" s="32">
        <v>2021</v>
      </c>
      <c r="F2" s="33">
        <v>2022</v>
      </c>
      <c r="G2" s="34">
        <v>2023</v>
      </c>
      <c r="H2" s="32">
        <v>2021</v>
      </c>
      <c r="I2" s="33">
        <v>2022</v>
      </c>
      <c r="J2" s="34">
        <v>2023</v>
      </c>
      <c r="K2" s="32">
        <v>2021</v>
      </c>
      <c r="L2" s="33">
        <v>2022</v>
      </c>
      <c r="M2" s="34">
        <v>2023</v>
      </c>
      <c r="N2" s="32">
        <v>2021</v>
      </c>
      <c r="O2" s="33">
        <v>2022</v>
      </c>
      <c r="P2" s="34">
        <v>2023</v>
      </c>
      <c r="Q2" s="32">
        <v>2021</v>
      </c>
      <c r="R2" s="33">
        <v>2022</v>
      </c>
      <c r="S2" s="34">
        <v>2023</v>
      </c>
      <c r="T2" s="32">
        <v>2021</v>
      </c>
      <c r="U2" s="33">
        <v>2022</v>
      </c>
      <c r="V2" s="34">
        <v>2023</v>
      </c>
      <c r="W2" s="32">
        <v>2021</v>
      </c>
      <c r="X2" s="33">
        <v>2022</v>
      </c>
      <c r="Y2" s="34">
        <v>2023</v>
      </c>
      <c r="Z2" s="32">
        <v>2021</v>
      </c>
      <c r="AA2" s="33">
        <v>2022</v>
      </c>
      <c r="AB2" s="34">
        <v>2023</v>
      </c>
      <c r="AC2" s="32">
        <v>2021</v>
      </c>
      <c r="AD2" s="33">
        <v>2022</v>
      </c>
      <c r="AE2" s="34">
        <v>2023</v>
      </c>
      <c r="AF2" s="32">
        <v>2021</v>
      </c>
      <c r="AG2" s="33">
        <v>2022</v>
      </c>
      <c r="AH2" s="34">
        <v>2023</v>
      </c>
      <c r="AI2" s="32">
        <v>2021</v>
      </c>
      <c r="AJ2" s="33">
        <v>2022</v>
      </c>
      <c r="AK2" s="34">
        <v>2023</v>
      </c>
      <c r="AL2" s="32">
        <v>2022</v>
      </c>
      <c r="AM2" s="33">
        <v>2023</v>
      </c>
      <c r="AN2" s="34">
        <v>2024</v>
      </c>
      <c r="AO2" s="32">
        <v>2022</v>
      </c>
      <c r="AP2" s="33">
        <v>2023</v>
      </c>
      <c r="AQ2" s="34">
        <v>2024</v>
      </c>
      <c r="AR2" s="32">
        <v>2022</v>
      </c>
      <c r="AS2" s="33">
        <v>2023</v>
      </c>
      <c r="AT2" s="34">
        <v>2024</v>
      </c>
      <c r="AU2" s="32">
        <v>2022</v>
      </c>
      <c r="AV2" s="33">
        <v>2023</v>
      </c>
      <c r="AW2" s="34">
        <v>2024</v>
      </c>
      <c r="AX2" s="32">
        <v>2022</v>
      </c>
      <c r="AY2" s="33">
        <v>2023</v>
      </c>
      <c r="AZ2" s="34">
        <v>2024</v>
      </c>
      <c r="BA2" s="32">
        <v>2022</v>
      </c>
      <c r="BB2" s="33">
        <v>2023</v>
      </c>
      <c r="BC2" s="34">
        <v>2024</v>
      </c>
      <c r="BD2" s="32">
        <v>2022</v>
      </c>
      <c r="BE2" s="33">
        <v>2023</v>
      </c>
      <c r="BF2" s="34">
        <v>2024</v>
      </c>
      <c r="BG2" s="32">
        <v>2022</v>
      </c>
      <c r="BH2" s="33">
        <v>2023</v>
      </c>
      <c r="BI2" s="34">
        <v>2024</v>
      </c>
      <c r="BJ2" s="32">
        <v>2022</v>
      </c>
      <c r="BK2" s="33">
        <v>2023</v>
      </c>
      <c r="BL2" s="34">
        <v>2024</v>
      </c>
      <c r="BM2" s="32">
        <v>2022</v>
      </c>
      <c r="BN2" s="33">
        <v>2023</v>
      </c>
      <c r="BO2" s="34">
        <v>2024</v>
      </c>
      <c r="BP2" s="32">
        <v>2022</v>
      </c>
      <c r="BQ2" s="33">
        <v>2023</v>
      </c>
      <c r="BR2" s="34">
        <v>2024</v>
      </c>
      <c r="BS2" s="32">
        <v>2022</v>
      </c>
      <c r="BT2" s="33">
        <v>2023</v>
      </c>
      <c r="BU2" s="34">
        <v>2024</v>
      </c>
      <c r="BV2" s="32">
        <v>2023</v>
      </c>
      <c r="BW2" s="33">
        <v>2024</v>
      </c>
      <c r="BX2" s="34">
        <v>2025</v>
      </c>
      <c r="BY2" s="32">
        <v>2023</v>
      </c>
      <c r="BZ2" s="33">
        <v>2024</v>
      </c>
      <c r="CA2" s="34">
        <v>2025</v>
      </c>
      <c r="CB2" s="32">
        <v>2023</v>
      </c>
      <c r="CC2" s="33">
        <v>2024</v>
      </c>
      <c r="CD2" s="34">
        <v>2025</v>
      </c>
      <c r="CE2" s="32">
        <v>2023</v>
      </c>
      <c r="CF2" s="33">
        <v>2024</v>
      </c>
      <c r="CG2" s="34">
        <v>2025</v>
      </c>
      <c r="CH2" s="32">
        <v>2023</v>
      </c>
      <c r="CI2" s="33">
        <v>2024</v>
      </c>
      <c r="CJ2" s="34">
        <v>2025</v>
      </c>
      <c r="CK2" s="32">
        <v>2023</v>
      </c>
      <c r="CL2" s="33">
        <v>2024</v>
      </c>
      <c r="CM2" s="34">
        <v>2025</v>
      </c>
      <c r="CN2" s="32">
        <v>2023</v>
      </c>
      <c r="CO2" s="33">
        <v>2024</v>
      </c>
      <c r="CP2" s="34">
        <v>2025</v>
      </c>
      <c r="CQ2" s="32">
        <v>2023</v>
      </c>
      <c r="CR2" s="33">
        <v>2024</v>
      </c>
      <c r="CS2" s="34">
        <v>2025</v>
      </c>
      <c r="CT2" s="32">
        <v>2023</v>
      </c>
      <c r="CU2" s="33">
        <v>2024</v>
      </c>
      <c r="CV2" s="34">
        <v>2025</v>
      </c>
      <c r="CW2" s="32">
        <v>2023</v>
      </c>
      <c r="CX2" s="33">
        <v>2024</v>
      </c>
      <c r="CY2" s="34">
        <v>2025</v>
      </c>
      <c r="CZ2" s="32">
        <v>2023</v>
      </c>
      <c r="DA2" s="33">
        <v>2024</v>
      </c>
      <c r="DB2" s="34">
        <v>2025</v>
      </c>
      <c r="DC2" s="32">
        <v>2023</v>
      </c>
      <c r="DD2" s="33">
        <v>2024</v>
      </c>
      <c r="DE2" s="34">
        <v>2025</v>
      </c>
      <c r="DF2" s="32">
        <v>2024</v>
      </c>
      <c r="DG2" s="33">
        <v>2025</v>
      </c>
      <c r="DH2" s="34">
        <v>2026</v>
      </c>
      <c r="DI2" s="32">
        <v>2024</v>
      </c>
      <c r="DJ2" s="33">
        <v>2025</v>
      </c>
      <c r="DK2" s="34">
        <v>2026</v>
      </c>
      <c r="DL2" s="32">
        <v>2024</v>
      </c>
      <c r="DM2" s="33">
        <v>2025</v>
      </c>
      <c r="DN2" s="34">
        <v>2026</v>
      </c>
      <c r="DO2" s="32">
        <v>2024</v>
      </c>
      <c r="DP2" s="33">
        <v>2025</v>
      </c>
      <c r="DQ2" s="34">
        <v>2026</v>
      </c>
      <c r="DR2" s="32">
        <v>2024</v>
      </c>
      <c r="DS2" s="33">
        <v>2025</v>
      </c>
      <c r="DT2" s="34">
        <v>2026</v>
      </c>
      <c r="DU2" s="32">
        <v>2024</v>
      </c>
      <c r="DV2" s="33">
        <v>2025</v>
      </c>
      <c r="DW2" s="34">
        <v>2026</v>
      </c>
      <c r="DX2" s="32">
        <v>2024</v>
      </c>
      <c r="DY2" s="33">
        <v>2025</v>
      </c>
      <c r="DZ2" s="34">
        <v>2026</v>
      </c>
      <c r="EA2" s="32">
        <v>2024</v>
      </c>
      <c r="EB2" s="33">
        <v>2025</v>
      </c>
      <c r="EC2" s="34">
        <v>2026</v>
      </c>
      <c r="ED2" s="32">
        <v>2024</v>
      </c>
      <c r="EE2" s="33">
        <v>2025</v>
      </c>
      <c r="EF2" s="34">
        <v>2026</v>
      </c>
      <c r="EG2" s="32">
        <v>2024</v>
      </c>
      <c r="EH2" s="33">
        <v>2025</v>
      </c>
      <c r="EI2" s="34">
        <v>2026</v>
      </c>
      <c r="EJ2" s="32">
        <v>2024</v>
      </c>
      <c r="EK2" s="33">
        <v>2025</v>
      </c>
      <c r="EL2" s="34">
        <v>2026</v>
      </c>
      <c r="EM2" s="32">
        <v>2024</v>
      </c>
      <c r="EN2" s="33">
        <v>2025</v>
      </c>
      <c r="EO2" s="34">
        <v>2026</v>
      </c>
      <c r="EP2" s="32">
        <v>2025</v>
      </c>
      <c r="EQ2" s="33">
        <v>2026</v>
      </c>
      <c r="ER2" s="34">
        <v>2027</v>
      </c>
      <c r="ES2" s="32">
        <v>2025</v>
      </c>
      <c r="ET2" s="33">
        <v>2026</v>
      </c>
      <c r="EU2" s="34">
        <v>2027</v>
      </c>
      <c r="EV2" s="32">
        <v>2025</v>
      </c>
      <c r="EW2" s="33">
        <v>2026</v>
      </c>
      <c r="EX2" s="34">
        <v>2027</v>
      </c>
      <c r="EY2" s="32">
        <v>2025</v>
      </c>
      <c r="EZ2" s="33">
        <v>2026</v>
      </c>
      <c r="FA2" s="34">
        <v>2027</v>
      </c>
      <c r="FB2" s="32">
        <v>2025</v>
      </c>
      <c r="FC2" s="33">
        <v>2026</v>
      </c>
      <c r="FD2" s="34">
        <v>2027</v>
      </c>
      <c r="FE2" s="32">
        <v>2025</v>
      </c>
      <c r="FF2" s="33">
        <v>2026</v>
      </c>
      <c r="FG2" s="34">
        <v>2027</v>
      </c>
      <c r="FH2" s="32">
        <v>2025</v>
      </c>
      <c r="FI2" s="33">
        <v>2026</v>
      </c>
      <c r="FJ2" s="34">
        <v>2027</v>
      </c>
      <c r="FK2" s="32">
        <v>2025</v>
      </c>
      <c r="FL2" s="33">
        <v>2026</v>
      </c>
      <c r="FM2" s="34">
        <v>2027</v>
      </c>
      <c r="FN2" s="32">
        <v>2025</v>
      </c>
      <c r="FO2" s="33">
        <v>2026</v>
      </c>
      <c r="FP2" s="34">
        <v>2027</v>
      </c>
      <c r="FQ2" s="32">
        <v>2025</v>
      </c>
      <c r="FR2" s="33">
        <v>2026</v>
      </c>
      <c r="FS2" s="34">
        <v>2027</v>
      </c>
      <c r="FT2" s="32">
        <v>2025</v>
      </c>
      <c r="FU2" s="33">
        <v>2026</v>
      </c>
      <c r="FV2" s="34">
        <v>2027</v>
      </c>
      <c r="FW2" s="32">
        <v>2025</v>
      </c>
      <c r="FX2" s="33">
        <v>2026</v>
      </c>
      <c r="FY2" s="34">
        <v>2027</v>
      </c>
      <c r="FZ2" s="32">
        <v>2026</v>
      </c>
      <c r="GA2" s="33">
        <v>2027</v>
      </c>
      <c r="GB2" s="34">
        <v>2028</v>
      </c>
      <c r="GC2" s="32">
        <v>2026</v>
      </c>
      <c r="GD2" s="33">
        <v>2027</v>
      </c>
      <c r="GE2" s="34">
        <v>2028</v>
      </c>
      <c r="GF2" s="32">
        <v>2026</v>
      </c>
      <c r="GG2" s="33">
        <v>2027</v>
      </c>
      <c r="GH2" s="34">
        <v>2028</v>
      </c>
      <c r="GI2" s="32">
        <v>2026</v>
      </c>
      <c r="GJ2" s="33">
        <v>2027</v>
      </c>
      <c r="GK2" s="34">
        <v>2028</v>
      </c>
      <c r="GL2" s="32">
        <v>2026</v>
      </c>
      <c r="GM2" s="33">
        <v>2027</v>
      </c>
      <c r="GN2" s="34">
        <v>2028</v>
      </c>
      <c r="GO2" s="32">
        <v>2026</v>
      </c>
      <c r="GP2" s="33">
        <v>2027</v>
      </c>
      <c r="GQ2" s="34">
        <v>2028</v>
      </c>
      <c r="GR2" s="32">
        <v>2026</v>
      </c>
      <c r="GS2" s="33">
        <v>2027</v>
      </c>
      <c r="GT2" s="34">
        <v>2028</v>
      </c>
      <c r="GU2" s="32">
        <v>2026</v>
      </c>
      <c r="GV2" s="33">
        <v>2027</v>
      </c>
      <c r="GW2" s="34">
        <v>2028</v>
      </c>
      <c r="GX2" s="32">
        <v>2026</v>
      </c>
      <c r="GY2" s="33">
        <v>2027</v>
      </c>
      <c r="GZ2" s="34">
        <v>2028</v>
      </c>
      <c r="HA2" s="32">
        <v>2026</v>
      </c>
      <c r="HB2" s="33">
        <v>2027</v>
      </c>
      <c r="HC2" s="34">
        <v>2028</v>
      </c>
      <c r="HD2" s="32">
        <v>2026</v>
      </c>
      <c r="HE2" s="33">
        <v>2027</v>
      </c>
      <c r="HF2" s="34">
        <v>2028</v>
      </c>
      <c r="HG2" s="32">
        <v>2026</v>
      </c>
      <c r="HH2" s="33">
        <v>2027</v>
      </c>
      <c r="HI2" s="34">
        <v>2028</v>
      </c>
      <c r="HJ2" s="40">
        <v>2025</v>
      </c>
      <c r="HK2" s="40">
        <v>2026</v>
      </c>
      <c r="HL2" s="40">
        <v>2027</v>
      </c>
      <c r="HM2" s="34">
        <v>2028</v>
      </c>
    </row>
    <row r="3" spans="1:221" s="11" customFormat="1" x14ac:dyDescent="0.25">
      <c r="A3" s="58" t="s">
        <v>4</v>
      </c>
      <c r="B3" s="59"/>
      <c r="C3" s="60"/>
      <c r="D3" s="61"/>
      <c r="E3" s="59"/>
      <c r="F3" s="60"/>
      <c r="G3" s="61"/>
      <c r="H3" s="59">
        <v>2.6819999999999999</v>
      </c>
      <c r="I3" s="60">
        <v>2.4289999999999998</v>
      </c>
      <c r="J3" s="61"/>
      <c r="K3" s="59"/>
      <c r="L3" s="60"/>
      <c r="M3" s="61"/>
      <c r="N3" s="59"/>
      <c r="O3" s="60"/>
      <c r="P3" s="61"/>
      <c r="Q3" s="59"/>
      <c r="R3" s="60"/>
      <c r="S3" s="61"/>
      <c r="T3" s="59"/>
      <c r="U3" s="60"/>
      <c r="V3" s="61"/>
      <c r="W3" s="59"/>
      <c r="X3" s="60"/>
      <c r="Y3" s="61"/>
      <c r="Z3" s="59"/>
      <c r="AA3" s="60"/>
      <c r="AB3" s="61"/>
      <c r="AC3" s="59"/>
      <c r="AD3" s="60"/>
      <c r="AE3" s="61"/>
      <c r="AF3" s="59">
        <v>2.633</v>
      </c>
      <c r="AG3" s="60">
        <v>2.367</v>
      </c>
      <c r="AH3" s="61"/>
      <c r="AI3" s="59"/>
      <c r="AJ3" s="60"/>
      <c r="AK3" s="61"/>
      <c r="AL3" s="59"/>
      <c r="AM3" s="60"/>
      <c r="AN3" s="61"/>
      <c r="AO3" s="59"/>
      <c r="AP3" s="60"/>
      <c r="AQ3" s="61"/>
      <c r="AR3" s="59">
        <v>2.347</v>
      </c>
      <c r="AS3" s="60">
        <v>2.238</v>
      </c>
      <c r="AT3" s="61"/>
      <c r="AU3" s="59"/>
      <c r="AV3" s="60"/>
      <c r="AW3" s="61"/>
      <c r="AX3" s="59"/>
      <c r="AY3" s="60"/>
      <c r="AZ3" s="61"/>
      <c r="BA3" s="59"/>
      <c r="BB3" s="60"/>
      <c r="BC3" s="61"/>
      <c r="BD3" s="59"/>
      <c r="BE3" s="60"/>
      <c r="BF3" s="61"/>
      <c r="BG3" s="59"/>
      <c r="BH3" s="60"/>
      <c r="BI3" s="61"/>
      <c r="BJ3" s="59"/>
      <c r="BK3" s="60"/>
      <c r="BL3" s="61"/>
      <c r="BM3" s="59"/>
      <c r="BN3" s="60"/>
      <c r="BO3" s="61"/>
      <c r="BP3" s="59">
        <v>2.4220000000000002</v>
      </c>
      <c r="BQ3" s="60">
        <v>2.4980000000000002</v>
      </c>
      <c r="BR3" s="61"/>
      <c r="BS3" s="59"/>
      <c r="BT3" s="60"/>
      <c r="BU3" s="61"/>
      <c r="BV3" s="59"/>
      <c r="BW3" s="60"/>
      <c r="BX3" s="61"/>
      <c r="BY3" s="59"/>
      <c r="BZ3" s="60"/>
      <c r="CA3" s="61"/>
      <c r="CB3" s="60">
        <v>2.46</v>
      </c>
      <c r="CC3" s="122">
        <v>2.3759999999999999</v>
      </c>
      <c r="CD3" s="120"/>
      <c r="CE3" s="59"/>
      <c r="CF3" s="60"/>
      <c r="CG3" s="61"/>
      <c r="CH3" s="59"/>
      <c r="CI3" s="60"/>
      <c r="CJ3" s="61"/>
      <c r="CK3" s="59"/>
      <c r="CL3" s="60"/>
      <c r="CM3" s="61"/>
      <c r="CN3" s="59"/>
      <c r="CO3" s="60"/>
      <c r="CP3" s="61"/>
      <c r="CQ3" s="59"/>
      <c r="CR3" s="60"/>
      <c r="CS3" s="61"/>
      <c r="CT3" s="59"/>
      <c r="CU3" s="60"/>
      <c r="CV3" s="61"/>
      <c r="CW3" s="59"/>
      <c r="CX3" s="60"/>
      <c r="CY3" s="61"/>
      <c r="CZ3" s="59">
        <v>2.58</v>
      </c>
      <c r="DA3" s="60">
        <v>2.5329999999999999</v>
      </c>
      <c r="DB3" s="61"/>
      <c r="DC3" s="59"/>
      <c r="DD3" s="60"/>
      <c r="DE3" s="61"/>
      <c r="DF3" s="59"/>
      <c r="DG3" s="60"/>
      <c r="DH3" s="61"/>
      <c r="DI3" s="59"/>
      <c r="DJ3" s="60"/>
      <c r="DK3" s="61"/>
      <c r="DL3" s="59"/>
      <c r="DM3" s="60"/>
      <c r="DN3" s="61"/>
      <c r="DO3" s="59"/>
      <c r="DP3" s="60"/>
      <c r="DQ3" s="61"/>
      <c r="DR3" s="59">
        <v>2.6789999999999998</v>
      </c>
      <c r="DS3" s="60">
        <v>2.5920000000000001</v>
      </c>
      <c r="DT3" s="61"/>
      <c r="DU3" s="59"/>
      <c r="DV3" s="60"/>
      <c r="DW3" s="61"/>
      <c r="DX3" s="59"/>
      <c r="DY3" s="60"/>
      <c r="DZ3" s="61"/>
      <c r="EA3" s="59"/>
      <c r="EB3" s="60"/>
      <c r="EC3" s="61"/>
      <c r="ED3" s="59"/>
      <c r="EE3" s="60"/>
      <c r="EF3" s="61"/>
      <c r="EG3" s="59"/>
      <c r="EH3" s="60"/>
      <c r="EI3" s="61"/>
      <c r="EJ3" s="59">
        <v>2.7919999999999998</v>
      </c>
      <c r="EK3" s="60">
        <v>2.8690000000000002</v>
      </c>
      <c r="EL3" s="61"/>
      <c r="EM3" s="59"/>
      <c r="EN3" s="60"/>
      <c r="EO3" s="61"/>
      <c r="EP3" s="59"/>
      <c r="EQ3" s="60"/>
      <c r="ER3" s="61"/>
      <c r="ES3" s="59"/>
      <c r="ET3" s="60"/>
      <c r="EU3" s="61"/>
      <c r="EV3" s="59"/>
      <c r="EW3" s="60"/>
      <c r="EX3" s="61"/>
      <c r="EY3" s="59"/>
      <c r="EZ3" s="60"/>
      <c r="FA3" s="61"/>
      <c r="FB3" s="59">
        <v>2.9260000000000002</v>
      </c>
      <c r="FC3" s="60">
        <v>2.8719999999999999</v>
      </c>
      <c r="FD3" s="61"/>
      <c r="FE3" s="59"/>
      <c r="FF3" s="60"/>
      <c r="FG3" s="61"/>
      <c r="FH3" s="59"/>
      <c r="FI3" s="60"/>
      <c r="FJ3" s="61"/>
      <c r="FK3" s="59"/>
      <c r="FL3" s="60"/>
      <c r="FM3" s="61"/>
      <c r="FN3" s="59"/>
      <c r="FO3" s="60"/>
      <c r="FP3" s="61"/>
      <c r="FQ3" s="59"/>
      <c r="FR3" s="60"/>
      <c r="FS3" s="61"/>
      <c r="FT3" s="59">
        <v>2.9470000000000001</v>
      </c>
      <c r="FU3" s="60">
        <v>2.8879999999999999</v>
      </c>
      <c r="FV3" s="61"/>
      <c r="FW3" s="59"/>
      <c r="FX3" s="60"/>
      <c r="FY3" s="61"/>
      <c r="FZ3" s="59"/>
      <c r="GA3" s="60"/>
      <c r="GB3" s="61"/>
      <c r="GC3" s="59"/>
      <c r="GD3" s="60"/>
      <c r="GE3" s="61"/>
      <c r="GF3" s="59"/>
      <c r="GG3" s="60"/>
      <c r="GH3" s="61"/>
      <c r="GI3" s="59"/>
      <c r="GJ3" s="60"/>
      <c r="GK3" s="61"/>
      <c r="GL3" s="59"/>
      <c r="GM3" s="60"/>
      <c r="GN3" s="61"/>
      <c r="GO3" s="59"/>
      <c r="GP3" s="60"/>
      <c r="GQ3" s="61"/>
      <c r="GR3" s="59"/>
      <c r="GS3" s="60"/>
      <c r="GT3" s="61"/>
      <c r="GU3" s="59"/>
      <c r="GV3" s="60"/>
      <c r="GW3" s="61"/>
      <c r="GX3" s="59"/>
      <c r="GY3" s="60"/>
      <c r="GZ3" s="61"/>
      <c r="HA3" s="59"/>
      <c r="HB3" s="60"/>
      <c r="HC3" s="61"/>
      <c r="HD3" s="59"/>
      <c r="HE3" s="60"/>
      <c r="HF3" s="61"/>
      <c r="HG3" s="59"/>
      <c r="HH3" s="60"/>
      <c r="HI3" s="61"/>
      <c r="HJ3" s="150">
        <v>2.9470000000000001</v>
      </c>
      <c r="HK3" s="151">
        <v>2.8879999999999999</v>
      </c>
      <c r="HL3" s="158"/>
      <c r="HM3" s="113"/>
    </row>
    <row r="4" spans="1:221" ht="15.75" thickBot="1" x14ac:dyDescent="0.3">
      <c r="A4" s="14" t="s">
        <v>5</v>
      </c>
      <c r="B4" s="62"/>
      <c r="C4" s="63"/>
      <c r="D4" s="64"/>
      <c r="E4" s="62"/>
      <c r="F4" s="63"/>
      <c r="G4" s="64"/>
      <c r="H4" s="62"/>
      <c r="I4" s="63"/>
      <c r="J4" s="64"/>
      <c r="K4" s="62">
        <v>2.63</v>
      </c>
      <c r="L4" s="63">
        <v>2.3820000000000001</v>
      </c>
      <c r="M4" s="64"/>
      <c r="N4" s="62"/>
      <c r="O4" s="63"/>
      <c r="P4" s="64"/>
      <c r="Q4" s="62"/>
      <c r="R4" s="63"/>
      <c r="S4" s="64"/>
      <c r="T4" s="62"/>
      <c r="U4" s="63"/>
      <c r="V4" s="64"/>
      <c r="W4" s="62"/>
      <c r="X4" s="63"/>
      <c r="Y4" s="64"/>
      <c r="Z4" s="62"/>
      <c r="AA4" s="63"/>
      <c r="AB4" s="64"/>
      <c r="AC4" s="62">
        <v>2.6360000000000001</v>
      </c>
      <c r="AD4" s="63">
        <v>2.448</v>
      </c>
      <c r="AE4" s="64"/>
      <c r="AF4" s="62"/>
      <c r="AG4" s="63"/>
      <c r="AH4" s="64"/>
      <c r="AI4" s="62"/>
      <c r="AJ4" s="63"/>
      <c r="AK4" s="64"/>
      <c r="AL4" s="62"/>
      <c r="AM4" s="63"/>
      <c r="AN4" s="64"/>
      <c r="AO4" s="62"/>
      <c r="AP4" s="63"/>
      <c r="AQ4" s="64"/>
      <c r="AR4" s="62"/>
      <c r="AS4" s="63"/>
      <c r="AT4" s="64"/>
      <c r="AU4" s="62">
        <v>2.2930000000000001</v>
      </c>
      <c r="AV4" s="63">
        <v>2.2930000000000001</v>
      </c>
      <c r="AW4" s="64"/>
      <c r="AX4" s="62"/>
      <c r="AY4" s="63"/>
      <c r="AZ4" s="64"/>
      <c r="BA4" s="62"/>
      <c r="BB4" s="63"/>
      <c r="BC4" s="64"/>
      <c r="BD4" s="62"/>
      <c r="BE4" s="63"/>
      <c r="BF4" s="64"/>
      <c r="BG4" s="62"/>
      <c r="BH4" s="63"/>
      <c r="BI4" s="64"/>
      <c r="BJ4" s="62">
        <v>2.4129999999999998</v>
      </c>
      <c r="BK4" s="63">
        <v>2.5640000000000001</v>
      </c>
      <c r="BL4" s="64"/>
      <c r="BM4" s="62"/>
      <c r="BN4" s="63"/>
      <c r="BO4" s="64"/>
      <c r="BP4" s="62"/>
      <c r="BQ4" s="63"/>
      <c r="BR4" s="64"/>
      <c r="BS4" s="62"/>
      <c r="BT4" s="63"/>
      <c r="BU4" s="64"/>
      <c r="BV4" s="62"/>
      <c r="BW4" s="63"/>
      <c r="BX4" s="64"/>
      <c r="BY4" s="62"/>
      <c r="BZ4" s="63"/>
      <c r="CA4" s="64"/>
      <c r="CB4" s="63"/>
      <c r="CC4" s="63"/>
      <c r="CD4" s="121"/>
      <c r="CE4" s="62">
        <v>2.4830000000000001</v>
      </c>
      <c r="CF4" s="63">
        <v>2.4049999999999998</v>
      </c>
      <c r="CG4" s="64"/>
      <c r="CH4" s="62"/>
      <c r="CI4" s="63"/>
      <c r="CJ4" s="64"/>
      <c r="CK4" s="62"/>
      <c r="CL4" s="63"/>
      <c r="CM4" s="64"/>
      <c r="CN4" s="62"/>
      <c r="CO4" s="63"/>
      <c r="CP4" s="64"/>
      <c r="CQ4" s="62"/>
      <c r="CR4" s="63"/>
      <c r="CS4" s="64"/>
      <c r="CT4" s="62">
        <v>2.5920000000000001</v>
      </c>
      <c r="CU4" s="63">
        <v>2.5819999999999999</v>
      </c>
      <c r="CV4" s="64"/>
      <c r="CW4" s="62"/>
      <c r="CX4" s="63"/>
      <c r="CY4" s="64"/>
      <c r="CZ4" s="62"/>
      <c r="DA4" s="63"/>
      <c r="DB4" s="64"/>
      <c r="DC4" s="62"/>
      <c r="DD4" s="63"/>
      <c r="DE4" s="64"/>
      <c r="DF4" s="62"/>
      <c r="DG4" s="63"/>
      <c r="DH4" s="64"/>
      <c r="DI4" s="62"/>
      <c r="DJ4" s="63"/>
      <c r="DK4" s="64"/>
      <c r="DL4" s="62">
        <v>2.694</v>
      </c>
      <c r="DM4" s="63">
        <v>2.581</v>
      </c>
      <c r="DN4" s="64"/>
      <c r="DO4" s="62"/>
      <c r="DP4" s="63"/>
      <c r="DQ4" s="64"/>
      <c r="DR4" s="62"/>
      <c r="DS4" s="63"/>
      <c r="DT4" s="64"/>
      <c r="DU4" s="62"/>
      <c r="DV4" s="63"/>
      <c r="DW4" s="64"/>
      <c r="DX4" s="62"/>
      <c r="DY4" s="63"/>
      <c r="DZ4" s="64"/>
      <c r="EA4" s="62"/>
      <c r="EB4" s="63"/>
      <c r="EC4" s="64"/>
      <c r="ED4" s="62">
        <v>2.7749999999999999</v>
      </c>
      <c r="EE4" s="63">
        <v>2.7810000000000001</v>
      </c>
      <c r="EF4" s="64"/>
      <c r="EG4" s="62"/>
      <c r="EH4" s="63"/>
      <c r="EI4" s="64"/>
      <c r="EJ4" s="62"/>
      <c r="EK4" s="63"/>
      <c r="EL4" s="64"/>
      <c r="EM4" s="62"/>
      <c r="EN4" s="63"/>
      <c r="EO4" s="64"/>
      <c r="EP4" s="62"/>
      <c r="EQ4" s="63"/>
      <c r="ER4" s="64"/>
      <c r="ES4" s="62"/>
      <c r="ET4" s="63"/>
      <c r="EU4" s="64"/>
      <c r="EV4" s="62"/>
      <c r="EW4" s="63"/>
      <c r="EX4" s="64"/>
      <c r="EY4" s="62">
        <v>2.952</v>
      </c>
      <c r="EZ4" s="63">
        <v>2.919</v>
      </c>
      <c r="FA4" s="64"/>
      <c r="FB4" s="62"/>
      <c r="FC4" s="63"/>
      <c r="FD4" s="64"/>
      <c r="FE4" s="62"/>
      <c r="FF4" s="63"/>
      <c r="FG4" s="64"/>
      <c r="FH4" s="62"/>
      <c r="FI4" s="63"/>
      <c r="FJ4" s="64"/>
      <c r="FK4" s="62"/>
      <c r="FL4" s="63"/>
      <c r="FM4" s="64"/>
      <c r="FN4" s="62">
        <v>2.9430000000000001</v>
      </c>
      <c r="FO4" s="63">
        <v>2.8540000000000001</v>
      </c>
      <c r="FP4" s="64"/>
      <c r="FQ4" s="62"/>
      <c r="FR4" s="63"/>
      <c r="FS4" s="64"/>
      <c r="FT4" s="62"/>
      <c r="FU4" s="63"/>
      <c r="FV4" s="64"/>
      <c r="FW4" s="62"/>
      <c r="FX4" s="63"/>
      <c r="FY4" s="64"/>
      <c r="FZ4" s="62"/>
      <c r="GA4" s="63"/>
      <c r="GB4" s="64"/>
      <c r="GC4" s="62"/>
      <c r="GD4" s="63"/>
      <c r="GE4" s="64"/>
      <c r="GF4" s="62"/>
      <c r="GG4" s="63"/>
      <c r="GH4" s="64"/>
      <c r="GI4" s="62"/>
      <c r="GJ4" s="63"/>
      <c r="GK4" s="64"/>
      <c r="GL4" s="62"/>
      <c r="GM4" s="63"/>
      <c r="GN4" s="64"/>
      <c r="GO4" s="62"/>
      <c r="GP4" s="63"/>
      <c r="GQ4" s="64"/>
      <c r="GR4" s="62"/>
      <c r="GS4" s="63"/>
      <c r="GT4" s="64"/>
      <c r="GU4" s="62"/>
      <c r="GV4" s="63"/>
      <c r="GW4" s="64"/>
      <c r="GX4" s="62"/>
      <c r="GY4" s="63"/>
      <c r="GZ4" s="64"/>
      <c r="HA4" s="62"/>
      <c r="HB4" s="63"/>
      <c r="HC4" s="64"/>
      <c r="HD4" s="62"/>
      <c r="HE4" s="63"/>
      <c r="HF4" s="64"/>
      <c r="HG4" s="62"/>
      <c r="HH4" s="63"/>
      <c r="HI4" s="64"/>
      <c r="HJ4" s="65">
        <v>2.9430000000000001</v>
      </c>
      <c r="HK4" s="65">
        <v>2.8540000000000001</v>
      </c>
      <c r="HL4" s="65"/>
      <c r="HM4" s="66"/>
    </row>
    <row r="5" spans="1:221" s="11" customFormat="1" x14ac:dyDescent="0.25">
      <c r="A5" s="58" t="s">
        <v>6</v>
      </c>
      <c r="B5" s="59"/>
      <c r="C5" s="60"/>
      <c r="D5" s="61"/>
      <c r="E5" s="59"/>
      <c r="F5" s="60"/>
      <c r="G5" s="61"/>
      <c r="H5" s="59">
        <v>2.65</v>
      </c>
      <c r="I5" s="60">
        <v>2.4430000000000001</v>
      </c>
      <c r="J5" s="61"/>
      <c r="K5" s="59"/>
      <c r="L5" s="60"/>
      <c r="M5" s="61"/>
      <c r="N5" s="59"/>
      <c r="O5" s="60"/>
      <c r="P5" s="61"/>
      <c r="Q5" s="59">
        <v>2.649</v>
      </c>
      <c r="R5" s="60">
        <v>2.4049999999999998</v>
      </c>
      <c r="S5" s="61"/>
      <c r="T5" s="59"/>
      <c r="U5" s="60"/>
      <c r="V5" s="61"/>
      <c r="W5" s="59"/>
      <c r="X5" s="60"/>
      <c r="Y5" s="61"/>
      <c r="Z5" s="59">
        <v>2.621</v>
      </c>
      <c r="AA5" s="60">
        <v>2.3519999999999999</v>
      </c>
      <c r="AB5" s="61"/>
      <c r="AC5" s="59"/>
      <c r="AD5" s="60"/>
      <c r="AE5" s="61"/>
      <c r="AF5" s="59"/>
      <c r="AG5" s="60"/>
      <c r="AH5" s="61"/>
      <c r="AI5" s="59">
        <v>2.6160000000000001</v>
      </c>
      <c r="AJ5" s="60">
        <v>2.359</v>
      </c>
      <c r="AK5" s="61">
        <v>2.2349999999999999</v>
      </c>
      <c r="AL5" s="59"/>
      <c r="AM5" s="60"/>
      <c r="AN5" s="61"/>
      <c r="AO5" s="59"/>
      <c r="AP5" s="60"/>
      <c r="AQ5" s="61"/>
      <c r="AR5" s="59">
        <v>2.29</v>
      </c>
      <c r="AS5" s="60">
        <v>2.3029999999999999</v>
      </c>
      <c r="AT5" s="61"/>
      <c r="AU5" s="59"/>
      <c r="AV5" s="60"/>
      <c r="AW5" s="61"/>
      <c r="AX5" s="59"/>
      <c r="AY5" s="60"/>
      <c r="AZ5" s="61"/>
      <c r="BA5" s="59">
        <v>2.3109999999999999</v>
      </c>
      <c r="BB5" s="60">
        <v>2.2879999999999998</v>
      </c>
      <c r="BC5" s="61"/>
      <c r="BD5" s="59"/>
      <c r="BE5" s="60"/>
      <c r="BF5" s="61"/>
      <c r="BG5" s="59"/>
      <c r="BH5" s="60"/>
      <c r="BI5" s="61"/>
      <c r="BJ5" s="59">
        <v>2.4169999999999998</v>
      </c>
      <c r="BK5" s="60">
        <v>2.4700000000000002</v>
      </c>
      <c r="BL5" s="61"/>
      <c r="BM5" s="59"/>
      <c r="BN5" s="60"/>
      <c r="BO5" s="61"/>
      <c r="BP5" s="59"/>
      <c r="BQ5" s="60"/>
      <c r="BR5" s="61"/>
      <c r="BS5" s="59">
        <v>2.42</v>
      </c>
      <c r="BT5" s="60">
        <v>2.5030000000000001</v>
      </c>
      <c r="BU5" s="61">
        <v>2.3860000000000001</v>
      </c>
      <c r="BV5" s="59"/>
      <c r="BW5" s="60"/>
      <c r="BX5" s="61"/>
      <c r="BY5" s="59"/>
      <c r="BZ5" s="60"/>
      <c r="CA5" s="61"/>
      <c r="CB5" s="60">
        <v>2.464</v>
      </c>
      <c r="CC5" s="122">
        <v>2.3260000000000001</v>
      </c>
      <c r="CD5" s="120"/>
      <c r="CE5" s="59"/>
      <c r="CF5" s="60"/>
      <c r="CG5" s="61"/>
      <c r="CH5" s="59"/>
      <c r="CI5" s="60"/>
      <c r="CJ5" s="61"/>
      <c r="CK5" s="59">
        <v>2.5499999999999998</v>
      </c>
      <c r="CL5" s="60">
        <v>2.4460000000000002</v>
      </c>
      <c r="CM5" s="61"/>
      <c r="CN5" s="59"/>
      <c r="CO5" s="60"/>
      <c r="CP5" s="61"/>
      <c r="CQ5" s="59"/>
      <c r="CR5" s="60"/>
      <c r="CS5" s="61"/>
      <c r="CT5" s="59">
        <v>2.5910000000000002</v>
      </c>
      <c r="CU5" s="60">
        <v>2.5819999999999999</v>
      </c>
      <c r="CV5" s="61"/>
      <c r="CW5" s="59"/>
      <c r="CX5" s="60"/>
      <c r="CY5" s="61"/>
      <c r="CZ5" s="59"/>
      <c r="DA5" s="60"/>
      <c r="DB5" s="61"/>
      <c r="DC5" s="59">
        <v>2.609</v>
      </c>
      <c r="DD5" s="60">
        <v>2.6909999999999998</v>
      </c>
      <c r="DE5" s="61">
        <v>2.5790000000000002</v>
      </c>
      <c r="DF5" s="59"/>
      <c r="DG5" s="60"/>
      <c r="DH5" s="61"/>
      <c r="DI5" s="59"/>
      <c r="DJ5" s="60"/>
      <c r="DK5" s="61"/>
      <c r="DL5" s="59">
        <v>2.6989999999999998</v>
      </c>
      <c r="DM5" s="60">
        <v>2.5710000000000002</v>
      </c>
      <c r="DN5" s="61"/>
      <c r="DO5" s="59"/>
      <c r="DP5" s="60"/>
      <c r="DQ5" s="61"/>
      <c r="DR5" s="59"/>
      <c r="DS5" s="60"/>
      <c r="DT5" s="61"/>
      <c r="DU5" s="59">
        <v>2.7440000000000002</v>
      </c>
      <c r="DV5" s="60">
        <v>2.6160000000000001</v>
      </c>
      <c r="DW5" s="61"/>
      <c r="DX5" s="59"/>
      <c r="DY5" s="60"/>
      <c r="DZ5" s="61"/>
      <c r="EA5" s="59"/>
      <c r="EB5" s="60"/>
      <c r="EC5" s="61"/>
      <c r="ED5" s="59">
        <v>2.7730000000000001</v>
      </c>
      <c r="EE5" s="60">
        <v>2.7229999999999999</v>
      </c>
      <c r="EF5" s="61"/>
      <c r="EG5" s="59"/>
      <c r="EH5" s="60"/>
      <c r="EI5" s="61"/>
      <c r="EJ5" s="59"/>
      <c r="EK5" s="60"/>
      <c r="EL5" s="61"/>
      <c r="EM5" s="59">
        <v>2.7879999999999998</v>
      </c>
      <c r="EN5" s="60">
        <v>2.9590000000000001</v>
      </c>
      <c r="EO5" s="61">
        <v>2.903</v>
      </c>
      <c r="EP5" s="59"/>
      <c r="EQ5" s="60"/>
      <c r="ER5" s="61"/>
      <c r="ES5" s="59"/>
      <c r="ET5" s="60"/>
      <c r="EU5" s="61"/>
      <c r="EV5" s="59">
        <v>2.8889999999999998</v>
      </c>
      <c r="EW5" s="60">
        <v>2.7909999999999999</v>
      </c>
      <c r="EX5" s="61"/>
      <c r="EY5" s="59"/>
      <c r="EZ5" s="60"/>
      <c r="FA5" s="61"/>
      <c r="FB5" s="59"/>
      <c r="FC5" s="60"/>
      <c r="FD5" s="61"/>
      <c r="FE5" s="59">
        <v>2.948</v>
      </c>
      <c r="FF5" s="60">
        <v>2.8849999999999998</v>
      </c>
      <c r="FG5" s="61"/>
      <c r="FH5" s="59"/>
      <c r="FI5" s="60"/>
      <c r="FJ5" s="61"/>
      <c r="FK5" s="59"/>
      <c r="FL5" s="60"/>
      <c r="FM5" s="61"/>
      <c r="FN5" s="59">
        <v>2.9420000000000002</v>
      </c>
      <c r="FO5" s="60">
        <v>2.8460000000000001</v>
      </c>
      <c r="FP5" s="61"/>
      <c r="FQ5" s="59"/>
      <c r="FR5" s="60"/>
      <c r="FS5" s="61"/>
      <c r="FT5" s="59"/>
      <c r="FU5" s="60"/>
      <c r="FV5" s="61"/>
      <c r="FW5" s="59">
        <v>2.948</v>
      </c>
      <c r="FX5" s="60">
        <v>2.9510000000000001</v>
      </c>
      <c r="FY5" s="61">
        <v>2.75</v>
      </c>
      <c r="FZ5" s="59"/>
      <c r="GA5" s="60"/>
      <c r="GB5" s="61"/>
      <c r="GC5" s="59"/>
      <c r="GD5" s="60"/>
      <c r="GE5" s="61"/>
      <c r="GF5" s="59"/>
      <c r="GG5" s="60"/>
      <c r="GH5" s="61"/>
      <c r="GI5" s="59"/>
      <c r="GJ5" s="60"/>
      <c r="GK5" s="61"/>
      <c r="GL5" s="59"/>
      <c r="GM5" s="60"/>
      <c r="GN5" s="61"/>
      <c r="GO5" s="59"/>
      <c r="GP5" s="60"/>
      <c r="GQ5" s="61"/>
      <c r="GR5" s="59"/>
      <c r="GS5" s="60"/>
      <c r="GT5" s="61"/>
      <c r="GU5" s="59"/>
      <c r="GV5" s="60"/>
      <c r="GW5" s="61"/>
      <c r="GX5" s="59"/>
      <c r="GY5" s="60"/>
      <c r="GZ5" s="61"/>
      <c r="HA5" s="59"/>
      <c r="HB5" s="60"/>
      <c r="HC5" s="61"/>
      <c r="HD5" s="59"/>
      <c r="HE5" s="60"/>
      <c r="HF5" s="61"/>
      <c r="HG5" s="59"/>
      <c r="HH5" s="60"/>
      <c r="HI5" s="61"/>
      <c r="HJ5" s="151">
        <v>2.948</v>
      </c>
      <c r="HK5" s="158">
        <v>2.9510000000000001</v>
      </c>
      <c r="HL5" s="158">
        <v>2.75</v>
      </c>
      <c r="HM5" s="113"/>
    </row>
    <row r="6" spans="1:221" ht="15.75" thickBot="1" x14ac:dyDescent="0.3">
      <c r="A6" s="14" t="s">
        <v>8</v>
      </c>
      <c r="B6" s="62"/>
      <c r="C6" s="63"/>
      <c r="D6" s="64"/>
      <c r="E6" s="62"/>
      <c r="F6" s="63"/>
      <c r="G6" s="64"/>
      <c r="H6" s="62">
        <v>2.5910000000000002</v>
      </c>
      <c r="I6" s="63">
        <v>2.2789999999999999</v>
      </c>
      <c r="J6" s="64"/>
      <c r="K6" s="62"/>
      <c r="L6" s="63"/>
      <c r="M6" s="64"/>
      <c r="N6" s="62"/>
      <c r="O6" s="63"/>
      <c r="P6" s="64"/>
      <c r="Q6" s="62">
        <v>2.5920000000000001</v>
      </c>
      <c r="R6" s="63">
        <v>2.3010000000000002</v>
      </c>
      <c r="S6" s="64"/>
      <c r="T6" s="62"/>
      <c r="U6" s="63"/>
      <c r="V6" s="64"/>
      <c r="W6" s="62"/>
      <c r="X6" s="63"/>
      <c r="Y6" s="64"/>
      <c r="Z6" s="62">
        <v>2.6360000000000001</v>
      </c>
      <c r="AA6" s="63">
        <v>2.4900000000000002</v>
      </c>
      <c r="AB6" s="64"/>
      <c r="AC6" s="62"/>
      <c r="AD6" s="63"/>
      <c r="AE6" s="64"/>
      <c r="AF6" s="62"/>
      <c r="AG6" s="63"/>
      <c r="AH6" s="64"/>
      <c r="AI6" s="62">
        <v>2.6230000000000002</v>
      </c>
      <c r="AJ6" s="63">
        <v>2.4350000000000001</v>
      </c>
      <c r="AK6" s="64">
        <v>2.3690000000000002</v>
      </c>
      <c r="AL6" s="62"/>
      <c r="AM6" s="63"/>
      <c r="AN6" s="64"/>
      <c r="AO6" s="62"/>
      <c r="AP6" s="63"/>
      <c r="AQ6" s="64"/>
      <c r="AR6" s="62">
        <v>2.2989999999999999</v>
      </c>
      <c r="AS6" s="63">
        <v>2.2490000000000001</v>
      </c>
      <c r="AT6" s="64"/>
      <c r="AU6" s="62"/>
      <c r="AV6" s="63"/>
      <c r="AW6" s="64"/>
      <c r="AX6" s="62"/>
      <c r="AY6" s="63"/>
      <c r="AZ6" s="64"/>
      <c r="BA6" s="62">
        <v>2.2869999999999999</v>
      </c>
      <c r="BB6" s="63">
        <v>2.246</v>
      </c>
      <c r="BC6" s="64"/>
      <c r="BD6" s="62"/>
      <c r="BE6" s="63"/>
      <c r="BF6" s="64"/>
      <c r="BG6" s="62"/>
      <c r="BH6" s="63"/>
      <c r="BI6" s="64"/>
      <c r="BJ6" s="62">
        <v>2.419</v>
      </c>
      <c r="BK6" s="63">
        <v>2.5139999999999998</v>
      </c>
      <c r="BL6" s="64"/>
      <c r="BM6" s="62"/>
      <c r="BN6" s="63"/>
      <c r="BO6" s="64"/>
      <c r="BP6" s="62"/>
      <c r="BQ6" s="63"/>
      <c r="BR6" s="64"/>
      <c r="BS6" s="62">
        <v>2.4209999999999998</v>
      </c>
      <c r="BT6" s="63">
        <v>2.5720000000000001</v>
      </c>
      <c r="BU6" s="64">
        <v>2.5609999999999999</v>
      </c>
      <c r="BV6" s="62"/>
      <c r="BW6" s="63"/>
      <c r="BX6" s="64"/>
      <c r="BY6" s="62"/>
      <c r="BZ6" s="63"/>
      <c r="CA6" s="64"/>
      <c r="CB6" s="63">
        <v>2.4940000000000002</v>
      </c>
      <c r="CC6" s="63">
        <v>2.4729999999999999</v>
      </c>
      <c r="CD6" s="121"/>
      <c r="CE6" s="62"/>
      <c r="CF6" s="63"/>
      <c r="CG6" s="64"/>
      <c r="CH6" s="62"/>
      <c r="CI6" s="63"/>
      <c r="CJ6" s="64"/>
      <c r="CK6" s="62">
        <v>2.56</v>
      </c>
      <c r="CL6" s="63">
        <v>2.5169999999999999</v>
      </c>
      <c r="CM6" s="64"/>
      <c r="CN6" s="62"/>
      <c r="CO6" s="63"/>
      <c r="CP6" s="64"/>
      <c r="CQ6" s="62"/>
      <c r="CR6" s="63"/>
      <c r="CS6" s="64"/>
      <c r="CT6" s="62">
        <v>2.5960000000000001</v>
      </c>
      <c r="CU6" s="63">
        <v>2.589</v>
      </c>
      <c r="CV6" s="64"/>
      <c r="CW6" s="62"/>
      <c r="CX6" s="63"/>
      <c r="CY6" s="64"/>
      <c r="CZ6" s="62"/>
      <c r="DA6" s="63"/>
      <c r="DB6" s="64"/>
      <c r="DC6" s="62">
        <v>2.609</v>
      </c>
      <c r="DD6" s="63">
        <v>2.673</v>
      </c>
      <c r="DE6" s="64">
        <v>2.5569999999999999</v>
      </c>
      <c r="DF6" s="62"/>
      <c r="DG6" s="63"/>
      <c r="DH6" s="64"/>
      <c r="DI6" s="62"/>
      <c r="DJ6" s="63"/>
      <c r="DK6" s="64"/>
      <c r="DL6" s="62">
        <v>2.6819999999999999</v>
      </c>
      <c r="DM6" s="63">
        <v>2.569</v>
      </c>
      <c r="DN6" s="64"/>
      <c r="DO6" s="62"/>
      <c r="DP6" s="63"/>
      <c r="DQ6" s="64"/>
      <c r="DR6" s="62"/>
      <c r="DS6" s="63"/>
      <c r="DT6" s="64"/>
      <c r="DU6" s="62">
        <v>2.8159999999999998</v>
      </c>
      <c r="DV6" s="63">
        <v>2.851</v>
      </c>
      <c r="DW6" s="64"/>
      <c r="DX6" s="62"/>
      <c r="DY6" s="63"/>
      <c r="DZ6" s="64"/>
      <c r="EA6" s="62"/>
      <c r="EB6" s="63"/>
      <c r="EC6" s="64"/>
      <c r="ED6" s="62">
        <v>2.7730000000000001</v>
      </c>
      <c r="EE6" s="63">
        <v>2.8450000000000002</v>
      </c>
      <c r="EF6" s="64"/>
      <c r="EG6" s="62"/>
      <c r="EH6" s="63"/>
      <c r="EI6" s="64"/>
      <c r="EJ6" s="62"/>
      <c r="EK6" s="63"/>
      <c r="EL6" s="64"/>
      <c r="EM6" s="62">
        <v>2.7869999999999999</v>
      </c>
      <c r="EN6" s="63">
        <v>2.8889999999999998</v>
      </c>
      <c r="EO6" s="64">
        <v>2.895</v>
      </c>
      <c r="EP6" s="62"/>
      <c r="EQ6" s="63"/>
      <c r="ER6" s="64"/>
      <c r="ES6" s="62"/>
      <c r="ET6" s="63"/>
      <c r="EU6" s="64"/>
      <c r="EV6" s="62">
        <v>2.8650000000000002</v>
      </c>
      <c r="EW6" s="63">
        <v>2.7879999999999998</v>
      </c>
      <c r="EX6" s="64"/>
      <c r="EY6" s="62"/>
      <c r="EZ6" s="63"/>
      <c r="FA6" s="64"/>
      <c r="FB6" s="62"/>
      <c r="FC6" s="63"/>
      <c r="FD6" s="64"/>
      <c r="FE6" s="62">
        <v>2.95</v>
      </c>
      <c r="FF6" s="63">
        <v>2.927</v>
      </c>
      <c r="FG6" s="64"/>
      <c r="FH6" s="62"/>
      <c r="FI6" s="63"/>
      <c r="FJ6" s="64"/>
      <c r="FK6" s="62"/>
      <c r="FL6" s="63"/>
      <c r="FM6" s="64"/>
      <c r="FN6" s="62">
        <v>2.9460000000000002</v>
      </c>
      <c r="FO6" s="63">
        <v>2.9449999999999998</v>
      </c>
      <c r="FP6" s="64"/>
      <c r="FQ6" s="62"/>
      <c r="FR6" s="63"/>
      <c r="FS6" s="64"/>
      <c r="FT6" s="62"/>
      <c r="FU6" s="63"/>
      <c r="FV6" s="64"/>
      <c r="FW6" s="62">
        <v>2.9470000000000001</v>
      </c>
      <c r="FX6" s="63">
        <v>2.9079999999999999</v>
      </c>
      <c r="FY6" s="64">
        <v>2.8460000000000001</v>
      </c>
      <c r="FZ6" s="62"/>
      <c r="GA6" s="63"/>
      <c r="GB6" s="64"/>
      <c r="GC6" s="62"/>
      <c r="GD6" s="63"/>
      <c r="GE6" s="64"/>
      <c r="GF6" s="62"/>
      <c r="GG6" s="63"/>
      <c r="GH6" s="64"/>
      <c r="GI6" s="62"/>
      <c r="GJ6" s="63"/>
      <c r="GK6" s="64"/>
      <c r="GL6" s="62"/>
      <c r="GM6" s="63"/>
      <c r="GN6" s="64"/>
      <c r="GO6" s="62"/>
      <c r="GP6" s="63"/>
      <c r="GQ6" s="64"/>
      <c r="GR6" s="62"/>
      <c r="GS6" s="63"/>
      <c r="GT6" s="64"/>
      <c r="GU6" s="62"/>
      <c r="GV6" s="63"/>
      <c r="GW6" s="64"/>
      <c r="GX6" s="62"/>
      <c r="GY6" s="63"/>
      <c r="GZ6" s="64"/>
      <c r="HA6" s="62"/>
      <c r="HB6" s="63"/>
      <c r="HC6" s="64"/>
      <c r="HD6" s="62"/>
      <c r="HE6" s="63"/>
      <c r="HF6" s="64"/>
      <c r="HG6" s="62"/>
      <c r="HH6" s="63"/>
      <c r="HI6" s="64"/>
      <c r="HJ6" s="65">
        <v>2.9470000000000001</v>
      </c>
      <c r="HK6" s="65">
        <v>2.9079999999999999</v>
      </c>
      <c r="HL6" s="65">
        <v>2.8460000000000001</v>
      </c>
      <c r="HM6" s="66"/>
    </row>
    <row r="7" spans="1:221" s="11" customFormat="1" x14ac:dyDescent="0.25">
      <c r="A7" s="58" t="s">
        <v>9</v>
      </c>
      <c r="B7" s="59"/>
      <c r="C7" s="60"/>
      <c r="D7" s="61"/>
      <c r="E7" s="59"/>
      <c r="F7" s="60"/>
      <c r="G7" s="61"/>
      <c r="H7" s="59">
        <v>2.6509999999999998</v>
      </c>
      <c r="I7" s="60">
        <v>2.3079999999999998</v>
      </c>
      <c r="J7" s="61"/>
      <c r="K7" s="59"/>
      <c r="L7" s="60"/>
      <c r="M7" s="61"/>
      <c r="N7" s="59"/>
      <c r="O7" s="60"/>
      <c r="P7" s="61"/>
      <c r="Q7" s="59">
        <v>2.6659999999999999</v>
      </c>
      <c r="R7" s="60">
        <v>2.327</v>
      </c>
      <c r="S7" s="61"/>
      <c r="T7" s="59"/>
      <c r="U7" s="60"/>
      <c r="V7" s="61"/>
      <c r="W7" s="59"/>
      <c r="X7" s="60"/>
      <c r="Y7" s="61"/>
      <c r="Z7" s="59">
        <v>2.649</v>
      </c>
      <c r="AA7" s="60">
        <v>2.4900000000000002</v>
      </c>
      <c r="AB7" s="61"/>
      <c r="AC7" s="59"/>
      <c r="AD7" s="60"/>
      <c r="AE7" s="61"/>
      <c r="AF7" s="59"/>
      <c r="AG7" s="60"/>
      <c r="AH7" s="61"/>
      <c r="AI7" s="59"/>
      <c r="AJ7" s="60"/>
      <c r="AK7" s="61"/>
      <c r="AL7" s="59"/>
      <c r="AM7" s="60"/>
      <c r="AN7" s="61"/>
      <c r="AO7" s="59">
        <v>2.2909999999999999</v>
      </c>
      <c r="AP7" s="60">
        <v>2.1509999999999998</v>
      </c>
      <c r="AQ7" s="61"/>
      <c r="AR7" s="59">
        <v>2.2909999999999999</v>
      </c>
      <c r="AS7" s="60">
        <v>2.1509999999999998</v>
      </c>
      <c r="AT7" s="61"/>
      <c r="AU7" s="59"/>
      <c r="AV7" s="60"/>
      <c r="AW7" s="61"/>
      <c r="AX7" s="59"/>
      <c r="AY7" s="60"/>
      <c r="AZ7" s="61"/>
      <c r="BA7" s="59"/>
      <c r="BB7" s="60"/>
      <c r="BC7" s="61"/>
      <c r="BD7" s="59"/>
      <c r="BE7" s="60"/>
      <c r="BF7" s="61"/>
      <c r="BG7" s="59"/>
      <c r="BH7" s="60"/>
      <c r="BI7" s="61"/>
      <c r="BJ7" s="59"/>
      <c r="BK7" s="60"/>
      <c r="BL7" s="61"/>
      <c r="BM7" s="59"/>
      <c r="BN7" s="60"/>
      <c r="BO7" s="61"/>
      <c r="BP7" s="59"/>
      <c r="BQ7" s="60"/>
      <c r="BR7" s="61"/>
      <c r="BS7" s="59"/>
      <c r="BT7" s="60"/>
      <c r="BU7" s="61"/>
      <c r="BV7" s="59"/>
      <c r="BW7" s="60"/>
      <c r="BX7" s="61"/>
      <c r="BY7" s="59"/>
      <c r="BZ7" s="60"/>
      <c r="CA7" s="61"/>
      <c r="CB7" s="60"/>
      <c r="CC7" s="122"/>
      <c r="CD7" s="120"/>
      <c r="CE7" s="59"/>
      <c r="CF7" s="60"/>
      <c r="CG7" s="61"/>
      <c r="CH7" s="59"/>
      <c r="CI7" s="60"/>
      <c r="CJ7" s="61"/>
      <c r="CK7" s="59">
        <v>2.573</v>
      </c>
      <c r="CL7" s="60">
        <v>2.5499999999999998</v>
      </c>
      <c r="CM7" s="61"/>
      <c r="CN7" s="59"/>
      <c r="CO7" s="60"/>
      <c r="CP7" s="61"/>
      <c r="CQ7" s="59"/>
      <c r="CR7" s="60"/>
      <c r="CS7" s="61"/>
      <c r="CT7" s="59">
        <v>2.5920000000000001</v>
      </c>
      <c r="CU7" s="60">
        <v>2.5779999999999998</v>
      </c>
      <c r="CV7" s="61"/>
      <c r="CW7" s="59"/>
      <c r="CX7" s="60"/>
      <c r="CY7" s="61"/>
      <c r="CZ7" s="59"/>
      <c r="DA7" s="60"/>
      <c r="DB7" s="61"/>
      <c r="DC7" s="59">
        <v>2.6080000000000001</v>
      </c>
      <c r="DD7" s="60">
        <v>2.7130000000000001</v>
      </c>
      <c r="DE7" s="61">
        <v>2.5590000000000002</v>
      </c>
      <c r="DF7" s="59"/>
      <c r="DG7" s="60"/>
      <c r="DH7" s="61"/>
      <c r="DI7" s="59"/>
      <c r="DJ7" s="60"/>
      <c r="DK7" s="61"/>
      <c r="DL7" s="59">
        <v>2.7210000000000001</v>
      </c>
      <c r="DM7" s="60">
        <v>2.5649999999999999</v>
      </c>
      <c r="DN7" s="61"/>
      <c r="DO7" s="59"/>
      <c r="DP7" s="60"/>
      <c r="DQ7" s="61"/>
      <c r="DR7" s="59"/>
      <c r="DS7" s="60"/>
      <c r="DT7" s="61"/>
      <c r="DU7" s="59">
        <v>2.7309999999999999</v>
      </c>
      <c r="DV7" s="60">
        <v>2.6080000000000001</v>
      </c>
      <c r="DW7" s="61"/>
      <c r="DX7" s="59"/>
      <c r="DY7" s="60"/>
      <c r="DZ7" s="61"/>
      <c r="EA7" s="59"/>
      <c r="EB7" s="60"/>
      <c r="EC7" s="61"/>
      <c r="ED7" s="59">
        <v>2.7759999999999998</v>
      </c>
      <c r="EE7" s="60">
        <v>2.7370000000000001</v>
      </c>
      <c r="EF7" s="61"/>
      <c r="EG7" s="59"/>
      <c r="EH7" s="60"/>
      <c r="EI7" s="61"/>
      <c r="EJ7" s="59"/>
      <c r="EK7" s="60"/>
      <c r="EL7" s="61"/>
      <c r="EM7" s="59">
        <v>2.7869999999999999</v>
      </c>
      <c r="EN7" s="60">
        <v>2.8540000000000001</v>
      </c>
      <c r="EO7" s="61">
        <v>2.7069999999999999</v>
      </c>
      <c r="EP7" s="59"/>
      <c r="EQ7" s="60"/>
      <c r="ER7" s="61"/>
      <c r="ES7" s="59"/>
      <c r="ET7" s="60"/>
      <c r="EU7" s="61"/>
      <c r="EV7" s="59">
        <v>2.8980000000000001</v>
      </c>
      <c r="EW7" s="60">
        <v>2.8740000000000001</v>
      </c>
      <c r="EX7" s="61"/>
      <c r="EY7" s="59"/>
      <c r="EZ7" s="60"/>
      <c r="FA7" s="61"/>
      <c r="FB7" s="59"/>
      <c r="FC7" s="60"/>
      <c r="FD7" s="61"/>
      <c r="FE7" s="59">
        <v>2.9580000000000002</v>
      </c>
      <c r="FF7" s="60">
        <v>2.9140000000000001</v>
      </c>
      <c r="FG7" s="61"/>
      <c r="FH7" s="59"/>
      <c r="FI7" s="60"/>
      <c r="FJ7" s="61"/>
      <c r="FK7" s="59"/>
      <c r="FL7" s="60"/>
      <c r="FM7" s="61"/>
      <c r="FN7" s="59">
        <v>2.9460000000000002</v>
      </c>
      <c r="FO7" s="60">
        <v>2.89</v>
      </c>
      <c r="FP7" s="61"/>
      <c r="FQ7" s="59"/>
      <c r="FR7" s="60"/>
      <c r="FS7" s="61"/>
      <c r="FT7" s="59"/>
      <c r="FU7" s="60"/>
      <c r="FV7" s="61"/>
      <c r="FW7" s="59">
        <v>2.948</v>
      </c>
      <c r="FX7" s="60">
        <v>2.8980000000000001</v>
      </c>
      <c r="FY7" s="61">
        <v>2.7029999999999998</v>
      </c>
      <c r="FZ7" s="59"/>
      <c r="GA7" s="60"/>
      <c r="GB7" s="61"/>
      <c r="GC7" s="59"/>
      <c r="GD7" s="60"/>
      <c r="GE7" s="61"/>
      <c r="GF7" s="59"/>
      <c r="GG7" s="60"/>
      <c r="GH7" s="61"/>
      <c r="GI7" s="59"/>
      <c r="GJ7" s="60"/>
      <c r="GK7" s="61"/>
      <c r="GL7" s="59"/>
      <c r="GM7" s="60"/>
      <c r="GN7" s="61"/>
      <c r="GO7" s="59"/>
      <c r="GP7" s="60"/>
      <c r="GQ7" s="61"/>
      <c r="GR7" s="59"/>
      <c r="GS7" s="60"/>
      <c r="GT7" s="61"/>
      <c r="GU7" s="59"/>
      <c r="GV7" s="60"/>
      <c r="GW7" s="61"/>
      <c r="GX7" s="59"/>
      <c r="GY7" s="60"/>
      <c r="GZ7" s="61"/>
      <c r="HA7" s="59"/>
      <c r="HB7" s="60"/>
      <c r="HC7" s="61"/>
      <c r="HD7" s="59"/>
      <c r="HE7" s="60"/>
      <c r="HF7" s="61"/>
      <c r="HG7" s="59"/>
      <c r="HH7" s="60"/>
      <c r="HI7" s="61"/>
      <c r="HJ7" s="150">
        <v>2.948</v>
      </c>
      <c r="HK7" s="151">
        <v>2.8980000000000001</v>
      </c>
      <c r="HL7" s="158">
        <v>2.7029999999999998</v>
      </c>
      <c r="HM7" s="113"/>
    </row>
    <row r="8" spans="1:221" ht="15.75" thickBot="1" x14ac:dyDescent="0.3">
      <c r="A8" s="14" t="s">
        <v>10</v>
      </c>
      <c r="B8" s="62"/>
      <c r="C8" s="63"/>
      <c r="D8" s="64"/>
      <c r="E8" s="62"/>
      <c r="F8" s="63"/>
      <c r="G8" s="64"/>
      <c r="H8" s="62"/>
      <c r="I8" s="63"/>
      <c r="J8" s="64"/>
      <c r="K8" s="62"/>
      <c r="L8" s="63"/>
      <c r="M8" s="64"/>
      <c r="N8" s="62"/>
      <c r="O8" s="63"/>
      <c r="P8" s="64"/>
      <c r="Q8" s="62"/>
      <c r="R8" s="63"/>
      <c r="S8" s="64"/>
      <c r="T8" s="62"/>
      <c r="U8" s="63"/>
      <c r="V8" s="64"/>
      <c r="W8" s="62"/>
      <c r="X8" s="63"/>
      <c r="Y8" s="64"/>
      <c r="Z8" s="62">
        <v>2.641</v>
      </c>
      <c r="AA8" s="63">
        <v>2.3889999999999998</v>
      </c>
      <c r="AB8" s="64"/>
      <c r="AC8" s="62"/>
      <c r="AD8" s="63"/>
      <c r="AE8" s="64"/>
      <c r="AF8" s="62"/>
      <c r="AG8" s="63"/>
      <c r="AH8" s="64"/>
      <c r="AI8" s="62">
        <v>2.613</v>
      </c>
      <c r="AJ8" s="63">
        <v>2.367</v>
      </c>
      <c r="AK8" s="64">
        <v>2.3340000000000001</v>
      </c>
      <c r="AL8" s="62"/>
      <c r="AM8" s="63"/>
      <c r="AN8" s="64"/>
      <c r="AO8" s="62"/>
      <c r="AP8" s="63"/>
      <c r="AQ8" s="64"/>
      <c r="AR8" s="62"/>
      <c r="AS8" s="63"/>
      <c r="AT8" s="64"/>
      <c r="AU8" s="62"/>
      <c r="AV8" s="63"/>
      <c r="AW8" s="64"/>
      <c r="AX8" s="62"/>
      <c r="AY8" s="63"/>
      <c r="AZ8" s="64"/>
      <c r="BA8" s="62">
        <v>2.2869999999999999</v>
      </c>
      <c r="BB8" s="63">
        <v>2.2559999999999998</v>
      </c>
      <c r="BC8" s="64"/>
      <c r="BD8" s="62"/>
      <c r="BE8" s="63"/>
      <c r="BF8" s="64"/>
      <c r="BG8" s="62"/>
      <c r="BH8" s="63"/>
      <c r="BI8" s="64"/>
      <c r="BJ8" s="62">
        <v>2.4220000000000002</v>
      </c>
      <c r="BK8" s="63">
        <v>2.5579999999999998</v>
      </c>
      <c r="BL8" s="64"/>
      <c r="BM8" s="62"/>
      <c r="BN8" s="63"/>
      <c r="BO8" s="64"/>
      <c r="BP8" s="62"/>
      <c r="BQ8" s="63"/>
      <c r="BR8" s="64"/>
      <c r="BS8" s="62">
        <v>2.4209999999999998</v>
      </c>
      <c r="BT8" s="63">
        <v>2.5630000000000002</v>
      </c>
      <c r="BU8" s="64">
        <v>2.472</v>
      </c>
      <c r="BV8" s="62"/>
      <c r="BW8" s="63"/>
      <c r="BX8" s="64"/>
      <c r="BY8" s="62"/>
      <c r="BZ8" s="63"/>
      <c r="CA8" s="64"/>
      <c r="CB8" s="63">
        <v>2.5049999999999999</v>
      </c>
      <c r="CC8" s="63">
        <v>2.4129999999999998</v>
      </c>
      <c r="CD8" s="121"/>
      <c r="CE8" s="62"/>
      <c r="CF8" s="63"/>
      <c r="CG8" s="64"/>
      <c r="CH8" s="62"/>
      <c r="CI8" s="63"/>
      <c r="CJ8" s="64"/>
      <c r="CK8" s="62">
        <v>2.5640000000000001</v>
      </c>
      <c r="CL8" s="63">
        <v>2.508</v>
      </c>
      <c r="CM8" s="64"/>
      <c r="CN8" s="62"/>
      <c r="CO8" s="63"/>
      <c r="CP8" s="64"/>
      <c r="CQ8" s="62"/>
      <c r="CR8" s="63"/>
      <c r="CS8" s="64"/>
      <c r="CT8" s="62">
        <v>2.589</v>
      </c>
      <c r="CU8" s="63">
        <v>2.5539999999999998</v>
      </c>
      <c r="CV8" s="64"/>
      <c r="CW8" s="62"/>
      <c r="CX8" s="63"/>
      <c r="CY8" s="64"/>
      <c r="CZ8" s="62"/>
      <c r="DA8" s="63"/>
      <c r="DB8" s="64"/>
      <c r="DC8" s="62">
        <v>2.609</v>
      </c>
      <c r="DD8" s="63">
        <v>2.6520000000000001</v>
      </c>
      <c r="DE8" s="64">
        <v>2.5489999999999999</v>
      </c>
      <c r="DF8" s="62"/>
      <c r="DG8" s="63"/>
      <c r="DH8" s="64"/>
      <c r="DI8" s="62"/>
      <c r="DJ8" s="63"/>
      <c r="DK8" s="64"/>
      <c r="DL8" s="62">
        <v>2.6680000000000001</v>
      </c>
      <c r="DM8" s="63">
        <v>2.5659999999999998</v>
      </c>
      <c r="DN8" s="64"/>
      <c r="DO8" s="62"/>
      <c r="DP8" s="63"/>
      <c r="DQ8" s="64"/>
      <c r="DR8" s="62"/>
      <c r="DS8" s="63"/>
      <c r="DT8" s="64"/>
      <c r="DU8" s="62">
        <v>2.73</v>
      </c>
      <c r="DV8" s="63">
        <v>2.641</v>
      </c>
      <c r="DW8" s="64"/>
      <c r="DX8" s="62"/>
      <c r="DY8" s="63"/>
      <c r="DZ8" s="64"/>
      <c r="EA8" s="62"/>
      <c r="EB8" s="63"/>
      <c r="EC8" s="64"/>
      <c r="ED8" s="62">
        <v>2.7869999999999999</v>
      </c>
      <c r="EE8" s="63">
        <v>2.7559999999999998</v>
      </c>
      <c r="EF8" s="64"/>
      <c r="EG8" s="62"/>
      <c r="EH8" s="63"/>
      <c r="EI8" s="64"/>
      <c r="EJ8" s="62"/>
      <c r="EK8" s="63"/>
      <c r="EL8" s="64"/>
      <c r="EM8" s="62">
        <v>2.7869999999999999</v>
      </c>
      <c r="EN8" s="63">
        <v>2.8450000000000002</v>
      </c>
      <c r="EO8" s="64">
        <v>2.7570000000000001</v>
      </c>
      <c r="EP8" s="62"/>
      <c r="EQ8" s="63"/>
      <c r="ER8" s="64"/>
      <c r="ES8" s="62"/>
      <c r="ET8" s="63"/>
      <c r="EU8" s="64"/>
      <c r="EV8" s="62">
        <v>2.907</v>
      </c>
      <c r="EW8" s="63">
        <v>2.8730000000000002</v>
      </c>
      <c r="EX8" s="64"/>
      <c r="EY8" s="62"/>
      <c r="EZ8" s="63"/>
      <c r="FA8" s="64"/>
      <c r="FB8" s="62"/>
      <c r="FC8" s="63"/>
      <c r="FD8" s="64"/>
      <c r="FE8" s="62">
        <v>2.9460000000000002</v>
      </c>
      <c r="FF8" s="63">
        <v>2.9140000000000001</v>
      </c>
      <c r="FG8" s="64"/>
      <c r="FH8" s="62"/>
      <c r="FI8" s="63"/>
      <c r="FJ8" s="64"/>
      <c r="FK8" s="62"/>
      <c r="FL8" s="63"/>
      <c r="FM8" s="64"/>
      <c r="FN8" s="62">
        <v>2.944</v>
      </c>
      <c r="FO8" s="63">
        <v>2.9350000000000001</v>
      </c>
      <c r="FP8" s="64"/>
      <c r="FQ8" s="62"/>
      <c r="FR8" s="63"/>
      <c r="FS8" s="64"/>
      <c r="FT8" s="62"/>
      <c r="FU8" s="63"/>
      <c r="FV8" s="64"/>
      <c r="FW8" s="62">
        <v>2.948</v>
      </c>
      <c r="FX8" s="63">
        <v>2.9140000000000001</v>
      </c>
      <c r="FY8" s="64">
        <v>2.7490000000000001</v>
      </c>
      <c r="FZ8" s="62"/>
      <c r="GA8" s="63"/>
      <c r="GB8" s="64"/>
      <c r="GC8" s="62"/>
      <c r="GD8" s="63"/>
      <c r="GE8" s="64"/>
      <c r="GF8" s="62"/>
      <c r="GG8" s="63"/>
      <c r="GH8" s="64"/>
      <c r="GI8" s="62"/>
      <c r="GJ8" s="63"/>
      <c r="GK8" s="64"/>
      <c r="GL8" s="62"/>
      <c r="GM8" s="63"/>
      <c r="GN8" s="64"/>
      <c r="GO8" s="62"/>
      <c r="GP8" s="63"/>
      <c r="GQ8" s="64"/>
      <c r="GR8" s="62"/>
      <c r="GS8" s="63"/>
      <c r="GT8" s="64"/>
      <c r="GU8" s="62"/>
      <c r="GV8" s="63"/>
      <c r="GW8" s="64"/>
      <c r="GX8" s="62"/>
      <c r="GY8" s="63"/>
      <c r="GZ8" s="64"/>
      <c r="HA8" s="62"/>
      <c r="HB8" s="63"/>
      <c r="HC8" s="64"/>
      <c r="HD8" s="62"/>
      <c r="HE8" s="63"/>
      <c r="HF8" s="64"/>
      <c r="HG8" s="62"/>
      <c r="HH8" s="63"/>
      <c r="HI8" s="64"/>
      <c r="HJ8" s="65">
        <v>2.948</v>
      </c>
      <c r="HK8" s="65">
        <v>2.9140000000000001</v>
      </c>
      <c r="HL8" s="65">
        <v>2.7490000000000001</v>
      </c>
      <c r="HM8" s="66"/>
    </row>
    <row r="9" spans="1:221" s="11" customFormat="1" ht="15.75" thickBot="1" x14ac:dyDescent="0.3">
      <c r="A9" s="58" t="s">
        <v>11</v>
      </c>
      <c r="B9" s="59"/>
      <c r="C9" s="60"/>
      <c r="D9" s="61"/>
      <c r="E9" s="59"/>
      <c r="F9" s="60"/>
      <c r="G9" s="61"/>
      <c r="H9" s="59">
        <v>2.6869999999999998</v>
      </c>
      <c r="I9" s="60">
        <v>2.4359999999999999</v>
      </c>
      <c r="J9" s="61"/>
      <c r="K9" s="59"/>
      <c r="L9" s="60"/>
      <c r="M9" s="61"/>
      <c r="N9" s="59"/>
      <c r="O9" s="60"/>
      <c r="P9" s="61"/>
      <c r="Q9" s="59">
        <v>2.681</v>
      </c>
      <c r="R9" s="60">
        <v>2.4279999999999999</v>
      </c>
      <c r="S9" s="61"/>
      <c r="T9" s="59"/>
      <c r="U9" s="60"/>
      <c r="V9" s="61"/>
      <c r="W9" s="59"/>
      <c r="X9" s="60"/>
      <c r="Y9" s="61"/>
      <c r="Z9" s="59"/>
      <c r="AA9" s="60"/>
      <c r="AB9" s="61"/>
      <c r="AC9" s="59"/>
      <c r="AD9" s="60"/>
      <c r="AE9" s="61"/>
      <c r="AF9" s="59"/>
      <c r="AG9" s="60"/>
      <c r="AH9" s="61"/>
      <c r="AI9" s="59">
        <v>2.613</v>
      </c>
      <c r="AJ9" s="60">
        <v>2.3740000000000001</v>
      </c>
      <c r="AK9" s="61">
        <v>2.2970000000000002</v>
      </c>
      <c r="AL9" s="59"/>
      <c r="AM9" s="60"/>
      <c r="AN9" s="61"/>
      <c r="AO9" s="59"/>
      <c r="AP9" s="60"/>
      <c r="AQ9" s="61"/>
      <c r="AR9" s="59"/>
      <c r="AS9" s="60"/>
      <c r="AT9" s="61"/>
      <c r="AU9" s="59"/>
      <c r="AV9" s="60"/>
      <c r="AW9" s="61"/>
      <c r="AX9" s="59"/>
      <c r="AY9" s="60"/>
      <c r="AZ9" s="61"/>
      <c r="BA9" s="59">
        <v>2.3220000000000001</v>
      </c>
      <c r="BB9" s="60">
        <v>2.3540000000000001</v>
      </c>
      <c r="BC9" s="61"/>
      <c r="BD9" s="59"/>
      <c r="BE9" s="60"/>
      <c r="BF9" s="61"/>
      <c r="BG9" s="59"/>
      <c r="BH9" s="60"/>
      <c r="BI9" s="61"/>
      <c r="BJ9" s="59">
        <v>2.4140000000000001</v>
      </c>
      <c r="BK9" s="60">
        <v>2.5659999999999998</v>
      </c>
      <c r="BL9" s="61"/>
      <c r="BM9" s="59"/>
      <c r="BN9" s="60"/>
      <c r="BO9" s="61"/>
      <c r="BP9" s="59"/>
      <c r="BQ9" s="60"/>
      <c r="BR9" s="61"/>
      <c r="BS9" s="59">
        <v>2.4209999999999998</v>
      </c>
      <c r="BT9" s="60">
        <v>2.5609999999999999</v>
      </c>
      <c r="BU9" s="61">
        <v>2.512</v>
      </c>
      <c r="BV9" s="59"/>
      <c r="BW9" s="60"/>
      <c r="BX9" s="61"/>
      <c r="BY9" s="59"/>
      <c r="BZ9" s="60"/>
      <c r="CA9" s="61"/>
      <c r="CB9" s="60">
        <v>2.4710000000000001</v>
      </c>
      <c r="CC9" s="122">
        <v>2.4020000000000001</v>
      </c>
      <c r="CD9" s="120"/>
      <c r="CE9" s="59"/>
      <c r="CF9" s="60"/>
      <c r="CG9" s="61"/>
      <c r="CH9" s="59"/>
      <c r="CI9" s="60"/>
      <c r="CJ9" s="61"/>
      <c r="CK9" s="59">
        <v>2.552</v>
      </c>
      <c r="CL9" s="60">
        <v>2.4550000000000001</v>
      </c>
      <c r="CM9" s="61"/>
      <c r="CN9" s="59"/>
      <c r="CO9" s="60"/>
      <c r="CP9" s="61"/>
      <c r="CQ9" s="59"/>
      <c r="CR9" s="60"/>
      <c r="CS9" s="61"/>
      <c r="CT9" s="59">
        <v>2.5960000000000001</v>
      </c>
      <c r="CU9" s="60">
        <v>2.6040000000000001</v>
      </c>
      <c r="CV9" s="61"/>
      <c r="CW9" s="59"/>
      <c r="CX9" s="60"/>
      <c r="CY9" s="61"/>
      <c r="CZ9" s="59"/>
      <c r="DA9" s="60"/>
      <c r="DB9" s="61"/>
      <c r="DC9" s="59">
        <v>2.6110000000000002</v>
      </c>
      <c r="DD9" s="60">
        <v>2.7050000000000001</v>
      </c>
      <c r="DE9" s="61">
        <v>2.5870000000000002</v>
      </c>
      <c r="DF9" s="59"/>
      <c r="DG9" s="60"/>
      <c r="DH9" s="61"/>
      <c r="DI9" s="59"/>
      <c r="DJ9" s="60"/>
      <c r="DK9" s="61"/>
      <c r="DL9" s="59">
        <v>2.7</v>
      </c>
      <c r="DM9" s="60">
        <v>2.617</v>
      </c>
      <c r="DN9" s="61"/>
      <c r="DO9" s="59"/>
      <c r="DP9" s="60"/>
      <c r="DQ9" s="61"/>
      <c r="DR9" s="59"/>
      <c r="DS9" s="60"/>
      <c r="DT9" s="61"/>
      <c r="DU9" s="59">
        <v>2.758</v>
      </c>
      <c r="DV9" s="60">
        <v>2.7240000000000002</v>
      </c>
      <c r="DW9" s="61"/>
      <c r="DX9" s="59"/>
      <c r="DY9" s="60"/>
      <c r="DZ9" s="61"/>
      <c r="EA9" s="59"/>
      <c r="EB9" s="60"/>
      <c r="EC9" s="61"/>
      <c r="ED9" s="59"/>
      <c r="EE9" s="60"/>
      <c r="EF9" s="61"/>
      <c r="EG9" s="59"/>
      <c r="EH9" s="60"/>
      <c r="EI9" s="61"/>
      <c r="EJ9" s="59"/>
      <c r="EK9" s="60"/>
      <c r="EL9" s="61"/>
      <c r="EM9" s="59">
        <v>2.7879999999999998</v>
      </c>
      <c r="EN9" s="60">
        <v>2.9510000000000001</v>
      </c>
      <c r="EO9" s="61">
        <v>2.9359999999999999</v>
      </c>
      <c r="EP9" s="59"/>
      <c r="EQ9" s="60"/>
      <c r="ER9" s="61"/>
      <c r="ES9" s="59"/>
      <c r="ET9" s="60"/>
      <c r="EU9" s="61"/>
      <c r="EV9" s="59">
        <v>2.93</v>
      </c>
      <c r="EW9" s="60">
        <v>2.7669999999999999</v>
      </c>
      <c r="EX9" s="61"/>
      <c r="EY9" s="59"/>
      <c r="EZ9" s="60"/>
      <c r="FA9" s="61"/>
      <c r="FB9" s="59"/>
      <c r="FC9" s="60"/>
      <c r="FD9" s="61"/>
      <c r="FE9" s="59">
        <v>2.9620000000000002</v>
      </c>
      <c r="FF9" s="60">
        <v>2.8759999999999999</v>
      </c>
      <c r="FG9" s="61"/>
      <c r="FH9" s="59"/>
      <c r="FI9" s="60"/>
      <c r="FJ9" s="61"/>
      <c r="FK9" s="59"/>
      <c r="FL9" s="60"/>
      <c r="FM9" s="61"/>
      <c r="FN9" s="59">
        <v>2.9470000000000001</v>
      </c>
      <c r="FO9" s="60">
        <v>2.8860000000000001</v>
      </c>
      <c r="FP9" s="61"/>
      <c r="FQ9" s="59"/>
      <c r="FR9" s="60"/>
      <c r="FS9" s="61"/>
      <c r="FT9" s="59"/>
      <c r="FU9" s="60"/>
      <c r="FV9" s="61"/>
      <c r="FW9" s="59">
        <v>2.948</v>
      </c>
      <c r="FX9" s="60">
        <v>2.9329999999999998</v>
      </c>
      <c r="FY9" s="61">
        <v>2.778</v>
      </c>
      <c r="FZ9" s="59"/>
      <c r="GA9" s="60"/>
      <c r="GB9" s="61"/>
      <c r="GC9" s="59"/>
      <c r="GD9" s="60"/>
      <c r="GE9" s="61"/>
      <c r="GF9" s="59"/>
      <c r="GG9" s="60"/>
      <c r="GH9" s="61"/>
      <c r="GI9" s="59"/>
      <c r="GJ9" s="60"/>
      <c r="GK9" s="61"/>
      <c r="GL9" s="59"/>
      <c r="GM9" s="60"/>
      <c r="GN9" s="61"/>
      <c r="GO9" s="59"/>
      <c r="GP9" s="60"/>
      <c r="GQ9" s="61"/>
      <c r="GR9" s="59"/>
      <c r="GS9" s="60"/>
      <c r="GT9" s="61"/>
      <c r="GU9" s="59"/>
      <c r="GV9" s="60"/>
      <c r="GW9" s="61"/>
      <c r="GX9" s="59"/>
      <c r="GY9" s="60"/>
      <c r="GZ9" s="61"/>
      <c r="HA9" s="59"/>
      <c r="HB9" s="60"/>
      <c r="HC9" s="61"/>
      <c r="HD9" s="59"/>
      <c r="HE9" s="60"/>
      <c r="HF9" s="61"/>
      <c r="HG9" s="59"/>
      <c r="HH9" s="60"/>
      <c r="HI9" s="61"/>
      <c r="HJ9" s="102">
        <v>2.948</v>
      </c>
      <c r="HK9" s="102">
        <v>2.9329999999999998</v>
      </c>
      <c r="HL9" s="102">
        <v>2.778</v>
      </c>
      <c r="HM9" s="113"/>
    </row>
    <row r="10" spans="1:221" s="11" customFormat="1" ht="15.75" thickBot="1" x14ac:dyDescent="0.3">
      <c r="A10" s="173" t="s">
        <v>12</v>
      </c>
      <c r="B10" s="174"/>
      <c r="C10" s="175"/>
      <c r="D10" s="176"/>
      <c r="E10" s="174"/>
      <c r="F10" s="175"/>
      <c r="G10" s="176"/>
      <c r="H10" s="174"/>
      <c r="I10" s="175"/>
      <c r="J10" s="176"/>
      <c r="K10" s="174"/>
      <c r="L10" s="175"/>
      <c r="M10" s="176"/>
      <c r="N10" s="174"/>
      <c r="O10" s="175"/>
      <c r="P10" s="176"/>
      <c r="Q10" s="174">
        <v>2.6560000000000001</v>
      </c>
      <c r="R10" s="175">
        <v>2.4319999999999999</v>
      </c>
      <c r="S10" s="176"/>
      <c r="T10" s="174"/>
      <c r="U10" s="175"/>
      <c r="V10" s="176"/>
      <c r="W10" s="174"/>
      <c r="X10" s="175"/>
      <c r="Y10" s="176"/>
      <c r="Z10" s="174">
        <v>2.63</v>
      </c>
      <c r="AA10" s="175">
        <v>2.4300000000000002</v>
      </c>
      <c r="AB10" s="176"/>
      <c r="AC10" s="174"/>
      <c r="AD10" s="175"/>
      <c r="AE10" s="176"/>
      <c r="AF10" s="174"/>
      <c r="AG10" s="175"/>
      <c r="AH10" s="176"/>
      <c r="AI10" s="174">
        <v>2.6150000000000002</v>
      </c>
      <c r="AJ10" s="175">
        <v>2.3250000000000002</v>
      </c>
      <c r="AK10" s="176"/>
      <c r="AL10" s="174"/>
      <c r="AM10" s="175"/>
      <c r="AN10" s="176"/>
      <c r="AO10" s="174"/>
      <c r="AP10" s="175"/>
      <c r="AQ10" s="176"/>
      <c r="AR10" s="174">
        <v>2.4260000000000002</v>
      </c>
      <c r="AS10" s="175">
        <v>2.452</v>
      </c>
      <c r="AT10" s="176"/>
      <c r="AU10" s="174"/>
      <c r="AV10" s="175"/>
      <c r="AW10" s="176"/>
      <c r="AX10" s="174"/>
      <c r="AY10" s="175"/>
      <c r="AZ10" s="176"/>
      <c r="BA10" s="174">
        <v>2.2719999999999998</v>
      </c>
      <c r="BB10" s="175">
        <v>2.141</v>
      </c>
      <c r="BC10" s="176"/>
      <c r="BD10" s="174"/>
      <c r="BE10" s="175"/>
      <c r="BF10" s="176"/>
      <c r="BG10" s="174"/>
      <c r="BH10" s="175"/>
      <c r="BI10" s="176"/>
      <c r="BJ10" s="174"/>
      <c r="BK10" s="175"/>
      <c r="BL10" s="176"/>
      <c r="BM10" s="174"/>
      <c r="BN10" s="175"/>
      <c r="BO10" s="176"/>
      <c r="BP10" s="174"/>
      <c r="BQ10" s="175"/>
      <c r="BR10" s="176"/>
      <c r="BS10" s="174"/>
      <c r="BT10" s="175"/>
      <c r="BU10" s="176"/>
      <c r="BV10" s="174"/>
      <c r="BW10" s="175"/>
      <c r="BX10" s="176"/>
      <c r="BY10" s="174"/>
      <c r="BZ10" s="175"/>
      <c r="CA10" s="176"/>
      <c r="CB10" s="175">
        <v>2.5150000000000001</v>
      </c>
      <c r="CC10" s="177">
        <v>2.4900000000000002</v>
      </c>
      <c r="CD10" s="178"/>
      <c r="CE10" s="174"/>
      <c r="CF10" s="175"/>
      <c r="CG10" s="176"/>
      <c r="CH10" s="174"/>
      <c r="CI10" s="175"/>
      <c r="CJ10" s="176"/>
      <c r="CK10" s="174">
        <v>2.5659999999999998</v>
      </c>
      <c r="CL10" s="175">
        <v>2.5609999999999999</v>
      </c>
      <c r="CM10" s="176"/>
      <c r="CN10" s="174"/>
      <c r="CO10" s="175"/>
      <c r="CP10" s="176"/>
      <c r="CQ10" s="174"/>
      <c r="CR10" s="175"/>
      <c r="CS10" s="176"/>
      <c r="CT10" s="174">
        <v>2.61</v>
      </c>
      <c r="CU10" s="175">
        <v>2.7530000000000001</v>
      </c>
      <c r="CV10" s="176"/>
      <c r="CW10" s="174"/>
      <c r="CX10" s="175"/>
      <c r="CY10" s="176"/>
      <c r="CZ10" s="174"/>
      <c r="DA10" s="175"/>
      <c r="DB10" s="176"/>
      <c r="DC10" s="174"/>
      <c r="DD10" s="175"/>
      <c r="DE10" s="176"/>
      <c r="DF10" s="174"/>
      <c r="DG10" s="175"/>
      <c r="DH10" s="176"/>
      <c r="DI10" s="174"/>
      <c r="DJ10" s="175"/>
      <c r="DK10" s="176"/>
      <c r="DL10" s="174">
        <v>2.7509999999999999</v>
      </c>
      <c r="DM10" s="175">
        <v>2.782</v>
      </c>
      <c r="DN10" s="176"/>
      <c r="DO10" s="174"/>
      <c r="DP10" s="175"/>
      <c r="DQ10" s="176"/>
      <c r="DR10" s="174"/>
      <c r="DS10" s="175"/>
      <c r="DT10" s="176"/>
      <c r="DU10" s="174">
        <v>2.7589999999999999</v>
      </c>
      <c r="DV10" s="175">
        <v>2.794</v>
      </c>
      <c r="DW10" s="176"/>
      <c r="DX10" s="174"/>
      <c r="DY10" s="175"/>
      <c r="DZ10" s="176"/>
      <c r="EA10" s="174"/>
      <c r="EB10" s="175"/>
      <c r="EC10" s="176"/>
      <c r="ED10" s="174">
        <v>2.774</v>
      </c>
      <c r="EE10" s="175">
        <v>2.8370000000000002</v>
      </c>
      <c r="EF10" s="176"/>
      <c r="EG10" s="174"/>
      <c r="EH10" s="175"/>
      <c r="EI10" s="176"/>
      <c r="EJ10" s="174"/>
      <c r="EK10" s="175"/>
      <c r="EL10" s="176"/>
      <c r="EM10" s="174">
        <v>2.7879999999999998</v>
      </c>
      <c r="EN10" s="175">
        <v>2.9449999999999998</v>
      </c>
      <c r="EO10" s="176"/>
      <c r="EP10" s="174"/>
      <c r="EQ10" s="175"/>
      <c r="ER10" s="176"/>
      <c r="ES10" s="174"/>
      <c r="ET10" s="175"/>
      <c r="EU10" s="176"/>
      <c r="EV10" s="174">
        <v>2.9060000000000001</v>
      </c>
      <c r="EW10" s="175">
        <v>2.9159999999999999</v>
      </c>
      <c r="EX10" s="176"/>
      <c r="EY10" s="174"/>
      <c r="EZ10" s="175"/>
      <c r="FA10" s="176"/>
      <c r="FB10" s="174"/>
      <c r="FC10" s="175"/>
      <c r="FD10" s="176"/>
      <c r="FE10" s="174">
        <v>2.96</v>
      </c>
      <c r="FF10" s="175">
        <v>2.9929999999999999</v>
      </c>
      <c r="FG10" s="176"/>
      <c r="FH10" s="174"/>
      <c r="FI10" s="175"/>
      <c r="FJ10" s="176"/>
      <c r="FK10" s="174"/>
      <c r="FL10" s="175"/>
      <c r="FM10" s="176"/>
      <c r="FN10" s="174"/>
      <c r="FO10" s="175"/>
      <c r="FP10" s="176"/>
      <c r="FQ10" s="174"/>
      <c r="FR10" s="175"/>
      <c r="FS10" s="176"/>
      <c r="FT10" s="174"/>
      <c r="FU10" s="175"/>
      <c r="FV10" s="176"/>
      <c r="FW10" s="174"/>
      <c r="FX10" s="175"/>
      <c r="FY10" s="176"/>
      <c r="FZ10" s="174"/>
      <c r="GA10" s="175"/>
      <c r="GB10" s="176"/>
      <c r="GC10" s="174"/>
      <c r="GD10" s="175"/>
      <c r="GE10" s="176"/>
      <c r="GF10" s="174"/>
      <c r="GG10" s="175"/>
      <c r="GH10" s="176"/>
      <c r="GI10" s="174"/>
      <c r="GJ10" s="175"/>
      <c r="GK10" s="176"/>
      <c r="GL10" s="174"/>
      <c r="GM10" s="175"/>
      <c r="GN10" s="176"/>
      <c r="GO10" s="174"/>
      <c r="GP10" s="175"/>
      <c r="GQ10" s="176"/>
      <c r="GR10" s="174"/>
      <c r="GS10" s="175"/>
      <c r="GT10" s="176"/>
      <c r="GU10" s="174"/>
      <c r="GV10" s="175"/>
      <c r="GW10" s="176"/>
      <c r="GX10" s="174"/>
      <c r="GY10" s="175"/>
      <c r="GZ10" s="176"/>
      <c r="HA10" s="174"/>
      <c r="HB10" s="175"/>
      <c r="HC10" s="176"/>
      <c r="HD10" s="174"/>
      <c r="HE10" s="175"/>
      <c r="HF10" s="176"/>
      <c r="HG10" s="174"/>
      <c r="HH10" s="175"/>
      <c r="HI10" s="176"/>
      <c r="HJ10" s="179">
        <v>2.96</v>
      </c>
      <c r="HK10" s="179">
        <v>2.9929999999999999</v>
      </c>
      <c r="HL10" s="179"/>
      <c r="HM10" s="180"/>
    </row>
    <row r="11" spans="1:221" x14ac:dyDescent="0.25">
      <c r="A11" s="17" t="s">
        <v>23</v>
      </c>
      <c r="B11" s="49">
        <f t="shared" ref="B11:AG11" si="0">MAX(B3:B10)</f>
        <v>0</v>
      </c>
      <c r="C11" s="50">
        <f t="shared" si="0"/>
        <v>0</v>
      </c>
      <c r="D11" s="51">
        <f t="shared" si="0"/>
        <v>0</v>
      </c>
      <c r="E11" s="49">
        <f t="shared" si="0"/>
        <v>0</v>
      </c>
      <c r="F11" s="50">
        <f t="shared" si="0"/>
        <v>0</v>
      </c>
      <c r="G11" s="51">
        <f t="shared" si="0"/>
        <v>0</v>
      </c>
      <c r="H11" s="49">
        <f t="shared" si="0"/>
        <v>2.6869999999999998</v>
      </c>
      <c r="I11" s="50">
        <f t="shared" si="0"/>
        <v>2.4430000000000001</v>
      </c>
      <c r="J11" s="51">
        <f t="shared" si="0"/>
        <v>0</v>
      </c>
      <c r="K11" s="49">
        <f t="shared" si="0"/>
        <v>2.63</v>
      </c>
      <c r="L11" s="50">
        <f t="shared" si="0"/>
        <v>2.3820000000000001</v>
      </c>
      <c r="M11" s="51">
        <f t="shared" si="0"/>
        <v>0</v>
      </c>
      <c r="N11" s="49">
        <f t="shared" si="0"/>
        <v>0</v>
      </c>
      <c r="O11" s="50">
        <f t="shared" si="0"/>
        <v>0</v>
      </c>
      <c r="P11" s="51">
        <f t="shared" si="0"/>
        <v>0</v>
      </c>
      <c r="Q11" s="49">
        <f t="shared" si="0"/>
        <v>2.681</v>
      </c>
      <c r="R11" s="50">
        <f t="shared" si="0"/>
        <v>2.4319999999999999</v>
      </c>
      <c r="S11" s="51">
        <f t="shared" si="0"/>
        <v>0</v>
      </c>
      <c r="T11" s="49">
        <f t="shared" si="0"/>
        <v>0</v>
      </c>
      <c r="U11" s="50">
        <f t="shared" si="0"/>
        <v>0</v>
      </c>
      <c r="V11" s="51">
        <f t="shared" si="0"/>
        <v>0</v>
      </c>
      <c r="W11" s="49">
        <f t="shared" si="0"/>
        <v>0</v>
      </c>
      <c r="X11" s="50">
        <f t="shared" si="0"/>
        <v>0</v>
      </c>
      <c r="Y11" s="51">
        <f t="shared" si="0"/>
        <v>0</v>
      </c>
      <c r="Z11" s="49">
        <f t="shared" si="0"/>
        <v>2.649</v>
      </c>
      <c r="AA11" s="50">
        <f t="shared" si="0"/>
        <v>2.4900000000000002</v>
      </c>
      <c r="AB11" s="51">
        <f t="shared" si="0"/>
        <v>0</v>
      </c>
      <c r="AC11" s="49">
        <f t="shared" si="0"/>
        <v>2.6360000000000001</v>
      </c>
      <c r="AD11" s="50">
        <f t="shared" si="0"/>
        <v>2.448</v>
      </c>
      <c r="AE11" s="51">
        <f t="shared" si="0"/>
        <v>0</v>
      </c>
      <c r="AF11" s="49">
        <f t="shared" si="0"/>
        <v>2.633</v>
      </c>
      <c r="AG11" s="50">
        <f t="shared" si="0"/>
        <v>2.367</v>
      </c>
      <c r="AH11" s="51">
        <f t="shared" ref="AH11:BM11" si="1">MAX(AH3:AH10)</f>
        <v>0</v>
      </c>
      <c r="AI11" s="49">
        <f t="shared" si="1"/>
        <v>2.6230000000000002</v>
      </c>
      <c r="AJ11" s="50">
        <f t="shared" si="1"/>
        <v>2.4350000000000001</v>
      </c>
      <c r="AK11" s="51">
        <f t="shared" si="1"/>
        <v>2.3690000000000002</v>
      </c>
      <c r="AL11" s="49">
        <f t="shared" si="1"/>
        <v>0</v>
      </c>
      <c r="AM11" s="50">
        <f t="shared" si="1"/>
        <v>0</v>
      </c>
      <c r="AN11" s="51">
        <f t="shared" si="1"/>
        <v>0</v>
      </c>
      <c r="AO11" s="49">
        <f t="shared" si="1"/>
        <v>2.2909999999999999</v>
      </c>
      <c r="AP11" s="50">
        <f t="shared" si="1"/>
        <v>2.1509999999999998</v>
      </c>
      <c r="AQ11" s="51">
        <f t="shared" si="1"/>
        <v>0</v>
      </c>
      <c r="AR11" s="49">
        <f t="shared" si="1"/>
        <v>2.4260000000000002</v>
      </c>
      <c r="AS11" s="50">
        <f t="shared" si="1"/>
        <v>2.452</v>
      </c>
      <c r="AT11" s="51">
        <f t="shared" si="1"/>
        <v>0</v>
      </c>
      <c r="AU11" s="49">
        <f t="shared" si="1"/>
        <v>2.2930000000000001</v>
      </c>
      <c r="AV11" s="50">
        <f t="shared" si="1"/>
        <v>2.2930000000000001</v>
      </c>
      <c r="AW11" s="51">
        <f t="shared" si="1"/>
        <v>0</v>
      </c>
      <c r="AX11" s="49">
        <f t="shared" si="1"/>
        <v>0</v>
      </c>
      <c r="AY11" s="50">
        <f t="shared" si="1"/>
        <v>0</v>
      </c>
      <c r="AZ11" s="51">
        <f t="shared" si="1"/>
        <v>0</v>
      </c>
      <c r="BA11" s="49">
        <f t="shared" si="1"/>
        <v>2.3220000000000001</v>
      </c>
      <c r="BB11" s="50">
        <f t="shared" si="1"/>
        <v>2.3540000000000001</v>
      </c>
      <c r="BC11" s="51">
        <f t="shared" si="1"/>
        <v>0</v>
      </c>
      <c r="BD11" s="49">
        <f t="shared" si="1"/>
        <v>0</v>
      </c>
      <c r="BE11" s="50">
        <f t="shared" si="1"/>
        <v>0</v>
      </c>
      <c r="BF11" s="51">
        <f t="shared" si="1"/>
        <v>0</v>
      </c>
      <c r="BG11" s="49">
        <f t="shared" si="1"/>
        <v>0</v>
      </c>
      <c r="BH11" s="50">
        <f t="shared" si="1"/>
        <v>0</v>
      </c>
      <c r="BI11" s="51">
        <f t="shared" si="1"/>
        <v>0</v>
      </c>
      <c r="BJ11" s="49">
        <f t="shared" si="1"/>
        <v>2.4220000000000002</v>
      </c>
      <c r="BK11" s="50">
        <f t="shared" si="1"/>
        <v>2.5659999999999998</v>
      </c>
      <c r="BL11" s="51">
        <f t="shared" si="1"/>
        <v>0</v>
      </c>
      <c r="BM11" s="49">
        <f t="shared" si="1"/>
        <v>0</v>
      </c>
      <c r="BN11" s="50">
        <f t="shared" ref="BN11:CS11" si="2">MAX(BN3:BN10)</f>
        <v>0</v>
      </c>
      <c r="BO11" s="51">
        <f t="shared" si="2"/>
        <v>0</v>
      </c>
      <c r="BP11" s="49">
        <f t="shared" si="2"/>
        <v>2.4220000000000002</v>
      </c>
      <c r="BQ11" s="50">
        <f t="shared" si="2"/>
        <v>2.4980000000000002</v>
      </c>
      <c r="BR11" s="51">
        <f t="shared" si="2"/>
        <v>0</v>
      </c>
      <c r="BS11" s="49">
        <f t="shared" si="2"/>
        <v>2.4209999999999998</v>
      </c>
      <c r="BT11" s="50">
        <f t="shared" si="2"/>
        <v>2.5720000000000001</v>
      </c>
      <c r="BU11" s="51">
        <f t="shared" si="2"/>
        <v>2.5609999999999999</v>
      </c>
      <c r="BV11" s="49">
        <f t="shared" si="2"/>
        <v>0</v>
      </c>
      <c r="BW11" s="50">
        <f t="shared" si="2"/>
        <v>0</v>
      </c>
      <c r="BX11" s="51">
        <f t="shared" si="2"/>
        <v>0</v>
      </c>
      <c r="BY11" s="49">
        <f t="shared" si="2"/>
        <v>0</v>
      </c>
      <c r="BZ11" s="50">
        <f t="shared" si="2"/>
        <v>0</v>
      </c>
      <c r="CA11" s="51">
        <f t="shared" si="2"/>
        <v>0</v>
      </c>
      <c r="CB11" s="49">
        <f t="shared" si="2"/>
        <v>2.5150000000000001</v>
      </c>
      <c r="CC11" s="149">
        <f t="shared" si="2"/>
        <v>2.4900000000000002</v>
      </c>
      <c r="CD11" s="51">
        <f t="shared" si="2"/>
        <v>0</v>
      </c>
      <c r="CE11" s="49">
        <f t="shared" si="2"/>
        <v>2.4830000000000001</v>
      </c>
      <c r="CF11" s="50">
        <f t="shared" si="2"/>
        <v>2.4049999999999998</v>
      </c>
      <c r="CG11" s="51">
        <f t="shared" si="2"/>
        <v>0</v>
      </c>
      <c r="CH11" s="49">
        <f t="shared" si="2"/>
        <v>0</v>
      </c>
      <c r="CI11" s="50">
        <f t="shared" si="2"/>
        <v>0</v>
      </c>
      <c r="CJ11" s="51">
        <f t="shared" si="2"/>
        <v>0</v>
      </c>
      <c r="CK11" s="49">
        <f t="shared" si="2"/>
        <v>2.573</v>
      </c>
      <c r="CL11" s="50">
        <f t="shared" si="2"/>
        <v>2.5609999999999999</v>
      </c>
      <c r="CM11" s="51">
        <f t="shared" si="2"/>
        <v>0</v>
      </c>
      <c r="CN11" s="49">
        <f t="shared" si="2"/>
        <v>0</v>
      </c>
      <c r="CO11" s="50">
        <f t="shared" si="2"/>
        <v>0</v>
      </c>
      <c r="CP11" s="51">
        <f t="shared" si="2"/>
        <v>0</v>
      </c>
      <c r="CQ11" s="49">
        <f t="shared" si="2"/>
        <v>0</v>
      </c>
      <c r="CR11" s="50">
        <f t="shared" si="2"/>
        <v>0</v>
      </c>
      <c r="CS11" s="51">
        <f t="shared" si="2"/>
        <v>0</v>
      </c>
      <c r="CT11" s="49">
        <f t="shared" ref="CT11:DY11" si="3">MAX(CT3:CT10)</f>
        <v>2.61</v>
      </c>
      <c r="CU11" s="50">
        <f t="shared" si="3"/>
        <v>2.7530000000000001</v>
      </c>
      <c r="CV11" s="51">
        <f t="shared" si="3"/>
        <v>0</v>
      </c>
      <c r="CW11" s="49">
        <f t="shared" si="3"/>
        <v>0</v>
      </c>
      <c r="CX11" s="50">
        <f t="shared" si="3"/>
        <v>0</v>
      </c>
      <c r="CY11" s="51">
        <f t="shared" si="3"/>
        <v>0</v>
      </c>
      <c r="CZ11" s="49">
        <f t="shared" si="3"/>
        <v>2.58</v>
      </c>
      <c r="DA11" s="50">
        <f t="shared" si="3"/>
        <v>2.5329999999999999</v>
      </c>
      <c r="DB11" s="51">
        <f t="shared" si="3"/>
        <v>0</v>
      </c>
      <c r="DC11" s="49">
        <f t="shared" si="3"/>
        <v>2.6110000000000002</v>
      </c>
      <c r="DD11" s="50">
        <f t="shared" si="3"/>
        <v>2.7130000000000001</v>
      </c>
      <c r="DE11" s="51">
        <f t="shared" si="3"/>
        <v>2.5870000000000002</v>
      </c>
      <c r="DF11" s="49">
        <f t="shared" si="3"/>
        <v>0</v>
      </c>
      <c r="DG11" s="50">
        <f t="shared" si="3"/>
        <v>0</v>
      </c>
      <c r="DH11" s="51">
        <f t="shared" si="3"/>
        <v>0</v>
      </c>
      <c r="DI11" s="49">
        <f t="shared" si="3"/>
        <v>0</v>
      </c>
      <c r="DJ11" s="50">
        <f t="shared" si="3"/>
        <v>0</v>
      </c>
      <c r="DK11" s="51">
        <f t="shared" si="3"/>
        <v>0</v>
      </c>
      <c r="DL11" s="49">
        <f t="shared" si="3"/>
        <v>2.7509999999999999</v>
      </c>
      <c r="DM11" s="50">
        <f t="shared" si="3"/>
        <v>2.782</v>
      </c>
      <c r="DN11" s="51">
        <f t="shared" si="3"/>
        <v>0</v>
      </c>
      <c r="DO11" s="49">
        <f t="shared" si="3"/>
        <v>0</v>
      </c>
      <c r="DP11" s="50">
        <f t="shared" si="3"/>
        <v>0</v>
      </c>
      <c r="DQ11" s="51">
        <f t="shared" si="3"/>
        <v>0</v>
      </c>
      <c r="DR11" s="49">
        <f t="shared" si="3"/>
        <v>2.6789999999999998</v>
      </c>
      <c r="DS11" s="50">
        <f t="shared" si="3"/>
        <v>2.5920000000000001</v>
      </c>
      <c r="DT11" s="51">
        <f t="shared" si="3"/>
        <v>0</v>
      </c>
      <c r="DU11" s="49">
        <f t="shared" si="3"/>
        <v>2.8159999999999998</v>
      </c>
      <c r="DV11" s="50">
        <f t="shared" si="3"/>
        <v>2.851</v>
      </c>
      <c r="DW11" s="51">
        <f t="shared" si="3"/>
        <v>0</v>
      </c>
      <c r="DX11" s="49">
        <f t="shared" si="3"/>
        <v>0</v>
      </c>
      <c r="DY11" s="50">
        <f t="shared" si="3"/>
        <v>0</v>
      </c>
      <c r="DZ11" s="51">
        <f t="shared" ref="DZ11:FE11" si="4">MAX(DZ3:DZ10)</f>
        <v>0</v>
      </c>
      <c r="EA11" s="49">
        <f t="shared" si="4"/>
        <v>0</v>
      </c>
      <c r="EB11" s="50">
        <f t="shared" si="4"/>
        <v>0</v>
      </c>
      <c r="EC11" s="51">
        <f t="shared" si="4"/>
        <v>0</v>
      </c>
      <c r="ED11" s="49">
        <f t="shared" si="4"/>
        <v>2.7869999999999999</v>
      </c>
      <c r="EE11" s="50">
        <f t="shared" si="4"/>
        <v>2.8450000000000002</v>
      </c>
      <c r="EF11" s="51">
        <f t="shared" si="4"/>
        <v>0</v>
      </c>
      <c r="EG11" s="49">
        <f t="shared" si="4"/>
        <v>0</v>
      </c>
      <c r="EH11" s="50">
        <f t="shared" si="4"/>
        <v>0</v>
      </c>
      <c r="EI11" s="51">
        <f t="shared" si="4"/>
        <v>0</v>
      </c>
      <c r="EJ11" s="49">
        <f t="shared" si="4"/>
        <v>2.7919999999999998</v>
      </c>
      <c r="EK11" s="50">
        <f t="shared" si="4"/>
        <v>2.8690000000000002</v>
      </c>
      <c r="EL11" s="51">
        <f t="shared" si="4"/>
        <v>0</v>
      </c>
      <c r="EM11" s="49">
        <f t="shared" si="4"/>
        <v>2.7879999999999998</v>
      </c>
      <c r="EN11" s="50">
        <f t="shared" si="4"/>
        <v>2.9590000000000001</v>
      </c>
      <c r="EO11" s="51">
        <f t="shared" si="4"/>
        <v>2.9359999999999999</v>
      </c>
      <c r="EP11" s="49">
        <f t="shared" si="4"/>
        <v>0</v>
      </c>
      <c r="EQ11" s="50">
        <f t="shared" si="4"/>
        <v>0</v>
      </c>
      <c r="ER11" s="51">
        <f t="shared" si="4"/>
        <v>0</v>
      </c>
      <c r="ES11" s="49">
        <f t="shared" si="4"/>
        <v>0</v>
      </c>
      <c r="ET11" s="50">
        <f t="shared" si="4"/>
        <v>0</v>
      </c>
      <c r="EU11" s="51">
        <f t="shared" si="4"/>
        <v>0</v>
      </c>
      <c r="EV11" s="49">
        <f t="shared" si="4"/>
        <v>2.93</v>
      </c>
      <c r="EW11" s="50">
        <f t="shared" si="4"/>
        <v>2.9159999999999999</v>
      </c>
      <c r="EX11" s="51">
        <f t="shared" si="4"/>
        <v>0</v>
      </c>
      <c r="EY11" s="49">
        <f t="shared" si="4"/>
        <v>2.952</v>
      </c>
      <c r="EZ11" s="50">
        <f t="shared" si="4"/>
        <v>2.919</v>
      </c>
      <c r="FA11" s="51">
        <f t="shared" si="4"/>
        <v>0</v>
      </c>
      <c r="FB11" s="49">
        <f t="shared" si="4"/>
        <v>2.9260000000000002</v>
      </c>
      <c r="FC11" s="50">
        <f t="shared" si="4"/>
        <v>2.8719999999999999</v>
      </c>
      <c r="FD11" s="51">
        <f t="shared" si="4"/>
        <v>0</v>
      </c>
      <c r="FE11" s="49">
        <f t="shared" si="4"/>
        <v>2.9620000000000002</v>
      </c>
      <c r="FF11" s="50">
        <f t="shared" ref="FF11:FY11" si="5">MAX(FF3:FF10)</f>
        <v>2.9929999999999999</v>
      </c>
      <c r="FG11" s="51">
        <f t="shared" si="5"/>
        <v>0</v>
      </c>
      <c r="FH11" s="49">
        <f t="shared" si="5"/>
        <v>0</v>
      </c>
      <c r="FI11" s="50">
        <f t="shared" si="5"/>
        <v>0</v>
      </c>
      <c r="FJ11" s="51">
        <f t="shared" si="5"/>
        <v>0</v>
      </c>
      <c r="FK11" s="49">
        <f t="shared" si="5"/>
        <v>0</v>
      </c>
      <c r="FL11" s="50">
        <f t="shared" si="5"/>
        <v>0</v>
      </c>
      <c r="FM11" s="51">
        <f t="shared" si="5"/>
        <v>0</v>
      </c>
      <c r="FN11" s="49">
        <f t="shared" si="5"/>
        <v>2.9470000000000001</v>
      </c>
      <c r="FO11" s="50">
        <f t="shared" si="5"/>
        <v>2.9449999999999998</v>
      </c>
      <c r="FP11" s="51">
        <f t="shared" si="5"/>
        <v>0</v>
      </c>
      <c r="FQ11" s="49">
        <f t="shared" si="5"/>
        <v>0</v>
      </c>
      <c r="FR11" s="50">
        <f t="shared" si="5"/>
        <v>0</v>
      </c>
      <c r="FS11" s="51">
        <f t="shared" si="5"/>
        <v>0</v>
      </c>
      <c r="FT11" s="49">
        <f t="shared" si="5"/>
        <v>2.9470000000000001</v>
      </c>
      <c r="FU11" s="50">
        <f t="shared" si="5"/>
        <v>2.8879999999999999</v>
      </c>
      <c r="FV11" s="51">
        <f t="shared" si="5"/>
        <v>0</v>
      </c>
      <c r="FW11" s="49">
        <f t="shared" si="5"/>
        <v>2.948</v>
      </c>
      <c r="FX11" s="50">
        <f t="shared" si="5"/>
        <v>2.9510000000000001</v>
      </c>
      <c r="FY11" s="51">
        <f t="shared" si="5"/>
        <v>2.8460000000000001</v>
      </c>
      <c r="FZ11" s="49">
        <f t="shared" ref="FZ11:HK11" si="6">MAX(FZ3:FZ10)</f>
        <v>0</v>
      </c>
      <c r="GA11" s="50">
        <f t="shared" si="6"/>
        <v>0</v>
      </c>
      <c r="GB11" s="51">
        <f t="shared" si="6"/>
        <v>0</v>
      </c>
      <c r="GC11" s="49">
        <f t="shared" si="6"/>
        <v>0</v>
      </c>
      <c r="GD11" s="50">
        <f t="shared" si="6"/>
        <v>0</v>
      </c>
      <c r="GE11" s="51">
        <f t="shared" si="6"/>
        <v>0</v>
      </c>
      <c r="GF11" s="49">
        <f t="shared" si="6"/>
        <v>0</v>
      </c>
      <c r="GG11" s="50">
        <f t="shared" si="6"/>
        <v>0</v>
      </c>
      <c r="GH11" s="51">
        <f t="shared" si="6"/>
        <v>0</v>
      </c>
      <c r="GI11" s="49">
        <f t="shared" si="6"/>
        <v>0</v>
      </c>
      <c r="GJ11" s="50">
        <f t="shared" si="6"/>
        <v>0</v>
      </c>
      <c r="GK11" s="51">
        <f t="shared" si="6"/>
        <v>0</v>
      </c>
      <c r="GL11" s="49">
        <f t="shared" si="6"/>
        <v>0</v>
      </c>
      <c r="GM11" s="50">
        <f t="shared" si="6"/>
        <v>0</v>
      </c>
      <c r="GN11" s="51">
        <f t="shared" si="6"/>
        <v>0</v>
      </c>
      <c r="GO11" s="49">
        <f t="shared" si="6"/>
        <v>0</v>
      </c>
      <c r="GP11" s="50">
        <f t="shared" si="6"/>
        <v>0</v>
      </c>
      <c r="GQ11" s="51">
        <f t="shared" si="6"/>
        <v>0</v>
      </c>
      <c r="GR11" s="49">
        <f t="shared" si="6"/>
        <v>0</v>
      </c>
      <c r="GS11" s="50">
        <f t="shared" si="6"/>
        <v>0</v>
      </c>
      <c r="GT11" s="51">
        <f t="shared" si="6"/>
        <v>0</v>
      </c>
      <c r="GU11" s="49">
        <f t="shared" si="6"/>
        <v>0</v>
      </c>
      <c r="GV11" s="50">
        <f t="shared" si="6"/>
        <v>0</v>
      </c>
      <c r="GW11" s="51">
        <f t="shared" si="6"/>
        <v>0</v>
      </c>
      <c r="GX11" s="49">
        <f t="shared" si="6"/>
        <v>0</v>
      </c>
      <c r="GY11" s="50">
        <f t="shared" si="6"/>
        <v>0</v>
      </c>
      <c r="GZ11" s="51">
        <f t="shared" si="6"/>
        <v>0</v>
      </c>
      <c r="HA11" s="49">
        <f t="shared" si="6"/>
        <v>0</v>
      </c>
      <c r="HB11" s="50">
        <f t="shared" si="6"/>
        <v>0</v>
      </c>
      <c r="HC11" s="51">
        <f t="shared" si="6"/>
        <v>0</v>
      </c>
      <c r="HD11" s="49">
        <f t="shared" si="6"/>
        <v>0</v>
      </c>
      <c r="HE11" s="50">
        <f t="shared" si="6"/>
        <v>0</v>
      </c>
      <c r="HF11" s="51">
        <f t="shared" si="6"/>
        <v>0</v>
      </c>
      <c r="HG11" s="49">
        <f t="shared" si="6"/>
        <v>0</v>
      </c>
      <c r="HH11" s="50">
        <f t="shared" si="6"/>
        <v>0</v>
      </c>
      <c r="HI11" s="51">
        <f t="shared" si="6"/>
        <v>0</v>
      </c>
      <c r="HJ11" s="51">
        <f t="shared" si="6"/>
        <v>2.96</v>
      </c>
      <c r="HK11" s="51">
        <f t="shared" si="6"/>
        <v>2.9929999999999999</v>
      </c>
      <c r="HL11" s="51">
        <f t="shared" ref="HL11" si="7">MAX(HL3:HL10)</f>
        <v>2.8460000000000001</v>
      </c>
      <c r="HM11" s="51">
        <f t="shared" ref="HM11" si="8">MAX(HM3:HM10)</f>
        <v>0</v>
      </c>
    </row>
    <row r="12" spans="1:221" x14ac:dyDescent="0.25">
      <c r="A12" s="15" t="s">
        <v>24</v>
      </c>
      <c r="B12" s="52">
        <f t="shared" ref="B12:AG12" si="9">MIN(B3:B10)</f>
        <v>0</v>
      </c>
      <c r="C12" s="53">
        <f t="shared" si="9"/>
        <v>0</v>
      </c>
      <c r="D12" s="54">
        <f t="shared" si="9"/>
        <v>0</v>
      </c>
      <c r="E12" s="52">
        <f t="shared" si="9"/>
        <v>0</v>
      </c>
      <c r="F12" s="53">
        <f t="shared" si="9"/>
        <v>0</v>
      </c>
      <c r="G12" s="54">
        <f t="shared" si="9"/>
        <v>0</v>
      </c>
      <c r="H12" s="52">
        <f t="shared" si="9"/>
        <v>2.5910000000000002</v>
      </c>
      <c r="I12" s="53">
        <f t="shared" si="9"/>
        <v>2.2789999999999999</v>
      </c>
      <c r="J12" s="54">
        <f t="shared" si="9"/>
        <v>0</v>
      </c>
      <c r="K12" s="52">
        <f t="shared" si="9"/>
        <v>2.63</v>
      </c>
      <c r="L12" s="53">
        <f t="shared" si="9"/>
        <v>2.3820000000000001</v>
      </c>
      <c r="M12" s="54">
        <f t="shared" si="9"/>
        <v>0</v>
      </c>
      <c r="N12" s="52">
        <f t="shared" si="9"/>
        <v>0</v>
      </c>
      <c r="O12" s="53">
        <f t="shared" si="9"/>
        <v>0</v>
      </c>
      <c r="P12" s="54">
        <f t="shared" si="9"/>
        <v>0</v>
      </c>
      <c r="Q12" s="52">
        <f t="shared" si="9"/>
        <v>2.5920000000000001</v>
      </c>
      <c r="R12" s="53">
        <f t="shared" si="9"/>
        <v>2.3010000000000002</v>
      </c>
      <c r="S12" s="54">
        <f t="shared" si="9"/>
        <v>0</v>
      </c>
      <c r="T12" s="52">
        <f t="shared" si="9"/>
        <v>0</v>
      </c>
      <c r="U12" s="53">
        <f t="shared" si="9"/>
        <v>0</v>
      </c>
      <c r="V12" s="54">
        <f t="shared" si="9"/>
        <v>0</v>
      </c>
      <c r="W12" s="52">
        <f t="shared" si="9"/>
        <v>0</v>
      </c>
      <c r="X12" s="53">
        <f t="shared" si="9"/>
        <v>0</v>
      </c>
      <c r="Y12" s="54">
        <f t="shared" si="9"/>
        <v>0</v>
      </c>
      <c r="Z12" s="52">
        <f t="shared" si="9"/>
        <v>2.621</v>
      </c>
      <c r="AA12" s="53">
        <f t="shared" si="9"/>
        <v>2.3519999999999999</v>
      </c>
      <c r="AB12" s="54">
        <f t="shared" si="9"/>
        <v>0</v>
      </c>
      <c r="AC12" s="52">
        <f t="shared" si="9"/>
        <v>2.6360000000000001</v>
      </c>
      <c r="AD12" s="53">
        <f t="shared" si="9"/>
        <v>2.448</v>
      </c>
      <c r="AE12" s="54">
        <f t="shared" si="9"/>
        <v>0</v>
      </c>
      <c r="AF12" s="52">
        <f t="shared" si="9"/>
        <v>2.633</v>
      </c>
      <c r="AG12" s="53">
        <f t="shared" si="9"/>
        <v>2.367</v>
      </c>
      <c r="AH12" s="54">
        <f t="shared" ref="AH12:BM12" si="10">MIN(AH3:AH10)</f>
        <v>0</v>
      </c>
      <c r="AI12" s="52">
        <f t="shared" si="10"/>
        <v>2.613</v>
      </c>
      <c r="AJ12" s="53">
        <f t="shared" si="10"/>
        <v>2.3250000000000002</v>
      </c>
      <c r="AK12" s="54">
        <f t="shared" si="10"/>
        <v>2.2349999999999999</v>
      </c>
      <c r="AL12" s="52">
        <f t="shared" si="10"/>
        <v>0</v>
      </c>
      <c r="AM12" s="53">
        <f t="shared" si="10"/>
        <v>0</v>
      </c>
      <c r="AN12" s="54">
        <f t="shared" si="10"/>
        <v>0</v>
      </c>
      <c r="AO12" s="52">
        <f t="shared" si="10"/>
        <v>2.2909999999999999</v>
      </c>
      <c r="AP12" s="53">
        <f t="shared" si="10"/>
        <v>2.1509999999999998</v>
      </c>
      <c r="AQ12" s="54">
        <f t="shared" si="10"/>
        <v>0</v>
      </c>
      <c r="AR12" s="52">
        <f t="shared" si="10"/>
        <v>2.29</v>
      </c>
      <c r="AS12" s="53">
        <f t="shared" si="10"/>
        <v>2.1509999999999998</v>
      </c>
      <c r="AT12" s="54">
        <f t="shared" si="10"/>
        <v>0</v>
      </c>
      <c r="AU12" s="52">
        <f t="shared" si="10"/>
        <v>2.2930000000000001</v>
      </c>
      <c r="AV12" s="53">
        <f t="shared" si="10"/>
        <v>2.2930000000000001</v>
      </c>
      <c r="AW12" s="54">
        <f t="shared" si="10"/>
        <v>0</v>
      </c>
      <c r="AX12" s="52">
        <f t="shared" si="10"/>
        <v>0</v>
      </c>
      <c r="AY12" s="53">
        <f t="shared" si="10"/>
        <v>0</v>
      </c>
      <c r="AZ12" s="54">
        <f t="shared" si="10"/>
        <v>0</v>
      </c>
      <c r="BA12" s="52">
        <f t="shared" si="10"/>
        <v>2.2719999999999998</v>
      </c>
      <c r="BB12" s="53">
        <f t="shared" si="10"/>
        <v>2.141</v>
      </c>
      <c r="BC12" s="54">
        <f t="shared" si="10"/>
        <v>0</v>
      </c>
      <c r="BD12" s="52">
        <f t="shared" si="10"/>
        <v>0</v>
      </c>
      <c r="BE12" s="53">
        <f t="shared" si="10"/>
        <v>0</v>
      </c>
      <c r="BF12" s="54">
        <f t="shared" si="10"/>
        <v>0</v>
      </c>
      <c r="BG12" s="52">
        <f t="shared" si="10"/>
        <v>0</v>
      </c>
      <c r="BH12" s="53">
        <f t="shared" si="10"/>
        <v>0</v>
      </c>
      <c r="BI12" s="54">
        <f t="shared" si="10"/>
        <v>0</v>
      </c>
      <c r="BJ12" s="52">
        <f t="shared" si="10"/>
        <v>2.4129999999999998</v>
      </c>
      <c r="BK12" s="53">
        <f t="shared" si="10"/>
        <v>2.4700000000000002</v>
      </c>
      <c r="BL12" s="54">
        <f t="shared" si="10"/>
        <v>0</v>
      </c>
      <c r="BM12" s="52">
        <f t="shared" si="10"/>
        <v>0</v>
      </c>
      <c r="BN12" s="53">
        <f t="shared" ref="BN12:CS12" si="11">MIN(BN3:BN10)</f>
        <v>0</v>
      </c>
      <c r="BO12" s="54">
        <f t="shared" si="11"/>
        <v>0</v>
      </c>
      <c r="BP12" s="52">
        <f t="shared" si="11"/>
        <v>2.4220000000000002</v>
      </c>
      <c r="BQ12" s="53">
        <f t="shared" si="11"/>
        <v>2.4980000000000002</v>
      </c>
      <c r="BR12" s="54">
        <f t="shared" si="11"/>
        <v>0</v>
      </c>
      <c r="BS12" s="52">
        <f t="shared" si="11"/>
        <v>2.42</v>
      </c>
      <c r="BT12" s="53">
        <f t="shared" si="11"/>
        <v>2.5030000000000001</v>
      </c>
      <c r="BU12" s="54">
        <f t="shared" si="11"/>
        <v>2.3860000000000001</v>
      </c>
      <c r="BV12" s="52">
        <f t="shared" si="11"/>
        <v>0</v>
      </c>
      <c r="BW12" s="53">
        <f t="shared" si="11"/>
        <v>0</v>
      </c>
      <c r="BX12" s="54">
        <f t="shared" si="11"/>
        <v>0</v>
      </c>
      <c r="BY12" s="52">
        <f t="shared" si="11"/>
        <v>0</v>
      </c>
      <c r="BZ12" s="53">
        <f t="shared" si="11"/>
        <v>0</v>
      </c>
      <c r="CA12" s="54">
        <f t="shared" si="11"/>
        <v>0</v>
      </c>
      <c r="CB12" s="52">
        <f t="shared" si="11"/>
        <v>2.46</v>
      </c>
      <c r="CC12" s="53">
        <f t="shared" si="11"/>
        <v>2.3260000000000001</v>
      </c>
      <c r="CD12" s="54">
        <f t="shared" si="11"/>
        <v>0</v>
      </c>
      <c r="CE12" s="52">
        <f t="shared" si="11"/>
        <v>2.4830000000000001</v>
      </c>
      <c r="CF12" s="53">
        <f t="shared" si="11"/>
        <v>2.4049999999999998</v>
      </c>
      <c r="CG12" s="54">
        <f t="shared" si="11"/>
        <v>0</v>
      </c>
      <c r="CH12" s="52">
        <f t="shared" si="11"/>
        <v>0</v>
      </c>
      <c r="CI12" s="53">
        <f t="shared" si="11"/>
        <v>0</v>
      </c>
      <c r="CJ12" s="54">
        <f t="shared" si="11"/>
        <v>0</v>
      </c>
      <c r="CK12" s="52">
        <f t="shared" si="11"/>
        <v>2.5499999999999998</v>
      </c>
      <c r="CL12" s="53">
        <f t="shared" si="11"/>
        <v>2.4460000000000002</v>
      </c>
      <c r="CM12" s="54">
        <f t="shared" si="11"/>
        <v>0</v>
      </c>
      <c r="CN12" s="52">
        <f t="shared" si="11"/>
        <v>0</v>
      </c>
      <c r="CO12" s="53">
        <f t="shared" si="11"/>
        <v>0</v>
      </c>
      <c r="CP12" s="54">
        <f t="shared" si="11"/>
        <v>0</v>
      </c>
      <c r="CQ12" s="52">
        <f t="shared" si="11"/>
        <v>0</v>
      </c>
      <c r="CR12" s="53">
        <f t="shared" si="11"/>
        <v>0</v>
      </c>
      <c r="CS12" s="54">
        <f t="shared" si="11"/>
        <v>0</v>
      </c>
      <c r="CT12" s="52">
        <f t="shared" ref="CT12:DY12" si="12">MIN(CT3:CT10)</f>
        <v>2.589</v>
      </c>
      <c r="CU12" s="53">
        <f t="shared" si="12"/>
        <v>2.5539999999999998</v>
      </c>
      <c r="CV12" s="54">
        <f t="shared" si="12"/>
        <v>0</v>
      </c>
      <c r="CW12" s="52">
        <f t="shared" si="12"/>
        <v>0</v>
      </c>
      <c r="CX12" s="53">
        <f t="shared" si="12"/>
        <v>0</v>
      </c>
      <c r="CY12" s="54">
        <f t="shared" si="12"/>
        <v>0</v>
      </c>
      <c r="CZ12" s="52">
        <f t="shared" si="12"/>
        <v>2.58</v>
      </c>
      <c r="DA12" s="53">
        <f t="shared" si="12"/>
        <v>2.5329999999999999</v>
      </c>
      <c r="DB12" s="54">
        <f t="shared" si="12"/>
        <v>0</v>
      </c>
      <c r="DC12" s="52">
        <f t="shared" si="12"/>
        <v>2.6080000000000001</v>
      </c>
      <c r="DD12" s="53">
        <f t="shared" si="12"/>
        <v>2.6520000000000001</v>
      </c>
      <c r="DE12" s="54">
        <f t="shared" si="12"/>
        <v>2.5489999999999999</v>
      </c>
      <c r="DF12" s="52">
        <f t="shared" si="12"/>
        <v>0</v>
      </c>
      <c r="DG12" s="53">
        <f t="shared" si="12"/>
        <v>0</v>
      </c>
      <c r="DH12" s="54">
        <f t="shared" si="12"/>
        <v>0</v>
      </c>
      <c r="DI12" s="52">
        <f t="shared" si="12"/>
        <v>0</v>
      </c>
      <c r="DJ12" s="53">
        <f t="shared" si="12"/>
        <v>0</v>
      </c>
      <c r="DK12" s="54">
        <f t="shared" si="12"/>
        <v>0</v>
      </c>
      <c r="DL12" s="52">
        <f t="shared" si="12"/>
        <v>2.6680000000000001</v>
      </c>
      <c r="DM12" s="53">
        <f t="shared" si="12"/>
        <v>2.5649999999999999</v>
      </c>
      <c r="DN12" s="54">
        <f t="shared" si="12"/>
        <v>0</v>
      </c>
      <c r="DO12" s="52">
        <f t="shared" si="12"/>
        <v>0</v>
      </c>
      <c r="DP12" s="53">
        <f t="shared" si="12"/>
        <v>0</v>
      </c>
      <c r="DQ12" s="54">
        <f t="shared" si="12"/>
        <v>0</v>
      </c>
      <c r="DR12" s="52">
        <f t="shared" si="12"/>
        <v>2.6789999999999998</v>
      </c>
      <c r="DS12" s="53">
        <f t="shared" si="12"/>
        <v>2.5920000000000001</v>
      </c>
      <c r="DT12" s="54">
        <f t="shared" si="12"/>
        <v>0</v>
      </c>
      <c r="DU12" s="52">
        <f t="shared" si="12"/>
        <v>2.73</v>
      </c>
      <c r="DV12" s="53">
        <f t="shared" si="12"/>
        <v>2.6080000000000001</v>
      </c>
      <c r="DW12" s="54">
        <f t="shared" si="12"/>
        <v>0</v>
      </c>
      <c r="DX12" s="52">
        <f t="shared" si="12"/>
        <v>0</v>
      </c>
      <c r="DY12" s="53">
        <f t="shared" si="12"/>
        <v>0</v>
      </c>
      <c r="DZ12" s="54">
        <f t="shared" ref="DZ12:FE12" si="13">MIN(DZ3:DZ10)</f>
        <v>0</v>
      </c>
      <c r="EA12" s="52">
        <f t="shared" si="13"/>
        <v>0</v>
      </c>
      <c r="EB12" s="53">
        <f t="shared" si="13"/>
        <v>0</v>
      </c>
      <c r="EC12" s="54">
        <f t="shared" si="13"/>
        <v>0</v>
      </c>
      <c r="ED12" s="52">
        <f t="shared" si="13"/>
        <v>2.7730000000000001</v>
      </c>
      <c r="EE12" s="53">
        <f t="shared" si="13"/>
        <v>2.7229999999999999</v>
      </c>
      <c r="EF12" s="54">
        <f t="shared" si="13"/>
        <v>0</v>
      </c>
      <c r="EG12" s="52">
        <f t="shared" si="13"/>
        <v>0</v>
      </c>
      <c r="EH12" s="53">
        <f t="shared" si="13"/>
        <v>0</v>
      </c>
      <c r="EI12" s="54">
        <f t="shared" si="13"/>
        <v>0</v>
      </c>
      <c r="EJ12" s="52">
        <f t="shared" si="13"/>
        <v>2.7919999999999998</v>
      </c>
      <c r="EK12" s="53">
        <f t="shared" si="13"/>
        <v>2.8690000000000002</v>
      </c>
      <c r="EL12" s="54">
        <f t="shared" si="13"/>
        <v>0</v>
      </c>
      <c r="EM12" s="52">
        <f t="shared" si="13"/>
        <v>2.7869999999999999</v>
      </c>
      <c r="EN12" s="53">
        <f t="shared" si="13"/>
        <v>2.8450000000000002</v>
      </c>
      <c r="EO12" s="54">
        <f t="shared" si="13"/>
        <v>2.7069999999999999</v>
      </c>
      <c r="EP12" s="52">
        <f t="shared" si="13"/>
        <v>0</v>
      </c>
      <c r="EQ12" s="53">
        <f t="shared" si="13"/>
        <v>0</v>
      </c>
      <c r="ER12" s="54">
        <f t="shared" si="13"/>
        <v>0</v>
      </c>
      <c r="ES12" s="52">
        <f t="shared" si="13"/>
        <v>0</v>
      </c>
      <c r="ET12" s="53">
        <f t="shared" si="13"/>
        <v>0</v>
      </c>
      <c r="EU12" s="54">
        <f t="shared" si="13"/>
        <v>0</v>
      </c>
      <c r="EV12" s="52">
        <f t="shared" si="13"/>
        <v>2.8650000000000002</v>
      </c>
      <c r="EW12" s="53">
        <f t="shared" si="13"/>
        <v>2.7669999999999999</v>
      </c>
      <c r="EX12" s="54">
        <f t="shared" si="13"/>
        <v>0</v>
      </c>
      <c r="EY12" s="52">
        <f t="shared" si="13"/>
        <v>2.952</v>
      </c>
      <c r="EZ12" s="53">
        <f t="shared" si="13"/>
        <v>2.919</v>
      </c>
      <c r="FA12" s="54">
        <f t="shared" si="13"/>
        <v>0</v>
      </c>
      <c r="FB12" s="52">
        <f t="shared" si="13"/>
        <v>2.9260000000000002</v>
      </c>
      <c r="FC12" s="53">
        <f t="shared" si="13"/>
        <v>2.8719999999999999</v>
      </c>
      <c r="FD12" s="54">
        <f t="shared" si="13"/>
        <v>0</v>
      </c>
      <c r="FE12" s="52">
        <f t="shared" si="13"/>
        <v>2.9460000000000002</v>
      </c>
      <c r="FF12" s="53">
        <f t="shared" ref="FF12:FY12" si="14">MIN(FF3:FF10)</f>
        <v>2.8759999999999999</v>
      </c>
      <c r="FG12" s="54">
        <f t="shared" si="14"/>
        <v>0</v>
      </c>
      <c r="FH12" s="52">
        <f t="shared" si="14"/>
        <v>0</v>
      </c>
      <c r="FI12" s="53">
        <f t="shared" si="14"/>
        <v>0</v>
      </c>
      <c r="FJ12" s="54">
        <f t="shared" si="14"/>
        <v>0</v>
      </c>
      <c r="FK12" s="52">
        <f t="shared" si="14"/>
        <v>0</v>
      </c>
      <c r="FL12" s="53">
        <f t="shared" si="14"/>
        <v>0</v>
      </c>
      <c r="FM12" s="54">
        <f t="shared" si="14"/>
        <v>0</v>
      </c>
      <c r="FN12" s="52">
        <f t="shared" si="14"/>
        <v>2.9420000000000002</v>
      </c>
      <c r="FO12" s="53">
        <f t="shared" si="14"/>
        <v>2.8460000000000001</v>
      </c>
      <c r="FP12" s="54">
        <f t="shared" si="14"/>
        <v>0</v>
      </c>
      <c r="FQ12" s="52">
        <f t="shared" si="14"/>
        <v>0</v>
      </c>
      <c r="FR12" s="53">
        <f t="shared" si="14"/>
        <v>0</v>
      </c>
      <c r="FS12" s="54">
        <f t="shared" si="14"/>
        <v>0</v>
      </c>
      <c r="FT12" s="52">
        <f t="shared" si="14"/>
        <v>2.9470000000000001</v>
      </c>
      <c r="FU12" s="53">
        <f t="shared" si="14"/>
        <v>2.8879999999999999</v>
      </c>
      <c r="FV12" s="54">
        <f t="shared" si="14"/>
        <v>0</v>
      </c>
      <c r="FW12" s="52">
        <f t="shared" si="14"/>
        <v>2.9470000000000001</v>
      </c>
      <c r="FX12" s="53">
        <f t="shared" si="14"/>
        <v>2.8980000000000001</v>
      </c>
      <c r="FY12" s="54">
        <f t="shared" si="14"/>
        <v>2.7029999999999998</v>
      </c>
      <c r="FZ12" s="52">
        <f t="shared" ref="FZ12:HK12" si="15">MIN(FZ3:FZ10)</f>
        <v>0</v>
      </c>
      <c r="GA12" s="53">
        <f t="shared" si="15"/>
        <v>0</v>
      </c>
      <c r="GB12" s="54">
        <f t="shared" si="15"/>
        <v>0</v>
      </c>
      <c r="GC12" s="52">
        <f t="shared" si="15"/>
        <v>0</v>
      </c>
      <c r="GD12" s="53">
        <f t="shared" si="15"/>
        <v>0</v>
      </c>
      <c r="GE12" s="54">
        <f t="shared" si="15"/>
        <v>0</v>
      </c>
      <c r="GF12" s="52">
        <f t="shared" si="15"/>
        <v>0</v>
      </c>
      <c r="GG12" s="53">
        <f t="shared" si="15"/>
        <v>0</v>
      </c>
      <c r="GH12" s="54">
        <f t="shared" si="15"/>
        <v>0</v>
      </c>
      <c r="GI12" s="52">
        <f t="shared" si="15"/>
        <v>0</v>
      </c>
      <c r="GJ12" s="53">
        <f t="shared" si="15"/>
        <v>0</v>
      </c>
      <c r="GK12" s="54">
        <f t="shared" si="15"/>
        <v>0</v>
      </c>
      <c r="GL12" s="52">
        <f t="shared" si="15"/>
        <v>0</v>
      </c>
      <c r="GM12" s="53">
        <f t="shared" si="15"/>
        <v>0</v>
      </c>
      <c r="GN12" s="54">
        <f t="shared" si="15"/>
        <v>0</v>
      </c>
      <c r="GO12" s="52">
        <f t="shared" si="15"/>
        <v>0</v>
      </c>
      <c r="GP12" s="53">
        <f t="shared" si="15"/>
        <v>0</v>
      </c>
      <c r="GQ12" s="54">
        <f t="shared" si="15"/>
        <v>0</v>
      </c>
      <c r="GR12" s="52">
        <f t="shared" si="15"/>
        <v>0</v>
      </c>
      <c r="GS12" s="53">
        <f t="shared" si="15"/>
        <v>0</v>
      </c>
      <c r="GT12" s="54">
        <f t="shared" si="15"/>
        <v>0</v>
      </c>
      <c r="GU12" s="52">
        <f t="shared" si="15"/>
        <v>0</v>
      </c>
      <c r="GV12" s="53">
        <f t="shared" si="15"/>
        <v>0</v>
      </c>
      <c r="GW12" s="54">
        <f t="shared" si="15"/>
        <v>0</v>
      </c>
      <c r="GX12" s="52">
        <f t="shared" si="15"/>
        <v>0</v>
      </c>
      <c r="GY12" s="53">
        <f t="shared" si="15"/>
        <v>0</v>
      </c>
      <c r="GZ12" s="54">
        <f t="shared" si="15"/>
        <v>0</v>
      </c>
      <c r="HA12" s="52">
        <f t="shared" si="15"/>
        <v>0</v>
      </c>
      <c r="HB12" s="53">
        <f t="shared" si="15"/>
        <v>0</v>
      </c>
      <c r="HC12" s="54">
        <f t="shared" si="15"/>
        <v>0</v>
      </c>
      <c r="HD12" s="52">
        <f t="shared" si="15"/>
        <v>0</v>
      </c>
      <c r="HE12" s="53">
        <f t="shared" si="15"/>
        <v>0</v>
      </c>
      <c r="HF12" s="54">
        <f t="shared" si="15"/>
        <v>0</v>
      </c>
      <c r="HG12" s="52">
        <f t="shared" si="15"/>
        <v>0</v>
      </c>
      <c r="HH12" s="53">
        <f t="shared" si="15"/>
        <v>0</v>
      </c>
      <c r="HI12" s="54">
        <f t="shared" si="15"/>
        <v>0</v>
      </c>
      <c r="HJ12" s="54">
        <f t="shared" si="15"/>
        <v>2.9430000000000001</v>
      </c>
      <c r="HK12" s="54">
        <f t="shared" si="15"/>
        <v>2.8540000000000001</v>
      </c>
      <c r="HL12" s="54">
        <f t="shared" ref="HL12" si="16">MIN(HL3:HL10)</f>
        <v>2.7029999999999998</v>
      </c>
      <c r="HM12" s="54">
        <f t="shared" ref="HM12" si="17">MIN(HM3:HM10)</f>
        <v>0</v>
      </c>
    </row>
    <row r="13" spans="1:221" x14ac:dyDescent="0.25">
      <c r="A13" s="15" t="s">
        <v>25</v>
      </c>
      <c r="B13" s="52" t="e">
        <f t="shared" ref="B13:AG13" si="18">MEDIAN(B3:B10)</f>
        <v>#NUM!</v>
      </c>
      <c r="C13" s="53" t="e">
        <f t="shared" si="18"/>
        <v>#NUM!</v>
      </c>
      <c r="D13" s="54" t="e">
        <f t="shared" si="18"/>
        <v>#NUM!</v>
      </c>
      <c r="E13" s="52" t="e">
        <f t="shared" si="18"/>
        <v>#NUM!</v>
      </c>
      <c r="F13" s="53" t="e">
        <f t="shared" si="18"/>
        <v>#NUM!</v>
      </c>
      <c r="G13" s="54" t="e">
        <f t="shared" si="18"/>
        <v>#NUM!</v>
      </c>
      <c r="H13" s="52">
        <f t="shared" si="18"/>
        <v>2.6509999999999998</v>
      </c>
      <c r="I13" s="53">
        <f t="shared" si="18"/>
        <v>2.4289999999999998</v>
      </c>
      <c r="J13" s="54" t="e">
        <f t="shared" si="18"/>
        <v>#NUM!</v>
      </c>
      <c r="K13" s="52">
        <f t="shared" si="18"/>
        <v>2.63</v>
      </c>
      <c r="L13" s="53">
        <f t="shared" si="18"/>
        <v>2.3820000000000001</v>
      </c>
      <c r="M13" s="54" t="e">
        <f t="shared" si="18"/>
        <v>#NUM!</v>
      </c>
      <c r="N13" s="52" t="e">
        <f t="shared" si="18"/>
        <v>#NUM!</v>
      </c>
      <c r="O13" s="53" t="e">
        <f t="shared" si="18"/>
        <v>#NUM!</v>
      </c>
      <c r="P13" s="54" t="e">
        <f t="shared" si="18"/>
        <v>#NUM!</v>
      </c>
      <c r="Q13" s="52">
        <f t="shared" si="18"/>
        <v>2.6560000000000001</v>
      </c>
      <c r="R13" s="53">
        <f t="shared" si="18"/>
        <v>2.4049999999999998</v>
      </c>
      <c r="S13" s="54" t="e">
        <f t="shared" si="18"/>
        <v>#NUM!</v>
      </c>
      <c r="T13" s="52" t="e">
        <f t="shared" si="18"/>
        <v>#NUM!</v>
      </c>
      <c r="U13" s="53" t="e">
        <f t="shared" si="18"/>
        <v>#NUM!</v>
      </c>
      <c r="V13" s="54" t="e">
        <f t="shared" si="18"/>
        <v>#NUM!</v>
      </c>
      <c r="W13" s="52" t="e">
        <f t="shared" si="18"/>
        <v>#NUM!</v>
      </c>
      <c r="X13" s="53" t="e">
        <f t="shared" si="18"/>
        <v>#NUM!</v>
      </c>
      <c r="Y13" s="54" t="e">
        <f t="shared" si="18"/>
        <v>#NUM!</v>
      </c>
      <c r="Z13" s="52">
        <f t="shared" si="18"/>
        <v>2.6360000000000001</v>
      </c>
      <c r="AA13" s="53">
        <f t="shared" si="18"/>
        <v>2.4300000000000002</v>
      </c>
      <c r="AB13" s="54" t="e">
        <f t="shared" si="18"/>
        <v>#NUM!</v>
      </c>
      <c r="AC13" s="52">
        <f t="shared" si="18"/>
        <v>2.6360000000000001</v>
      </c>
      <c r="AD13" s="53">
        <f t="shared" si="18"/>
        <v>2.448</v>
      </c>
      <c r="AE13" s="54" t="e">
        <f t="shared" si="18"/>
        <v>#NUM!</v>
      </c>
      <c r="AF13" s="52">
        <f t="shared" si="18"/>
        <v>2.633</v>
      </c>
      <c r="AG13" s="53">
        <f t="shared" si="18"/>
        <v>2.367</v>
      </c>
      <c r="AH13" s="54" t="e">
        <f t="shared" ref="AH13:BM13" si="19">MEDIAN(AH3:AH10)</f>
        <v>#NUM!</v>
      </c>
      <c r="AI13" s="52">
        <f t="shared" si="19"/>
        <v>2.6150000000000002</v>
      </c>
      <c r="AJ13" s="53">
        <f t="shared" si="19"/>
        <v>2.367</v>
      </c>
      <c r="AK13" s="54">
        <f t="shared" si="19"/>
        <v>2.3155000000000001</v>
      </c>
      <c r="AL13" s="52" t="e">
        <f t="shared" si="19"/>
        <v>#NUM!</v>
      </c>
      <c r="AM13" s="53" t="e">
        <f t="shared" si="19"/>
        <v>#NUM!</v>
      </c>
      <c r="AN13" s="54" t="e">
        <f t="shared" si="19"/>
        <v>#NUM!</v>
      </c>
      <c r="AO13" s="52">
        <f t="shared" si="19"/>
        <v>2.2909999999999999</v>
      </c>
      <c r="AP13" s="53">
        <f t="shared" si="19"/>
        <v>2.1509999999999998</v>
      </c>
      <c r="AQ13" s="54" t="e">
        <f t="shared" si="19"/>
        <v>#NUM!</v>
      </c>
      <c r="AR13" s="52">
        <f t="shared" si="19"/>
        <v>2.2989999999999999</v>
      </c>
      <c r="AS13" s="53">
        <f t="shared" si="19"/>
        <v>2.2490000000000001</v>
      </c>
      <c r="AT13" s="54" t="e">
        <f t="shared" si="19"/>
        <v>#NUM!</v>
      </c>
      <c r="AU13" s="52">
        <f t="shared" si="19"/>
        <v>2.2930000000000001</v>
      </c>
      <c r="AV13" s="53">
        <f t="shared" si="19"/>
        <v>2.2930000000000001</v>
      </c>
      <c r="AW13" s="54" t="e">
        <f t="shared" si="19"/>
        <v>#NUM!</v>
      </c>
      <c r="AX13" s="52" t="e">
        <f t="shared" si="19"/>
        <v>#NUM!</v>
      </c>
      <c r="AY13" s="53" t="e">
        <f t="shared" si="19"/>
        <v>#NUM!</v>
      </c>
      <c r="AZ13" s="54" t="e">
        <f t="shared" si="19"/>
        <v>#NUM!</v>
      </c>
      <c r="BA13" s="52">
        <f t="shared" si="19"/>
        <v>2.2869999999999999</v>
      </c>
      <c r="BB13" s="53">
        <f t="shared" si="19"/>
        <v>2.2559999999999998</v>
      </c>
      <c r="BC13" s="54" t="e">
        <f t="shared" si="19"/>
        <v>#NUM!</v>
      </c>
      <c r="BD13" s="52" t="e">
        <f t="shared" si="19"/>
        <v>#NUM!</v>
      </c>
      <c r="BE13" s="53" t="e">
        <f t="shared" si="19"/>
        <v>#NUM!</v>
      </c>
      <c r="BF13" s="54" t="e">
        <f t="shared" si="19"/>
        <v>#NUM!</v>
      </c>
      <c r="BG13" s="52" t="e">
        <f t="shared" si="19"/>
        <v>#NUM!</v>
      </c>
      <c r="BH13" s="53" t="e">
        <f t="shared" si="19"/>
        <v>#NUM!</v>
      </c>
      <c r="BI13" s="54" t="e">
        <f t="shared" si="19"/>
        <v>#NUM!</v>
      </c>
      <c r="BJ13" s="52">
        <f t="shared" si="19"/>
        <v>2.4169999999999998</v>
      </c>
      <c r="BK13" s="53">
        <f t="shared" si="19"/>
        <v>2.5579999999999998</v>
      </c>
      <c r="BL13" s="54" t="e">
        <f t="shared" si="19"/>
        <v>#NUM!</v>
      </c>
      <c r="BM13" s="52" t="e">
        <f t="shared" si="19"/>
        <v>#NUM!</v>
      </c>
      <c r="BN13" s="53" t="e">
        <f t="shared" ref="BN13:CS13" si="20">MEDIAN(BN3:BN10)</f>
        <v>#NUM!</v>
      </c>
      <c r="BO13" s="54" t="e">
        <f t="shared" si="20"/>
        <v>#NUM!</v>
      </c>
      <c r="BP13" s="52">
        <f t="shared" si="20"/>
        <v>2.4220000000000002</v>
      </c>
      <c r="BQ13" s="53">
        <f t="shared" si="20"/>
        <v>2.4980000000000002</v>
      </c>
      <c r="BR13" s="54" t="e">
        <f t="shared" si="20"/>
        <v>#NUM!</v>
      </c>
      <c r="BS13" s="52">
        <f t="shared" si="20"/>
        <v>2.4209999999999998</v>
      </c>
      <c r="BT13" s="53">
        <f t="shared" si="20"/>
        <v>2.5620000000000003</v>
      </c>
      <c r="BU13" s="54">
        <f t="shared" si="20"/>
        <v>2.492</v>
      </c>
      <c r="BV13" s="52" t="e">
        <f t="shared" si="20"/>
        <v>#NUM!</v>
      </c>
      <c r="BW13" s="53" t="e">
        <f t="shared" si="20"/>
        <v>#NUM!</v>
      </c>
      <c r="BX13" s="54" t="e">
        <f t="shared" si="20"/>
        <v>#NUM!</v>
      </c>
      <c r="BY13" s="52" t="e">
        <f t="shared" si="20"/>
        <v>#NUM!</v>
      </c>
      <c r="BZ13" s="53" t="e">
        <f t="shared" si="20"/>
        <v>#NUM!</v>
      </c>
      <c r="CA13" s="54" t="e">
        <f t="shared" si="20"/>
        <v>#NUM!</v>
      </c>
      <c r="CB13" s="52">
        <f t="shared" si="20"/>
        <v>2.4824999999999999</v>
      </c>
      <c r="CC13" s="53">
        <f t="shared" si="20"/>
        <v>2.4074999999999998</v>
      </c>
      <c r="CD13" s="54" t="e">
        <f t="shared" si="20"/>
        <v>#NUM!</v>
      </c>
      <c r="CE13" s="52">
        <f t="shared" si="20"/>
        <v>2.4830000000000001</v>
      </c>
      <c r="CF13" s="53">
        <f t="shared" si="20"/>
        <v>2.4049999999999998</v>
      </c>
      <c r="CG13" s="54" t="e">
        <f t="shared" si="20"/>
        <v>#NUM!</v>
      </c>
      <c r="CH13" s="52" t="e">
        <f t="shared" si="20"/>
        <v>#NUM!</v>
      </c>
      <c r="CI13" s="53" t="e">
        <f t="shared" si="20"/>
        <v>#NUM!</v>
      </c>
      <c r="CJ13" s="54" t="e">
        <f t="shared" si="20"/>
        <v>#NUM!</v>
      </c>
      <c r="CK13" s="52">
        <f t="shared" si="20"/>
        <v>2.5620000000000003</v>
      </c>
      <c r="CL13" s="53">
        <f t="shared" si="20"/>
        <v>2.5125000000000002</v>
      </c>
      <c r="CM13" s="54" t="e">
        <f t="shared" si="20"/>
        <v>#NUM!</v>
      </c>
      <c r="CN13" s="52" t="e">
        <f t="shared" si="20"/>
        <v>#NUM!</v>
      </c>
      <c r="CO13" s="53" t="e">
        <f t="shared" si="20"/>
        <v>#NUM!</v>
      </c>
      <c r="CP13" s="54" t="e">
        <f t="shared" si="20"/>
        <v>#NUM!</v>
      </c>
      <c r="CQ13" s="52" t="e">
        <f t="shared" si="20"/>
        <v>#NUM!</v>
      </c>
      <c r="CR13" s="53" t="e">
        <f t="shared" si="20"/>
        <v>#NUM!</v>
      </c>
      <c r="CS13" s="54" t="e">
        <f t="shared" si="20"/>
        <v>#NUM!</v>
      </c>
      <c r="CT13" s="52">
        <f t="shared" ref="CT13:DY13" si="21">MEDIAN(CT3:CT10)</f>
        <v>2.5920000000000001</v>
      </c>
      <c r="CU13" s="53">
        <f t="shared" si="21"/>
        <v>2.5819999999999999</v>
      </c>
      <c r="CV13" s="54" t="e">
        <f t="shared" si="21"/>
        <v>#NUM!</v>
      </c>
      <c r="CW13" s="52" t="e">
        <f t="shared" si="21"/>
        <v>#NUM!</v>
      </c>
      <c r="CX13" s="53" t="e">
        <f t="shared" si="21"/>
        <v>#NUM!</v>
      </c>
      <c r="CY13" s="54" t="e">
        <f t="shared" si="21"/>
        <v>#NUM!</v>
      </c>
      <c r="CZ13" s="52">
        <f t="shared" si="21"/>
        <v>2.58</v>
      </c>
      <c r="DA13" s="53">
        <f t="shared" si="21"/>
        <v>2.5329999999999999</v>
      </c>
      <c r="DB13" s="54" t="e">
        <f t="shared" si="21"/>
        <v>#NUM!</v>
      </c>
      <c r="DC13" s="52">
        <f t="shared" si="21"/>
        <v>2.609</v>
      </c>
      <c r="DD13" s="53">
        <f t="shared" si="21"/>
        <v>2.6909999999999998</v>
      </c>
      <c r="DE13" s="54">
        <f t="shared" si="21"/>
        <v>2.5590000000000002</v>
      </c>
      <c r="DF13" s="52" t="e">
        <f t="shared" si="21"/>
        <v>#NUM!</v>
      </c>
      <c r="DG13" s="53" t="e">
        <f t="shared" si="21"/>
        <v>#NUM!</v>
      </c>
      <c r="DH13" s="54" t="e">
        <f t="shared" si="21"/>
        <v>#NUM!</v>
      </c>
      <c r="DI13" s="52" t="e">
        <f t="shared" si="21"/>
        <v>#NUM!</v>
      </c>
      <c r="DJ13" s="53" t="e">
        <f t="shared" si="21"/>
        <v>#NUM!</v>
      </c>
      <c r="DK13" s="54" t="e">
        <f t="shared" si="21"/>
        <v>#NUM!</v>
      </c>
      <c r="DL13" s="52">
        <f t="shared" si="21"/>
        <v>2.6989999999999998</v>
      </c>
      <c r="DM13" s="53">
        <f t="shared" si="21"/>
        <v>2.5710000000000002</v>
      </c>
      <c r="DN13" s="54" t="e">
        <f t="shared" si="21"/>
        <v>#NUM!</v>
      </c>
      <c r="DO13" s="52" t="e">
        <f t="shared" si="21"/>
        <v>#NUM!</v>
      </c>
      <c r="DP13" s="53" t="e">
        <f t="shared" si="21"/>
        <v>#NUM!</v>
      </c>
      <c r="DQ13" s="54" t="e">
        <f t="shared" si="21"/>
        <v>#NUM!</v>
      </c>
      <c r="DR13" s="52">
        <f t="shared" si="21"/>
        <v>2.6789999999999998</v>
      </c>
      <c r="DS13" s="53">
        <f t="shared" si="21"/>
        <v>2.5920000000000001</v>
      </c>
      <c r="DT13" s="54" t="e">
        <f t="shared" si="21"/>
        <v>#NUM!</v>
      </c>
      <c r="DU13" s="52">
        <f t="shared" si="21"/>
        <v>2.7510000000000003</v>
      </c>
      <c r="DV13" s="53">
        <f t="shared" si="21"/>
        <v>2.6825000000000001</v>
      </c>
      <c r="DW13" s="54" t="e">
        <f t="shared" si="21"/>
        <v>#NUM!</v>
      </c>
      <c r="DX13" s="52" t="e">
        <f t="shared" si="21"/>
        <v>#NUM!</v>
      </c>
      <c r="DY13" s="53" t="e">
        <f t="shared" si="21"/>
        <v>#NUM!</v>
      </c>
      <c r="DZ13" s="54" t="e">
        <f t="shared" ref="DZ13:FE13" si="22">MEDIAN(DZ3:DZ10)</f>
        <v>#NUM!</v>
      </c>
      <c r="EA13" s="52" t="e">
        <f t="shared" si="22"/>
        <v>#NUM!</v>
      </c>
      <c r="EB13" s="53" t="e">
        <f t="shared" si="22"/>
        <v>#NUM!</v>
      </c>
      <c r="EC13" s="54" t="e">
        <f t="shared" si="22"/>
        <v>#NUM!</v>
      </c>
      <c r="ED13" s="52">
        <f t="shared" si="22"/>
        <v>2.7744999999999997</v>
      </c>
      <c r="EE13" s="53">
        <f t="shared" si="22"/>
        <v>2.7685</v>
      </c>
      <c r="EF13" s="54" t="e">
        <f t="shared" si="22"/>
        <v>#NUM!</v>
      </c>
      <c r="EG13" s="52" t="e">
        <f t="shared" si="22"/>
        <v>#NUM!</v>
      </c>
      <c r="EH13" s="53" t="e">
        <f t="shared" si="22"/>
        <v>#NUM!</v>
      </c>
      <c r="EI13" s="54" t="e">
        <f t="shared" si="22"/>
        <v>#NUM!</v>
      </c>
      <c r="EJ13" s="52">
        <f t="shared" si="22"/>
        <v>2.7919999999999998</v>
      </c>
      <c r="EK13" s="53">
        <f t="shared" si="22"/>
        <v>2.8690000000000002</v>
      </c>
      <c r="EL13" s="54" t="e">
        <f t="shared" si="22"/>
        <v>#NUM!</v>
      </c>
      <c r="EM13" s="52">
        <f t="shared" si="22"/>
        <v>2.7874999999999996</v>
      </c>
      <c r="EN13" s="53">
        <f t="shared" si="22"/>
        <v>2.9169999999999998</v>
      </c>
      <c r="EO13" s="54">
        <f t="shared" si="22"/>
        <v>2.895</v>
      </c>
      <c r="EP13" s="52" t="e">
        <f t="shared" si="22"/>
        <v>#NUM!</v>
      </c>
      <c r="EQ13" s="53" t="e">
        <f t="shared" si="22"/>
        <v>#NUM!</v>
      </c>
      <c r="ER13" s="54" t="e">
        <f t="shared" si="22"/>
        <v>#NUM!</v>
      </c>
      <c r="ES13" s="52" t="e">
        <f t="shared" si="22"/>
        <v>#NUM!</v>
      </c>
      <c r="ET13" s="53" t="e">
        <f t="shared" si="22"/>
        <v>#NUM!</v>
      </c>
      <c r="EU13" s="54" t="e">
        <f t="shared" si="22"/>
        <v>#NUM!</v>
      </c>
      <c r="EV13" s="52">
        <f t="shared" si="22"/>
        <v>2.9020000000000001</v>
      </c>
      <c r="EW13" s="53">
        <f t="shared" si="22"/>
        <v>2.8319999999999999</v>
      </c>
      <c r="EX13" s="54" t="e">
        <f t="shared" si="22"/>
        <v>#NUM!</v>
      </c>
      <c r="EY13" s="52">
        <f t="shared" si="22"/>
        <v>2.952</v>
      </c>
      <c r="EZ13" s="53">
        <f t="shared" si="22"/>
        <v>2.919</v>
      </c>
      <c r="FA13" s="54" t="e">
        <f t="shared" si="22"/>
        <v>#NUM!</v>
      </c>
      <c r="FB13" s="52">
        <f t="shared" si="22"/>
        <v>2.9260000000000002</v>
      </c>
      <c r="FC13" s="53">
        <f t="shared" si="22"/>
        <v>2.8719999999999999</v>
      </c>
      <c r="FD13" s="54" t="e">
        <f t="shared" si="22"/>
        <v>#NUM!</v>
      </c>
      <c r="FE13" s="52">
        <f t="shared" si="22"/>
        <v>2.9540000000000002</v>
      </c>
      <c r="FF13" s="53">
        <f t="shared" ref="FF13:FY13" si="23">MEDIAN(FF3:FF10)</f>
        <v>2.9140000000000001</v>
      </c>
      <c r="FG13" s="54" t="e">
        <f t="shared" si="23"/>
        <v>#NUM!</v>
      </c>
      <c r="FH13" s="52" t="e">
        <f t="shared" si="23"/>
        <v>#NUM!</v>
      </c>
      <c r="FI13" s="53" t="e">
        <f t="shared" si="23"/>
        <v>#NUM!</v>
      </c>
      <c r="FJ13" s="54" t="e">
        <f t="shared" si="23"/>
        <v>#NUM!</v>
      </c>
      <c r="FK13" s="52" t="e">
        <f t="shared" si="23"/>
        <v>#NUM!</v>
      </c>
      <c r="FL13" s="53" t="e">
        <f t="shared" si="23"/>
        <v>#NUM!</v>
      </c>
      <c r="FM13" s="54" t="e">
        <f t="shared" si="23"/>
        <v>#NUM!</v>
      </c>
      <c r="FN13" s="52">
        <f t="shared" si="23"/>
        <v>2.9450000000000003</v>
      </c>
      <c r="FO13" s="53">
        <f t="shared" si="23"/>
        <v>2.8879999999999999</v>
      </c>
      <c r="FP13" s="54" t="e">
        <f t="shared" si="23"/>
        <v>#NUM!</v>
      </c>
      <c r="FQ13" s="52" t="e">
        <f t="shared" si="23"/>
        <v>#NUM!</v>
      </c>
      <c r="FR13" s="53" t="e">
        <f t="shared" si="23"/>
        <v>#NUM!</v>
      </c>
      <c r="FS13" s="54" t="e">
        <f t="shared" si="23"/>
        <v>#NUM!</v>
      </c>
      <c r="FT13" s="52">
        <f t="shared" si="23"/>
        <v>2.9470000000000001</v>
      </c>
      <c r="FU13" s="53">
        <f t="shared" si="23"/>
        <v>2.8879999999999999</v>
      </c>
      <c r="FV13" s="54" t="e">
        <f t="shared" si="23"/>
        <v>#NUM!</v>
      </c>
      <c r="FW13" s="52">
        <f t="shared" si="23"/>
        <v>2.948</v>
      </c>
      <c r="FX13" s="53">
        <f t="shared" si="23"/>
        <v>2.9140000000000001</v>
      </c>
      <c r="FY13" s="54">
        <f t="shared" si="23"/>
        <v>2.75</v>
      </c>
      <c r="FZ13" s="52" t="e">
        <f t="shared" ref="FZ13:HK13" si="24">MEDIAN(FZ3:FZ10)</f>
        <v>#NUM!</v>
      </c>
      <c r="GA13" s="53" t="e">
        <f t="shared" si="24"/>
        <v>#NUM!</v>
      </c>
      <c r="GB13" s="54" t="e">
        <f t="shared" si="24"/>
        <v>#NUM!</v>
      </c>
      <c r="GC13" s="52" t="e">
        <f t="shared" si="24"/>
        <v>#NUM!</v>
      </c>
      <c r="GD13" s="53" t="e">
        <f t="shared" si="24"/>
        <v>#NUM!</v>
      </c>
      <c r="GE13" s="54" t="e">
        <f t="shared" si="24"/>
        <v>#NUM!</v>
      </c>
      <c r="GF13" s="52" t="e">
        <f t="shared" si="24"/>
        <v>#NUM!</v>
      </c>
      <c r="GG13" s="53" t="e">
        <f t="shared" si="24"/>
        <v>#NUM!</v>
      </c>
      <c r="GH13" s="54" t="e">
        <f t="shared" si="24"/>
        <v>#NUM!</v>
      </c>
      <c r="GI13" s="52" t="e">
        <f t="shared" si="24"/>
        <v>#NUM!</v>
      </c>
      <c r="GJ13" s="53" t="e">
        <f t="shared" si="24"/>
        <v>#NUM!</v>
      </c>
      <c r="GK13" s="54" t="e">
        <f t="shared" si="24"/>
        <v>#NUM!</v>
      </c>
      <c r="GL13" s="52" t="e">
        <f t="shared" si="24"/>
        <v>#NUM!</v>
      </c>
      <c r="GM13" s="53" t="e">
        <f t="shared" si="24"/>
        <v>#NUM!</v>
      </c>
      <c r="GN13" s="54" t="e">
        <f t="shared" si="24"/>
        <v>#NUM!</v>
      </c>
      <c r="GO13" s="52" t="e">
        <f t="shared" si="24"/>
        <v>#NUM!</v>
      </c>
      <c r="GP13" s="53" t="e">
        <f t="shared" si="24"/>
        <v>#NUM!</v>
      </c>
      <c r="GQ13" s="54" t="e">
        <f t="shared" si="24"/>
        <v>#NUM!</v>
      </c>
      <c r="GR13" s="52" t="e">
        <f t="shared" si="24"/>
        <v>#NUM!</v>
      </c>
      <c r="GS13" s="53" t="e">
        <f t="shared" si="24"/>
        <v>#NUM!</v>
      </c>
      <c r="GT13" s="54" t="e">
        <f t="shared" si="24"/>
        <v>#NUM!</v>
      </c>
      <c r="GU13" s="52" t="e">
        <f t="shared" si="24"/>
        <v>#NUM!</v>
      </c>
      <c r="GV13" s="53" t="e">
        <f t="shared" si="24"/>
        <v>#NUM!</v>
      </c>
      <c r="GW13" s="54" t="e">
        <f t="shared" si="24"/>
        <v>#NUM!</v>
      </c>
      <c r="GX13" s="52" t="e">
        <f t="shared" si="24"/>
        <v>#NUM!</v>
      </c>
      <c r="GY13" s="53" t="e">
        <f t="shared" si="24"/>
        <v>#NUM!</v>
      </c>
      <c r="GZ13" s="54" t="e">
        <f t="shared" si="24"/>
        <v>#NUM!</v>
      </c>
      <c r="HA13" s="52" t="e">
        <f t="shared" si="24"/>
        <v>#NUM!</v>
      </c>
      <c r="HB13" s="53" t="e">
        <f t="shared" si="24"/>
        <v>#NUM!</v>
      </c>
      <c r="HC13" s="54" t="e">
        <f t="shared" si="24"/>
        <v>#NUM!</v>
      </c>
      <c r="HD13" s="52" t="e">
        <f t="shared" si="24"/>
        <v>#NUM!</v>
      </c>
      <c r="HE13" s="53" t="e">
        <f t="shared" si="24"/>
        <v>#NUM!</v>
      </c>
      <c r="HF13" s="54" t="e">
        <f t="shared" si="24"/>
        <v>#NUM!</v>
      </c>
      <c r="HG13" s="52" t="e">
        <f t="shared" si="24"/>
        <v>#NUM!</v>
      </c>
      <c r="HH13" s="53" t="e">
        <f t="shared" si="24"/>
        <v>#NUM!</v>
      </c>
      <c r="HI13" s="54" t="e">
        <f t="shared" si="24"/>
        <v>#NUM!</v>
      </c>
      <c r="HJ13" s="54">
        <f t="shared" si="24"/>
        <v>2.948</v>
      </c>
      <c r="HK13" s="54">
        <f t="shared" si="24"/>
        <v>2.911</v>
      </c>
      <c r="HL13" s="54">
        <f t="shared" ref="HL13" si="25">MEDIAN(HL3:HL10)</f>
        <v>2.75</v>
      </c>
      <c r="HM13" s="54" t="e">
        <f t="shared" ref="HM13" si="26">MEDIAN(HM3:HM10)</f>
        <v>#NUM!</v>
      </c>
    </row>
    <row r="14" spans="1:221" ht="15.75" thickBot="1" x14ac:dyDescent="0.3">
      <c r="A14" s="16" t="s">
        <v>26</v>
      </c>
      <c r="B14" s="55" t="e">
        <f t="shared" ref="B14:AG14" si="27">AVERAGE(B3:B10)</f>
        <v>#DIV/0!</v>
      </c>
      <c r="C14" s="56" t="e">
        <f t="shared" si="27"/>
        <v>#DIV/0!</v>
      </c>
      <c r="D14" s="57" t="e">
        <f t="shared" si="27"/>
        <v>#DIV/0!</v>
      </c>
      <c r="E14" s="55" t="e">
        <f t="shared" si="27"/>
        <v>#DIV/0!</v>
      </c>
      <c r="F14" s="56" t="e">
        <f t="shared" si="27"/>
        <v>#DIV/0!</v>
      </c>
      <c r="G14" s="57" t="e">
        <f t="shared" si="27"/>
        <v>#DIV/0!</v>
      </c>
      <c r="H14" s="55">
        <f t="shared" si="27"/>
        <v>2.6521999999999997</v>
      </c>
      <c r="I14" s="56">
        <f t="shared" si="27"/>
        <v>2.379</v>
      </c>
      <c r="J14" s="57" t="e">
        <f t="shared" si="27"/>
        <v>#DIV/0!</v>
      </c>
      <c r="K14" s="55">
        <f t="shared" si="27"/>
        <v>2.63</v>
      </c>
      <c r="L14" s="56">
        <f t="shared" si="27"/>
        <v>2.3820000000000001</v>
      </c>
      <c r="M14" s="57" t="e">
        <f t="shared" si="27"/>
        <v>#DIV/0!</v>
      </c>
      <c r="N14" s="55" t="e">
        <f t="shared" si="27"/>
        <v>#DIV/0!</v>
      </c>
      <c r="O14" s="56" t="e">
        <f t="shared" si="27"/>
        <v>#DIV/0!</v>
      </c>
      <c r="P14" s="57" t="e">
        <f t="shared" si="27"/>
        <v>#DIV/0!</v>
      </c>
      <c r="Q14" s="55">
        <f t="shared" si="27"/>
        <v>2.6488000000000005</v>
      </c>
      <c r="R14" s="56">
        <f t="shared" si="27"/>
        <v>2.3785999999999996</v>
      </c>
      <c r="S14" s="57" t="e">
        <f t="shared" si="27"/>
        <v>#DIV/0!</v>
      </c>
      <c r="T14" s="55" t="e">
        <f t="shared" si="27"/>
        <v>#DIV/0!</v>
      </c>
      <c r="U14" s="56" t="e">
        <f t="shared" si="27"/>
        <v>#DIV/0!</v>
      </c>
      <c r="V14" s="57" t="e">
        <f t="shared" si="27"/>
        <v>#DIV/0!</v>
      </c>
      <c r="W14" s="55" t="e">
        <f t="shared" si="27"/>
        <v>#DIV/0!</v>
      </c>
      <c r="X14" s="56" t="e">
        <f t="shared" si="27"/>
        <v>#DIV/0!</v>
      </c>
      <c r="Y14" s="57" t="e">
        <f t="shared" si="27"/>
        <v>#DIV/0!</v>
      </c>
      <c r="Z14" s="55">
        <f t="shared" si="27"/>
        <v>2.6353999999999997</v>
      </c>
      <c r="AA14" s="56">
        <f t="shared" si="27"/>
        <v>2.4302000000000001</v>
      </c>
      <c r="AB14" s="57" t="e">
        <f t="shared" si="27"/>
        <v>#DIV/0!</v>
      </c>
      <c r="AC14" s="55">
        <f t="shared" si="27"/>
        <v>2.6360000000000001</v>
      </c>
      <c r="AD14" s="56">
        <f t="shared" si="27"/>
        <v>2.448</v>
      </c>
      <c r="AE14" s="57" t="e">
        <f t="shared" si="27"/>
        <v>#DIV/0!</v>
      </c>
      <c r="AF14" s="55">
        <f t="shared" si="27"/>
        <v>2.633</v>
      </c>
      <c r="AG14" s="56">
        <f t="shared" si="27"/>
        <v>2.367</v>
      </c>
      <c r="AH14" s="57" t="e">
        <f t="shared" ref="AH14:BM14" si="28">AVERAGE(AH3:AH10)</f>
        <v>#DIV/0!</v>
      </c>
      <c r="AI14" s="55">
        <f t="shared" si="28"/>
        <v>2.6160000000000001</v>
      </c>
      <c r="AJ14" s="56">
        <f t="shared" si="28"/>
        <v>2.3719999999999999</v>
      </c>
      <c r="AK14" s="57">
        <f t="shared" si="28"/>
        <v>2.3087500000000003</v>
      </c>
      <c r="AL14" s="55" t="e">
        <f t="shared" si="28"/>
        <v>#DIV/0!</v>
      </c>
      <c r="AM14" s="56" t="e">
        <f t="shared" si="28"/>
        <v>#DIV/0!</v>
      </c>
      <c r="AN14" s="57" t="e">
        <f t="shared" si="28"/>
        <v>#DIV/0!</v>
      </c>
      <c r="AO14" s="55">
        <f t="shared" si="28"/>
        <v>2.2909999999999999</v>
      </c>
      <c r="AP14" s="56">
        <f t="shared" si="28"/>
        <v>2.1509999999999998</v>
      </c>
      <c r="AQ14" s="57" t="e">
        <f t="shared" si="28"/>
        <v>#DIV/0!</v>
      </c>
      <c r="AR14" s="55">
        <f t="shared" si="28"/>
        <v>2.3306</v>
      </c>
      <c r="AS14" s="56">
        <f t="shared" si="28"/>
        <v>2.2786</v>
      </c>
      <c r="AT14" s="57" t="e">
        <f t="shared" si="28"/>
        <v>#DIV/0!</v>
      </c>
      <c r="AU14" s="55">
        <f t="shared" si="28"/>
        <v>2.2930000000000001</v>
      </c>
      <c r="AV14" s="56">
        <f t="shared" si="28"/>
        <v>2.2930000000000001</v>
      </c>
      <c r="AW14" s="57" t="e">
        <f t="shared" si="28"/>
        <v>#DIV/0!</v>
      </c>
      <c r="AX14" s="55" t="e">
        <f t="shared" si="28"/>
        <v>#DIV/0!</v>
      </c>
      <c r="AY14" s="56" t="e">
        <f t="shared" si="28"/>
        <v>#DIV/0!</v>
      </c>
      <c r="AZ14" s="57" t="e">
        <f t="shared" si="28"/>
        <v>#DIV/0!</v>
      </c>
      <c r="BA14" s="55">
        <f t="shared" si="28"/>
        <v>2.2958000000000003</v>
      </c>
      <c r="BB14" s="56">
        <f t="shared" si="28"/>
        <v>2.2569999999999997</v>
      </c>
      <c r="BC14" s="57" t="e">
        <f t="shared" si="28"/>
        <v>#DIV/0!</v>
      </c>
      <c r="BD14" s="55" t="e">
        <f t="shared" si="28"/>
        <v>#DIV/0!</v>
      </c>
      <c r="BE14" s="56" t="e">
        <f t="shared" si="28"/>
        <v>#DIV/0!</v>
      </c>
      <c r="BF14" s="57" t="e">
        <f t="shared" si="28"/>
        <v>#DIV/0!</v>
      </c>
      <c r="BG14" s="55" t="e">
        <f t="shared" si="28"/>
        <v>#DIV/0!</v>
      </c>
      <c r="BH14" s="56" t="e">
        <f t="shared" si="28"/>
        <v>#DIV/0!</v>
      </c>
      <c r="BI14" s="57" t="e">
        <f t="shared" si="28"/>
        <v>#DIV/0!</v>
      </c>
      <c r="BJ14" s="55">
        <f t="shared" si="28"/>
        <v>2.4170000000000003</v>
      </c>
      <c r="BK14" s="56">
        <f t="shared" si="28"/>
        <v>2.5344000000000002</v>
      </c>
      <c r="BL14" s="57" t="e">
        <f t="shared" si="28"/>
        <v>#DIV/0!</v>
      </c>
      <c r="BM14" s="55" t="e">
        <f t="shared" si="28"/>
        <v>#DIV/0!</v>
      </c>
      <c r="BN14" s="56" t="e">
        <f t="shared" ref="BN14:CS14" si="29">AVERAGE(BN3:BN10)</f>
        <v>#DIV/0!</v>
      </c>
      <c r="BO14" s="57" t="e">
        <f t="shared" si="29"/>
        <v>#DIV/0!</v>
      </c>
      <c r="BP14" s="55">
        <f t="shared" si="29"/>
        <v>2.4220000000000002</v>
      </c>
      <c r="BQ14" s="56">
        <f t="shared" si="29"/>
        <v>2.4980000000000002</v>
      </c>
      <c r="BR14" s="57" t="e">
        <f t="shared" si="29"/>
        <v>#DIV/0!</v>
      </c>
      <c r="BS14" s="55">
        <f t="shared" si="29"/>
        <v>2.4207499999999995</v>
      </c>
      <c r="BT14" s="56">
        <f t="shared" si="29"/>
        <v>2.54975</v>
      </c>
      <c r="BU14" s="57">
        <f t="shared" si="29"/>
        <v>2.4827500000000002</v>
      </c>
      <c r="BV14" s="55" t="e">
        <f t="shared" si="29"/>
        <v>#DIV/0!</v>
      </c>
      <c r="BW14" s="56" t="e">
        <f t="shared" si="29"/>
        <v>#DIV/0!</v>
      </c>
      <c r="BX14" s="57" t="e">
        <f t="shared" si="29"/>
        <v>#DIV/0!</v>
      </c>
      <c r="BY14" s="55" t="e">
        <f t="shared" si="29"/>
        <v>#DIV/0!</v>
      </c>
      <c r="BZ14" s="56" t="e">
        <f t="shared" si="29"/>
        <v>#DIV/0!</v>
      </c>
      <c r="CA14" s="57" t="e">
        <f t="shared" si="29"/>
        <v>#DIV/0!</v>
      </c>
      <c r="CB14" s="55">
        <f t="shared" si="29"/>
        <v>2.484833333333333</v>
      </c>
      <c r="CC14" s="56">
        <f t="shared" si="29"/>
        <v>2.4133333333333331</v>
      </c>
      <c r="CD14" s="57" t="e">
        <f t="shared" si="29"/>
        <v>#DIV/0!</v>
      </c>
      <c r="CE14" s="55">
        <f t="shared" si="29"/>
        <v>2.4830000000000001</v>
      </c>
      <c r="CF14" s="56">
        <f t="shared" si="29"/>
        <v>2.4049999999999998</v>
      </c>
      <c r="CG14" s="57" t="e">
        <f t="shared" si="29"/>
        <v>#DIV/0!</v>
      </c>
      <c r="CH14" s="55" t="e">
        <f t="shared" si="29"/>
        <v>#DIV/0!</v>
      </c>
      <c r="CI14" s="56" t="e">
        <f t="shared" si="29"/>
        <v>#DIV/0!</v>
      </c>
      <c r="CJ14" s="57" t="e">
        <f t="shared" si="29"/>
        <v>#DIV/0!</v>
      </c>
      <c r="CK14" s="55">
        <f t="shared" si="29"/>
        <v>2.5608333333333331</v>
      </c>
      <c r="CL14" s="56">
        <f t="shared" si="29"/>
        <v>2.5061666666666667</v>
      </c>
      <c r="CM14" s="57" t="e">
        <f t="shared" si="29"/>
        <v>#DIV/0!</v>
      </c>
      <c r="CN14" s="55" t="e">
        <f t="shared" si="29"/>
        <v>#DIV/0!</v>
      </c>
      <c r="CO14" s="56" t="e">
        <f t="shared" si="29"/>
        <v>#DIV/0!</v>
      </c>
      <c r="CP14" s="57" t="e">
        <f t="shared" si="29"/>
        <v>#DIV/0!</v>
      </c>
      <c r="CQ14" s="55" t="e">
        <f t="shared" si="29"/>
        <v>#DIV/0!</v>
      </c>
      <c r="CR14" s="56" t="e">
        <f t="shared" si="29"/>
        <v>#DIV/0!</v>
      </c>
      <c r="CS14" s="57" t="e">
        <f t="shared" si="29"/>
        <v>#DIV/0!</v>
      </c>
      <c r="CT14" s="55">
        <f t="shared" ref="CT14:DY14" si="30">AVERAGE(CT3:CT10)</f>
        <v>2.5951428571428572</v>
      </c>
      <c r="CU14" s="56">
        <f t="shared" si="30"/>
        <v>2.6060000000000003</v>
      </c>
      <c r="CV14" s="57" t="e">
        <f t="shared" si="30"/>
        <v>#DIV/0!</v>
      </c>
      <c r="CW14" s="55" t="e">
        <f t="shared" si="30"/>
        <v>#DIV/0!</v>
      </c>
      <c r="CX14" s="56" t="e">
        <f t="shared" si="30"/>
        <v>#DIV/0!</v>
      </c>
      <c r="CY14" s="57" t="e">
        <f t="shared" si="30"/>
        <v>#DIV/0!</v>
      </c>
      <c r="CZ14" s="55">
        <f t="shared" si="30"/>
        <v>2.58</v>
      </c>
      <c r="DA14" s="56">
        <f t="shared" si="30"/>
        <v>2.5329999999999999</v>
      </c>
      <c r="DB14" s="57" t="e">
        <f t="shared" si="30"/>
        <v>#DIV/0!</v>
      </c>
      <c r="DC14" s="55">
        <f t="shared" si="30"/>
        <v>2.6092000000000004</v>
      </c>
      <c r="DD14" s="56">
        <f t="shared" si="30"/>
        <v>2.6867999999999999</v>
      </c>
      <c r="DE14" s="57">
        <f t="shared" si="30"/>
        <v>2.5661999999999998</v>
      </c>
      <c r="DF14" s="55" t="e">
        <f t="shared" si="30"/>
        <v>#DIV/0!</v>
      </c>
      <c r="DG14" s="56" t="e">
        <f t="shared" si="30"/>
        <v>#DIV/0!</v>
      </c>
      <c r="DH14" s="57" t="e">
        <f t="shared" si="30"/>
        <v>#DIV/0!</v>
      </c>
      <c r="DI14" s="55" t="e">
        <f t="shared" si="30"/>
        <v>#DIV/0!</v>
      </c>
      <c r="DJ14" s="56" t="e">
        <f t="shared" si="30"/>
        <v>#DIV/0!</v>
      </c>
      <c r="DK14" s="57" t="e">
        <f t="shared" si="30"/>
        <v>#DIV/0!</v>
      </c>
      <c r="DL14" s="55">
        <f t="shared" si="30"/>
        <v>2.702142857142857</v>
      </c>
      <c r="DM14" s="56">
        <f t="shared" si="30"/>
        <v>2.6072857142857147</v>
      </c>
      <c r="DN14" s="57" t="e">
        <f t="shared" si="30"/>
        <v>#DIV/0!</v>
      </c>
      <c r="DO14" s="55" t="e">
        <f t="shared" si="30"/>
        <v>#DIV/0!</v>
      </c>
      <c r="DP14" s="56" t="e">
        <f t="shared" si="30"/>
        <v>#DIV/0!</v>
      </c>
      <c r="DQ14" s="57" t="e">
        <f t="shared" si="30"/>
        <v>#DIV/0!</v>
      </c>
      <c r="DR14" s="55">
        <f t="shared" si="30"/>
        <v>2.6789999999999998</v>
      </c>
      <c r="DS14" s="56">
        <f t="shared" si="30"/>
        <v>2.5920000000000001</v>
      </c>
      <c r="DT14" s="57" t="e">
        <f t="shared" si="30"/>
        <v>#DIV/0!</v>
      </c>
      <c r="DU14" s="55">
        <f t="shared" si="30"/>
        <v>2.7563333333333335</v>
      </c>
      <c r="DV14" s="56">
        <f t="shared" si="30"/>
        <v>2.7056666666666671</v>
      </c>
      <c r="DW14" s="57" t="e">
        <f t="shared" si="30"/>
        <v>#DIV/0!</v>
      </c>
      <c r="DX14" s="55" t="e">
        <f t="shared" si="30"/>
        <v>#DIV/0!</v>
      </c>
      <c r="DY14" s="56" t="e">
        <f t="shared" si="30"/>
        <v>#DIV/0!</v>
      </c>
      <c r="DZ14" s="57" t="e">
        <f t="shared" ref="DZ14:FE14" si="31">AVERAGE(DZ3:DZ10)</f>
        <v>#DIV/0!</v>
      </c>
      <c r="EA14" s="55" t="e">
        <f t="shared" si="31"/>
        <v>#DIV/0!</v>
      </c>
      <c r="EB14" s="56" t="e">
        <f t="shared" si="31"/>
        <v>#DIV/0!</v>
      </c>
      <c r="EC14" s="57" t="e">
        <f t="shared" si="31"/>
        <v>#DIV/0!</v>
      </c>
      <c r="ED14" s="55">
        <f t="shared" si="31"/>
        <v>2.7763333333333335</v>
      </c>
      <c r="EE14" s="56">
        <f t="shared" si="31"/>
        <v>2.7798333333333338</v>
      </c>
      <c r="EF14" s="57" t="e">
        <f t="shared" si="31"/>
        <v>#DIV/0!</v>
      </c>
      <c r="EG14" s="55" t="e">
        <f t="shared" si="31"/>
        <v>#DIV/0!</v>
      </c>
      <c r="EH14" s="56" t="e">
        <f t="shared" si="31"/>
        <v>#DIV/0!</v>
      </c>
      <c r="EI14" s="57" t="e">
        <f t="shared" si="31"/>
        <v>#DIV/0!</v>
      </c>
      <c r="EJ14" s="55">
        <f t="shared" si="31"/>
        <v>2.7919999999999998</v>
      </c>
      <c r="EK14" s="56">
        <f t="shared" si="31"/>
        <v>2.8690000000000002</v>
      </c>
      <c r="EL14" s="57" t="e">
        <f t="shared" si="31"/>
        <v>#DIV/0!</v>
      </c>
      <c r="EM14" s="55">
        <f t="shared" si="31"/>
        <v>2.7874999999999996</v>
      </c>
      <c r="EN14" s="56">
        <f t="shared" si="31"/>
        <v>2.9071666666666669</v>
      </c>
      <c r="EO14" s="57">
        <f t="shared" si="31"/>
        <v>2.8395999999999999</v>
      </c>
      <c r="EP14" s="55" t="e">
        <f t="shared" si="31"/>
        <v>#DIV/0!</v>
      </c>
      <c r="EQ14" s="56" t="e">
        <f t="shared" si="31"/>
        <v>#DIV/0!</v>
      </c>
      <c r="ER14" s="57" t="e">
        <f t="shared" si="31"/>
        <v>#DIV/0!</v>
      </c>
      <c r="ES14" s="55" t="e">
        <f t="shared" si="31"/>
        <v>#DIV/0!</v>
      </c>
      <c r="ET14" s="56" t="e">
        <f t="shared" si="31"/>
        <v>#DIV/0!</v>
      </c>
      <c r="EU14" s="57" t="e">
        <f t="shared" si="31"/>
        <v>#DIV/0!</v>
      </c>
      <c r="EV14" s="55">
        <f t="shared" si="31"/>
        <v>2.8991666666666664</v>
      </c>
      <c r="EW14" s="56">
        <f t="shared" si="31"/>
        <v>2.8348333333333335</v>
      </c>
      <c r="EX14" s="57" t="e">
        <f t="shared" si="31"/>
        <v>#DIV/0!</v>
      </c>
      <c r="EY14" s="55">
        <f t="shared" si="31"/>
        <v>2.952</v>
      </c>
      <c r="EZ14" s="56">
        <f t="shared" si="31"/>
        <v>2.919</v>
      </c>
      <c r="FA14" s="57" t="e">
        <f t="shared" si="31"/>
        <v>#DIV/0!</v>
      </c>
      <c r="FB14" s="55">
        <f t="shared" si="31"/>
        <v>2.9260000000000002</v>
      </c>
      <c r="FC14" s="56">
        <f t="shared" si="31"/>
        <v>2.8719999999999999</v>
      </c>
      <c r="FD14" s="57" t="e">
        <f t="shared" si="31"/>
        <v>#DIV/0!</v>
      </c>
      <c r="FE14" s="55">
        <f t="shared" si="31"/>
        <v>2.9540000000000002</v>
      </c>
      <c r="FF14" s="56">
        <f t="shared" ref="FF14:FY14" si="32">AVERAGE(FF3:FF10)</f>
        <v>2.9181666666666661</v>
      </c>
      <c r="FG14" s="57" t="e">
        <f t="shared" si="32"/>
        <v>#DIV/0!</v>
      </c>
      <c r="FH14" s="55" t="e">
        <f t="shared" si="32"/>
        <v>#DIV/0!</v>
      </c>
      <c r="FI14" s="56" t="e">
        <f t="shared" si="32"/>
        <v>#DIV/0!</v>
      </c>
      <c r="FJ14" s="57" t="e">
        <f t="shared" si="32"/>
        <v>#DIV/0!</v>
      </c>
      <c r="FK14" s="55" t="e">
        <f t="shared" si="32"/>
        <v>#DIV/0!</v>
      </c>
      <c r="FL14" s="56" t="e">
        <f t="shared" si="32"/>
        <v>#DIV/0!</v>
      </c>
      <c r="FM14" s="57" t="e">
        <f t="shared" si="32"/>
        <v>#DIV/0!</v>
      </c>
      <c r="FN14" s="55">
        <f t="shared" si="32"/>
        <v>2.9446666666666665</v>
      </c>
      <c r="FO14" s="56">
        <f t="shared" si="32"/>
        <v>2.8926666666666669</v>
      </c>
      <c r="FP14" s="57" t="e">
        <f t="shared" si="32"/>
        <v>#DIV/0!</v>
      </c>
      <c r="FQ14" s="55" t="e">
        <f t="shared" si="32"/>
        <v>#DIV/0!</v>
      </c>
      <c r="FR14" s="56" t="e">
        <f t="shared" si="32"/>
        <v>#DIV/0!</v>
      </c>
      <c r="FS14" s="57" t="e">
        <f t="shared" si="32"/>
        <v>#DIV/0!</v>
      </c>
      <c r="FT14" s="55">
        <f t="shared" si="32"/>
        <v>2.9470000000000001</v>
      </c>
      <c r="FU14" s="56">
        <f t="shared" si="32"/>
        <v>2.8879999999999999</v>
      </c>
      <c r="FV14" s="57" t="e">
        <f t="shared" si="32"/>
        <v>#DIV/0!</v>
      </c>
      <c r="FW14" s="55">
        <f t="shared" si="32"/>
        <v>2.9478</v>
      </c>
      <c r="FX14" s="56">
        <f t="shared" si="32"/>
        <v>2.9207999999999998</v>
      </c>
      <c r="FY14" s="57">
        <f t="shared" si="32"/>
        <v>2.7652000000000001</v>
      </c>
      <c r="FZ14" s="55" t="e">
        <f t="shared" ref="FZ14:HK14" si="33">AVERAGE(FZ3:FZ10)</f>
        <v>#DIV/0!</v>
      </c>
      <c r="GA14" s="56" t="e">
        <f t="shared" si="33"/>
        <v>#DIV/0!</v>
      </c>
      <c r="GB14" s="57" t="e">
        <f t="shared" si="33"/>
        <v>#DIV/0!</v>
      </c>
      <c r="GC14" s="55" t="e">
        <f t="shared" si="33"/>
        <v>#DIV/0!</v>
      </c>
      <c r="GD14" s="56" t="e">
        <f t="shared" si="33"/>
        <v>#DIV/0!</v>
      </c>
      <c r="GE14" s="57" t="e">
        <f t="shared" si="33"/>
        <v>#DIV/0!</v>
      </c>
      <c r="GF14" s="55" t="e">
        <f t="shared" si="33"/>
        <v>#DIV/0!</v>
      </c>
      <c r="GG14" s="56" t="e">
        <f t="shared" si="33"/>
        <v>#DIV/0!</v>
      </c>
      <c r="GH14" s="57" t="e">
        <f t="shared" si="33"/>
        <v>#DIV/0!</v>
      </c>
      <c r="GI14" s="55" t="e">
        <f t="shared" si="33"/>
        <v>#DIV/0!</v>
      </c>
      <c r="GJ14" s="56" t="e">
        <f t="shared" si="33"/>
        <v>#DIV/0!</v>
      </c>
      <c r="GK14" s="57" t="e">
        <f t="shared" si="33"/>
        <v>#DIV/0!</v>
      </c>
      <c r="GL14" s="55" t="e">
        <f t="shared" si="33"/>
        <v>#DIV/0!</v>
      </c>
      <c r="GM14" s="56" t="e">
        <f t="shared" si="33"/>
        <v>#DIV/0!</v>
      </c>
      <c r="GN14" s="57" t="e">
        <f t="shared" si="33"/>
        <v>#DIV/0!</v>
      </c>
      <c r="GO14" s="55" t="e">
        <f t="shared" si="33"/>
        <v>#DIV/0!</v>
      </c>
      <c r="GP14" s="56" t="e">
        <f t="shared" si="33"/>
        <v>#DIV/0!</v>
      </c>
      <c r="GQ14" s="57" t="e">
        <f t="shared" si="33"/>
        <v>#DIV/0!</v>
      </c>
      <c r="GR14" s="55" t="e">
        <f t="shared" si="33"/>
        <v>#DIV/0!</v>
      </c>
      <c r="GS14" s="56" t="e">
        <f t="shared" si="33"/>
        <v>#DIV/0!</v>
      </c>
      <c r="GT14" s="57" t="e">
        <f t="shared" si="33"/>
        <v>#DIV/0!</v>
      </c>
      <c r="GU14" s="55" t="e">
        <f t="shared" si="33"/>
        <v>#DIV/0!</v>
      </c>
      <c r="GV14" s="56" t="e">
        <f t="shared" si="33"/>
        <v>#DIV/0!</v>
      </c>
      <c r="GW14" s="57" t="e">
        <f t="shared" si="33"/>
        <v>#DIV/0!</v>
      </c>
      <c r="GX14" s="55" t="e">
        <f t="shared" si="33"/>
        <v>#DIV/0!</v>
      </c>
      <c r="GY14" s="56" t="e">
        <f t="shared" si="33"/>
        <v>#DIV/0!</v>
      </c>
      <c r="GZ14" s="57" t="e">
        <f t="shared" si="33"/>
        <v>#DIV/0!</v>
      </c>
      <c r="HA14" s="55" t="e">
        <f t="shared" si="33"/>
        <v>#DIV/0!</v>
      </c>
      <c r="HB14" s="56" t="e">
        <f t="shared" si="33"/>
        <v>#DIV/0!</v>
      </c>
      <c r="HC14" s="57" t="e">
        <f t="shared" si="33"/>
        <v>#DIV/0!</v>
      </c>
      <c r="HD14" s="55" t="e">
        <f t="shared" si="33"/>
        <v>#DIV/0!</v>
      </c>
      <c r="HE14" s="56" t="e">
        <f t="shared" si="33"/>
        <v>#DIV/0!</v>
      </c>
      <c r="HF14" s="57" t="e">
        <f t="shared" si="33"/>
        <v>#DIV/0!</v>
      </c>
      <c r="HG14" s="55" t="e">
        <f t="shared" si="33"/>
        <v>#DIV/0!</v>
      </c>
      <c r="HH14" s="56" t="e">
        <f t="shared" si="33"/>
        <v>#DIV/0!</v>
      </c>
      <c r="HI14" s="57" t="e">
        <f t="shared" si="33"/>
        <v>#DIV/0!</v>
      </c>
      <c r="HJ14" s="57">
        <f t="shared" si="33"/>
        <v>2.9486250000000003</v>
      </c>
      <c r="HK14" s="57">
        <f t="shared" si="33"/>
        <v>2.9173749999999998</v>
      </c>
      <c r="HL14" s="57">
        <f t="shared" ref="HL14" si="34">AVERAGE(HL3:HL10)</f>
        <v>2.7652000000000001</v>
      </c>
      <c r="HM14" s="57" t="e">
        <f t="shared" ref="HM14" si="35">AVERAGE(HM3:HM10)</f>
        <v>#DIV/0!</v>
      </c>
    </row>
  </sheetData>
  <mergeCells count="73">
    <mergeCell ref="HD1:HF1"/>
    <mergeCell ref="HG1:HI1"/>
    <mergeCell ref="GO1:GQ1"/>
    <mergeCell ref="GR1:GT1"/>
    <mergeCell ref="GU1:GW1"/>
    <mergeCell ref="GX1:GZ1"/>
    <mergeCell ref="HA1:HC1"/>
    <mergeCell ref="FZ1:GB1"/>
    <mergeCell ref="GC1:GE1"/>
    <mergeCell ref="GF1:GH1"/>
    <mergeCell ref="GI1:GK1"/>
    <mergeCell ref="GL1:GN1"/>
    <mergeCell ref="CQ1:CS1"/>
    <mergeCell ref="Q1:S1"/>
    <mergeCell ref="B1:D1"/>
    <mergeCell ref="E1:G1"/>
    <mergeCell ref="H1:J1"/>
    <mergeCell ref="K1:M1"/>
    <mergeCell ref="N1:P1"/>
    <mergeCell ref="CK1:CM1"/>
    <mergeCell ref="CN1:CP1"/>
    <mergeCell ref="BA1:BC1"/>
    <mergeCell ref="T1:V1"/>
    <mergeCell ref="W1:Y1"/>
    <mergeCell ref="Z1:AB1"/>
    <mergeCell ref="AC1:AE1"/>
    <mergeCell ref="AF1:AH1"/>
    <mergeCell ref="AI1:AK1"/>
    <mergeCell ref="AL1:AN1"/>
    <mergeCell ref="AO1:AQ1"/>
    <mergeCell ref="AR1:AT1"/>
    <mergeCell ref="AU1:AW1"/>
    <mergeCell ref="AX1:AZ1"/>
    <mergeCell ref="CT1:CV1"/>
    <mergeCell ref="CW1:CY1"/>
    <mergeCell ref="HJ1:HM1"/>
    <mergeCell ref="BD1:BF1"/>
    <mergeCell ref="BG1:BI1"/>
    <mergeCell ref="BJ1:BL1"/>
    <mergeCell ref="BM1:BO1"/>
    <mergeCell ref="BP1:BR1"/>
    <mergeCell ref="BS1:BU1"/>
    <mergeCell ref="BV1:BX1"/>
    <mergeCell ref="BY1:CA1"/>
    <mergeCell ref="CB1:CD1"/>
    <mergeCell ref="CE1:CG1"/>
    <mergeCell ref="CH1:CJ1"/>
    <mergeCell ref="CZ1:DB1"/>
    <mergeCell ref="DC1:DE1"/>
    <mergeCell ref="DF1:DH1"/>
    <mergeCell ref="DI1:DK1"/>
    <mergeCell ref="DL1:DN1"/>
    <mergeCell ref="DO1:DQ1"/>
    <mergeCell ref="DR1:DT1"/>
    <mergeCell ref="EJ1:EL1"/>
    <mergeCell ref="EM1:EO1"/>
    <mergeCell ref="DU1:DW1"/>
    <mergeCell ref="DX1:DZ1"/>
    <mergeCell ref="EA1:EC1"/>
    <mergeCell ref="ED1:EF1"/>
    <mergeCell ref="EG1:EI1"/>
    <mergeCell ref="EP1:ER1"/>
    <mergeCell ref="ES1:EU1"/>
    <mergeCell ref="EV1:EX1"/>
    <mergeCell ref="EY1:FA1"/>
    <mergeCell ref="FB1:FD1"/>
    <mergeCell ref="FT1:FV1"/>
    <mergeCell ref="FW1:FY1"/>
    <mergeCell ref="FE1:FG1"/>
    <mergeCell ref="FH1:FJ1"/>
    <mergeCell ref="FK1:FM1"/>
    <mergeCell ref="FN1:FP1"/>
    <mergeCell ref="FQ1:FS1"/>
  </mergeCells>
  <pageMargins left="0.7" right="0.7" top="0.78740157499999996" bottom="0.78740157499999996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3A0354-987D-441D-90D4-C61B8DA1F47B}">
  <dimension ref="A1:HN29"/>
  <sheetViews>
    <sheetView zoomScale="85" zoomScaleNormal="85" workbookViewId="0">
      <pane xSplit="1" ySplit="2" topLeftCell="FN3" activePane="bottomRight" state="frozen"/>
      <selection pane="topRight" activeCell="B1" sqref="B1"/>
      <selection pane="bottomLeft" activeCell="A5" sqref="A5"/>
      <selection pane="bottomRight" activeCell="GC40" sqref="GC40"/>
    </sheetView>
  </sheetViews>
  <sheetFormatPr baseColWidth="10" defaultColWidth="11.42578125" defaultRowHeight="15" x14ac:dyDescent="0.25"/>
  <cols>
    <col min="1" max="1" width="80.28515625" bestFit="1" customWidth="1"/>
    <col min="2" max="4" width="7.7109375" style="3" hidden="1" customWidth="1"/>
    <col min="5" max="5" width="7.140625" style="3" hidden="1" customWidth="1"/>
    <col min="6" max="6" width="7.7109375" style="3" hidden="1" customWidth="1"/>
    <col min="7" max="7" width="8.140625" style="3" hidden="1" customWidth="1"/>
    <col min="8" max="9" width="7.7109375" style="3" hidden="1" customWidth="1"/>
    <col min="10" max="10" width="8.140625" style="3" hidden="1" customWidth="1"/>
    <col min="11" max="12" width="7.7109375" style="3" hidden="1" customWidth="1"/>
    <col min="13" max="13" width="8.140625" style="3" hidden="1" customWidth="1"/>
    <col min="14" max="15" width="7.7109375" style="3" hidden="1" customWidth="1"/>
    <col min="16" max="16" width="8.140625" style="3" hidden="1" customWidth="1"/>
    <col min="17" max="18" width="7.7109375" style="3" hidden="1" customWidth="1"/>
    <col min="19" max="19" width="8.140625" style="3" hidden="1" customWidth="1"/>
    <col min="20" max="21" width="7.7109375" style="3" hidden="1" customWidth="1"/>
    <col min="22" max="22" width="8.140625" style="3" hidden="1" customWidth="1"/>
    <col min="23" max="24" width="7.7109375" style="3" hidden="1" customWidth="1"/>
    <col min="25" max="25" width="8.140625" style="3" hidden="1" customWidth="1"/>
    <col min="26" max="27" width="7.7109375" style="3" hidden="1" customWidth="1"/>
    <col min="28" max="28" width="8.140625" style="3" hidden="1" customWidth="1"/>
    <col min="29" max="30" width="7.7109375" style="3" hidden="1" customWidth="1"/>
    <col min="31" max="31" width="8.140625" style="3" hidden="1" customWidth="1"/>
    <col min="32" max="33" width="7.7109375" style="3" hidden="1" customWidth="1"/>
    <col min="34" max="37" width="8.140625" style="3" hidden="1" customWidth="1"/>
    <col min="38" max="70" width="8" style="3" hidden="1" customWidth="1"/>
    <col min="71" max="72" width="6.28515625" style="3" hidden="1" customWidth="1"/>
    <col min="73" max="73" width="7.42578125" style="3" hidden="1" customWidth="1"/>
    <col min="74" max="137" width="7.42578125" hidden="1" customWidth="1"/>
    <col min="138" max="138" width="7.140625" hidden="1" customWidth="1"/>
    <col min="139" max="139" width="8.5703125" hidden="1" customWidth="1"/>
    <col min="140" max="141" width="7.140625" hidden="1" customWidth="1"/>
    <col min="142" max="142" width="8.5703125" hidden="1" customWidth="1"/>
    <col min="143" max="144" width="7.140625" hidden="1" customWidth="1"/>
    <col min="145" max="145" width="8.5703125" hidden="1" customWidth="1"/>
    <col min="146" max="149" width="8.5703125" style="3" hidden="1" customWidth="1"/>
    <col min="150" max="150" width="8.5703125" style="115" hidden="1" customWidth="1"/>
    <col min="151" max="169" width="8.5703125" hidden="1" customWidth="1"/>
    <col min="170" max="171" width="8.5703125" customWidth="1"/>
    <col min="172" max="172" width="8.5703125" hidden="1" customWidth="1"/>
    <col min="173" max="174" width="8.5703125" customWidth="1"/>
    <col min="175" max="175" width="8.5703125" hidden="1" customWidth="1"/>
    <col min="176" max="177" width="8.5703125" customWidth="1"/>
    <col min="178" max="178" width="8.5703125" hidden="1" customWidth="1"/>
    <col min="179" max="183" width="8.5703125" customWidth="1"/>
    <col min="184" max="184" width="8.5703125" hidden="1" customWidth="1"/>
    <col min="185" max="186" width="8.5703125" customWidth="1"/>
    <col min="187" max="217" width="8.5703125" hidden="1" customWidth="1"/>
    <col min="218" max="218" width="7" hidden="1" customWidth="1"/>
    <col min="219" max="219" width="7" bestFit="1" customWidth="1"/>
    <col min="220" max="220" width="7" customWidth="1"/>
    <col min="221" max="221" width="7" hidden="1" customWidth="1"/>
  </cols>
  <sheetData>
    <row r="1" spans="1:222" s="9" customFormat="1" ht="18.75" x14ac:dyDescent="0.3">
      <c r="A1" s="30" t="s">
        <v>190</v>
      </c>
      <c r="B1" s="186">
        <v>44197</v>
      </c>
      <c r="C1" s="187"/>
      <c r="D1" s="188"/>
      <c r="E1" s="186">
        <v>44228</v>
      </c>
      <c r="F1" s="187"/>
      <c r="G1" s="188"/>
      <c r="H1" s="186">
        <v>44256</v>
      </c>
      <c r="I1" s="191"/>
      <c r="J1" s="192"/>
      <c r="K1" s="186">
        <v>44287</v>
      </c>
      <c r="L1" s="191"/>
      <c r="M1" s="192"/>
      <c r="N1" s="186">
        <v>44317</v>
      </c>
      <c r="O1" s="191"/>
      <c r="P1" s="192"/>
      <c r="Q1" s="186">
        <v>44348</v>
      </c>
      <c r="R1" s="191"/>
      <c r="S1" s="192"/>
      <c r="T1" s="186">
        <v>44378</v>
      </c>
      <c r="U1" s="191"/>
      <c r="V1" s="192"/>
      <c r="W1" s="186">
        <v>44409</v>
      </c>
      <c r="X1" s="191"/>
      <c r="Y1" s="192"/>
      <c r="Z1" s="186">
        <v>44440</v>
      </c>
      <c r="AA1" s="191"/>
      <c r="AB1" s="192"/>
      <c r="AC1" s="186">
        <v>44470</v>
      </c>
      <c r="AD1" s="191"/>
      <c r="AE1" s="192"/>
      <c r="AF1" s="186">
        <v>44501</v>
      </c>
      <c r="AG1" s="191"/>
      <c r="AH1" s="192"/>
      <c r="AI1" s="186">
        <v>44540</v>
      </c>
      <c r="AJ1" s="191"/>
      <c r="AK1" s="192"/>
      <c r="AL1" s="186">
        <v>44562</v>
      </c>
      <c r="AM1" s="187"/>
      <c r="AN1" s="188"/>
      <c r="AO1" s="186">
        <v>44593</v>
      </c>
      <c r="AP1" s="187"/>
      <c r="AQ1" s="188"/>
      <c r="AR1" s="186">
        <v>44621</v>
      </c>
      <c r="AS1" s="191"/>
      <c r="AT1" s="192"/>
      <c r="AU1" s="186">
        <v>44652</v>
      </c>
      <c r="AV1" s="191"/>
      <c r="AW1" s="192"/>
      <c r="AX1" s="186">
        <v>44682</v>
      </c>
      <c r="AY1" s="191"/>
      <c r="AZ1" s="192"/>
      <c r="BA1" s="186">
        <v>44713</v>
      </c>
      <c r="BB1" s="191"/>
      <c r="BC1" s="192"/>
      <c r="BD1" s="186">
        <v>44743</v>
      </c>
      <c r="BE1" s="191"/>
      <c r="BF1" s="192"/>
      <c r="BG1" s="186">
        <v>44774</v>
      </c>
      <c r="BH1" s="191"/>
      <c r="BI1" s="192"/>
      <c r="BJ1" s="186">
        <v>44805</v>
      </c>
      <c r="BK1" s="191"/>
      <c r="BL1" s="192"/>
      <c r="BM1" s="186">
        <v>44835</v>
      </c>
      <c r="BN1" s="191"/>
      <c r="BO1" s="192"/>
      <c r="BP1" s="186">
        <v>44866</v>
      </c>
      <c r="BQ1" s="191"/>
      <c r="BR1" s="192"/>
      <c r="BS1" s="186">
        <v>44905</v>
      </c>
      <c r="BT1" s="191"/>
      <c r="BU1" s="192"/>
      <c r="BV1" s="186">
        <v>44927</v>
      </c>
      <c r="BW1" s="187"/>
      <c r="BX1" s="188"/>
      <c r="BY1" s="186">
        <v>44958</v>
      </c>
      <c r="BZ1" s="187"/>
      <c r="CA1" s="188"/>
      <c r="CB1" s="186">
        <v>44986</v>
      </c>
      <c r="CC1" s="191"/>
      <c r="CD1" s="192"/>
      <c r="CE1" s="186">
        <v>45017</v>
      </c>
      <c r="CF1" s="191"/>
      <c r="CG1" s="192"/>
      <c r="CH1" s="186">
        <v>45047</v>
      </c>
      <c r="CI1" s="191"/>
      <c r="CJ1" s="192"/>
      <c r="CK1" s="186">
        <v>45078</v>
      </c>
      <c r="CL1" s="191"/>
      <c r="CM1" s="192"/>
      <c r="CN1" s="186">
        <v>45108</v>
      </c>
      <c r="CO1" s="191"/>
      <c r="CP1" s="192"/>
      <c r="CQ1" s="186">
        <v>45139</v>
      </c>
      <c r="CR1" s="191"/>
      <c r="CS1" s="192"/>
      <c r="CT1" s="186">
        <v>45170</v>
      </c>
      <c r="CU1" s="191"/>
      <c r="CV1" s="192"/>
      <c r="CW1" s="186">
        <v>45200</v>
      </c>
      <c r="CX1" s="191"/>
      <c r="CY1" s="192"/>
      <c r="CZ1" s="186">
        <v>45231</v>
      </c>
      <c r="DA1" s="191"/>
      <c r="DB1" s="192"/>
      <c r="DC1" s="186">
        <v>45270</v>
      </c>
      <c r="DD1" s="191"/>
      <c r="DE1" s="192"/>
      <c r="DF1" s="186">
        <v>45292</v>
      </c>
      <c r="DG1" s="191"/>
      <c r="DH1" s="192"/>
      <c r="DI1" s="186">
        <v>45323</v>
      </c>
      <c r="DJ1" s="191"/>
      <c r="DK1" s="192"/>
      <c r="DL1" s="186">
        <v>45352</v>
      </c>
      <c r="DM1" s="191"/>
      <c r="DN1" s="192"/>
      <c r="DO1" s="186">
        <v>45383</v>
      </c>
      <c r="DP1" s="191"/>
      <c r="DQ1" s="192"/>
      <c r="DR1" s="186">
        <v>45413</v>
      </c>
      <c r="DS1" s="191"/>
      <c r="DT1" s="192"/>
      <c r="DU1" s="186">
        <v>45444</v>
      </c>
      <c r="DV1" s="191"/>
      <c r="DW1" s="192"/>
      <c r="DX1" s="186">
        <v>45474</v>
      </c>
      <c r="DY1" s="191"/>
      <c r="DZ1" s="192"/>
      <c r="EA1" s="186">
        <v>45505</v>
      </c>
      <c r="EB1" s="191"/>
      <c r="EC1" s="192"/>
      <c r="ED1" s="186">
        <v>45536</v>
      </c>
      <c r="EE1" s="191"/>
      <c r="EF1" s="192"/>
      <c r="EG1" s="186">
        <v>45566</v>
      </c>
      <c r="EH1" s="191"/>
      <c r="EI1" s="192"/>
      <c r="EJ1" s="186">
        <v>45597</v>
      </c>
      <c r="EK1" s="191"/>
      <c r="EL1" s="192"/>
      <c r="EM1" s="186">
        <v>45627</v>
      </c>
      <c r="EN1" s="191"/>
      <c r="EO1" s="192"/>
      <c r="EP1" s="186">
        <v>45658</v>
      </c>
      <c r="EQ1" s="187"/>
      <c r="ER1" s="188"/>
      <c r="ES1" s="186">
        <v>45689</v>
      </c>
      <c r="ET1" s="187"/>
      <c r="EU1" s="188"/>
      <c r="EV1" s="186">
        <v>45717</v>
      </c>
      <c r="EW1" s="187"/>
      <c r="EX1" s="188"/>
      <c r="EY1" s="186">
        <v>45748</v>
      </c>
      <c r="EZ1" s="187"/>
      <c r="FA1" s="188"/>
      <c r="FB1" s="186">
        <v>45778</v>
      </c>
      <c r="FC1" s="187"/>
      <c r="FD1" s="188"/>
      <c r="FE1" s="186">
        <v>45809</v>
      </c>
      <c r="FF1" s="187"/>
      <c r="FG1" s="188"/>
      <c r="FH1" s="186">
        <v>45839</v>
      </c>
      <c r="FI1" s="187"/>
      <c r="FJ1" s="188"/>
      <c r="FK1" s="186">
        <v>45870</v>
      </c>
      <c r="FL1" s="187"/>
      <c r="FM1" s="188"/>
      <c r="FN1" s="186">
        <v>45901</v>
      </c>
      <c r="FO1" s="187"/>
      <c r="FP1" s="188"/>
      <c r="FQ1" s="186">
        <v>45931</v>
      </c>
      <c r="FR1" s="187"/>
      <c r="FS1" s="188"/>
      <c r="FT1" s="186">
        <v>45962</v>
      </c>
      <c r="FU1" s="187"/>
      <c r="FV1" s="188"/>
      <c r="FW1" s="186">
        <v>45992</v>
      </c>
      <c r="FX1" s="187"/>
      <c r="FY1" s="188"/>
      <c r="FZ1" s="186">
        <v>46023</v>
      </c>
      <c r="GA1" s="187"/>
      <c r="GB1" s="188"/>
      <c r="GC1" s="186">
        <v>46054</v>
      </c>
      <c r="GD1" s="187"/>
      <c r="GE1" s="188"/>
      <c r="GF1" s="186">
        <v>46082</v>
      </c>
      <c r="GG1" s="187"/>
      <c r="GH1" s="188"/>
      <c r="GI1" s="186">
        <v>46113</v>
      </c>
      <c r="GJ1" s="187"/>
      <c r="GK1" s="188"/>
      <c r="GL1" s="186">
        <v>46143</v>
      </c>
      <c r="GM1" s="187"/>
      <c r="GN1" s="188"/>
      <c r="GO1" s="186">
        <v>46174</v>
      </c>
      <c r="GP1" s="187"/>
      <c r="GQ1" s="188"/>
      <c r="GR1" s="186">
        <v>46204</v>
      </c>
      <c r="GS1" s="187"/>
      <c r="GT1" s="188"/>
      <c r="GU1" s="186">
        <v>46235</v>
      </c>
      <c r="GV1" s="187"/>
      <c r="GW1" s="188"/>
      <c r="GX1" s="186">
        <v>46266</v>
      </c>
      <c r="GY1" s="187"/>
      <c r="GZ1" s="188"/>
      <c r="HA1" s="186">
        <v>46296</v>
      </c>
      <c r="HB1" s="187"/>
      <c r="HC1" s="188"/>
      <c r="HD1" s="186">
        <v>46327</v>
      </c>
      <c r="HE1" s="187"/>
      <c r="HF1" s="188"/>
      <c r="HG1" s="186">
        <v>46357</v>
      </c>
      <c r="HH1" s="187"/>
      <c r="HI1" s="188"/>
      <c r="HJ1" s="189" t="s">
        <v>1</v>
      </c>
      <c r="HK1" s="189"/>
      <c r="HL1" s="189"/>
      <c r="HM1" s="190"/>
    </row>
    <row r="2" spans="1:222" s="9" customFormat="1" ht="19.5" thickBot="1" x14ac:dyDescent="0.35">
      <c r="A2" s="31" t="s">
        <v>2</v>
      </c>
      <c r="B2" s="32">
        <v>2020</v>
      </c>
      <c r="C2" s="33">
        <v>2021</v>
      </c>
      <c r="D2" s="34">
        <v>2022</v>
      </c>
      <c r="E2" s="32">
        <v>2021</v>
      </c>
      <c r="F2" s="33">
        <v>2022</v>
      </c>
      <c r="G2" s="34">
        <v>2023</v>
      </c>
      <c r="H2" s="32">
        <v>2021</v>
      </c>
      <c r="I2" s="33">
        <v>2022</v>
      </c>
      <c r="J2" s="34">
        <v>2023</v>
      </c>
      <c r="K2" s="32">
        <v>2021</v>
      </c>
      <c r="L2" s="33">
        <v>2022</v>
      </c>
      <c r="M2" s="34">
        <v>2023</v>
      </c>
      <c r="N2" s="32">
        <v>2021</v>
      </c>
      <c r="O2" s="33">
        <v>2022</v>
      </c>
      <c r="P2" s="34">
        <v>2023</v>
      </c>
      <c r="Q2" s="32">
        <v>2021</v>
      </c>
      <c r="R2" s="33">
        <v>2022</v>
      </c>
      <c r="S2" s="34">
        <v>2023</v>
      </c>
      <c r="T2" s="32">
        <v>2021</v>
      </c>
      <c r="U2" s="33">
        <v>2022</v>
      </c>
      <c r="V2" s="34">
        <v>2023</v>
      </c>
      <c r="W2" s="32">
        <v>2021</v>
      </c>
      <c r="X2" s="33">
        <v>2022</v>
      </c>
      <c r="Y2" s="34">
        <v>2023</v>
      </c>
      <c r="Z2" s="32">
        <v>2021</v>
      </c>
      <c r="AA2" s="33">
        <v>2022</v>
      </c>
      <c r="AB2" s="34">
        <v>2023</v>
      </c>
      <c r="AC2" s="32">
        <v>2021</v>
      </c>
      <c r="AD2" s="33">
        <v>2022</v>
      </c>
      <c r="AE2" s="34">
        <v>2023</v>
      </c>
      <c r="AF2" s="32">
        <v>2021</v>
      </c>
      <c r="AG2" s="33">
        <v>2022</v>
      </c>
      <c r="AH2" s="34">
        <v>2023</v>
      </c>
      <c r="AI2" s="32">
        <v>2021</v>
      </c>
      <c r="AJ2" s="33">
        <v>2022</v>
      </c>
      <c r="AK2" s="34">
        <v>2023</v>
      </c>
      <c r="AL2" s="32">
        <v>2022</v>
      </c>
      <c r="AM2" s="33">
        <v>2023</v>
      </c>
      <c r="AN2" s="34">
        <v>2024</v>
      </c>
      <c r="AO2" s="32">
        <v>2022</v>
      </c>
      <c r="AP2" s="33">
        <v>2023</v>
      </c>
      <c r="AQ2" s="34">
        <v>2024</v>
      </c>
      <c r="AR2" s="32">
        <v>2022</v>
      </c>
      <c r="AS2" s="33">
        <v>2023</v>
      </c>
      <c r="AT2" s="34">
        <v>2024</v>
      </c>
      <c r="AU2" s="32">
        <v>2022</v>
      </c>
      <c r="AV2" s="33">
        <v>2023</v>
      </c>
      <c r="AW2" s="34">
        <v>2024</v>
      </c>
      <c r="AX2" s="32">
        <v>2022</v>
      </c>
      <c r="AY2" s="33">
        <v>2023</v>
      </c>
      <c r="AZ2" s="34">
        <v>2024</v>
      </c>
      <c r="BA2" s="32">
        <v>2022</v>
      </c>
      <c r="BB2" s="33">
        <v>2023</v>
      </c>
      <c r="BC2" s="34">
        <v>2024</v>
      </c>
      <c r="BD2" s="32">
        <v>2022</v>
      </c>
      <c r="BE2" s="33">
        <v>2023</v>
      </c>
      <c r="BF2" s="34">
        <v>2024</v>
      </c>
      <c r="BG2" s="32">
        <v>2022</v>
      </c>
      <c r="BH2" s="33">
        <v>2023</v>
      </c>
      <c r="BI2" s="34">
        <v>2024</v>
      </c>
      <c r="BJ2" s="32">
        <v>2022</v>
      </c>
      <c r="BK2" s="33">
        <v>2023</v>
      </c>
      <c r="BL2" s="34">
        <v>2024</v>
      </c>
      <c r="BM2" s="32">
        <v>2022</v>
      </c>
      <c r="BN2" s="33">
        <v>2023</v>
      </c>
      <c r="BO2" s="34">
        <v>2024</v>
      </c>
      <c r="BP2" s="32">
        <v>2022</v>
      </c>
      <c r="BQ2" s="33">
        <v>2023</v>
      </c>
      <c r="BR2" s="34">
        <v>2024</v>
      </c>
      <c r="BS2" s="32">
        <v>2022</v>
      </c>
      <c r="BT2" s="33">
        <v>2023</v>
      </c>
      <c r="BU2" s="34">
        <v>2024</v>
      </c>
      <c r="BV2" s="32">
        <v>2023</v>
      </c>
      <c r="BW2" s="33">
        <v>2024</v>
      </c>
      <c r="BX2" s="34">
        <v>2025</v>
      </c>
      <c r="BY2" s="32">
        <v>2023</v>
      </c>
      <c r="BZ2" s="33">
        <v>2024</v>
      </c>
      <c r="CA2" s="34">
        <v>2025</v>
      </c>
      <c r="CB2" s="32">
        <v>2023</v>
      </c>
      <c r="CC2" s="33">
        <v>2024</v>
      </c>
      <c r="CD2" s="34">
        <v>2025</v>
      </c>
      <c r="CE2" s="32">
        <v>2023</v>
      </c>
      <c r="CF2" s="33">
        <v>2024</v>
      </c>
      <c r="CG2" s="34">
        <v>2025</v>
      </c>
      <c r="CH2" s="32">
        <v>2023</v>
      </c>
      <c r="CI2" s="33">
        <v>2024</v>
      </c>
      <c r="CJ2" s="34">
        <v>2025</v>
      </c>
      <c r="CK2" s="32">
        <v>2023</v>
      </c>
      <c r="CL2" s="33">
        <v>2024</v>
      </c>
      <c r="CM2" s="34">
        <v>2025</v>
      </c>
      <c r="CN2" s="32">
        <v>2023</v>
      </c>
      <c r="CO2" s="33">
        <v>2024</v>
      </c>
      <c r="CP2" s="34">
        <v>2025</v>
      </c>
      <c r="CQ2" s="32">
        <v>2023</v>
      </c>
      <c r="CR2" s="33">
        <v>2024</v>
      </c>
      <c r="CS2" s="34">
        <v>2025</v>
      </c>
      <c r="CT2" s="32">
        <v>2023</v>
      </c>
      <c r="CU2" s="33">
        <v>2024</v>
      </c>
      <c r="CV2" s="34">
        <v>2025</v>
      </c>
      <c r="CW2" s="32">
        <v>2023</v>
      </c>
      <c r="CX2" s="33">
        <v>2024</v>
      </c>
      <c r="CY2" s="34">
        <v>2025</v>
      </c>
      <c r="CZ2" s="32">
        <v>2023</v>
      </c>
      <c r="DA2" s="33">
        <v>2024</v>
      </c>
      <c r="DB2" s="34">
        <v>2025</v>
      </c>
      <c r="DC2" s="32">
        <v>2023</v>
      </c>
      <c r="DD2" s="33">
        <v>2024</v>
      </c>
      <c r="DE2" s="34">
        <v>2025</v>
      </c>
      <c r="DF2" s="32">
        <v>2024</v>
      </c>
      <c r="DG2" s="33">
        <v>2025</v>
      </c>
      <c r="DH2" s="34">
        <v>2026</v>
      </c>
      <c r="DI2" s="32">
        <v>2024</v>
      </c>
      <c r="DJ2" s="33">
        <v>2025</v>
      </c>
      <c r="DK2" s="34">
        <v>2026</v>
      </c>
      <c r="DL2" s="32">
        <v>2024</v>
      </c>
      <c r="DM2" s="33">
        <v>2025</v>
      </c>
      <c r="DN2" s="34">
        <v>2026</v>
      </c>
      <c r="DO2" s="32">
        <v>2024</v>
      </c>
      <c r="DP2" s="33">
        <v>2025</v>
      </c>
      <c r="DQ2" s="34">
        <v>2026</v>
      </c>
      <c r="DR2" s="32">
        <v>2024</v>
      </c>
      <c r="DS2" s="33">
        <v>2025</v>
      </c>
      <c r="DT2" s="34">
        <v>2026</v>
      </c>
      <c r="DU2" s="32">
        <v>2024</v>
      </c>
      <c r="DV2" s="33">
        <v>2025</v>
      </c>
      <c r="DW2" s="34">
        <v>2026</v>
      </c>
      <c r="DX2" s="32">
        <v>2024</v>
      </c>
      <c r="DY2" s="33">
        <v>2025</v>
      </c>
      <c r="DZ2" s="34">
        <v>2026</v>
      </c>
      <c r="EA2" s="32">
        <v>2024</v>
      </c>
      <c r="EB2" s="33">
        <v>2025</v>
      </c>
      <c r="EC2" s="34">
        <v>2026</v>
      </c>
      <c r="ED2" s="32">
        <v>2024</v>
      </c>
      <c r="EE2" s="33">
        <v>2025</v>
      </c>
      <c r="EF2" s="34">
        <v>2026</v>
      </c>
      <c r="EG2" s="32">
        <v>2024</v>
      </c>
      <c r="EH2" s="33">
        <v>2025</v>
      </c>
      <c r="EI2" s="34">
        <v>2026</v>
      </c>
      <c r="EJ2" s="32">
        <v>2024</v>
      </c>
      <c r="EK2" s="33">
        <v>2025</v>
      </c>
      <c r="EL2" s="34">
        <v>2026</v>
      </c>
      <c r="EM2" s="32">
        <v>2024</v>
      </c>
      <c r="EN2" s="33">
        <v>2025</v>
      </c>
      <c r="EO2" s="34">
        <v>2026</v>
      </c>
      <c r="EP2" s="32">
        <v>2025</v>
      </c>
      <c r="EQ2" s="33">
        <v>2026</v>
      </c>
      <c r="ER2" s="34">
        <v>2027</v>
      </c>
      <c r="ES2" s="32">
        <v>2025</v>
      </c>
      <c r="ET2" s="33">
        <v>2026</v>
      </c>
      <c r="EU2" s="34">
        <v>2027</v>
      </c>
      <c r="EV2" s="32">
        <v>2025</v>
      </c>
      <c r="EW2" s="33">
        <v>2026</v>
      </c>
      <c r="EX2" s="34">
        <v>2027</v>
      </c>
      <c r="EY2" s="32">
        <v>2025</v>
      </c>
      <c r="EZ2" s="33">
        <v>2026</v>
      </c>
      <c r="FA2" s="34">
        <v>2027</v>
      </c>
      <c r="FB2" s="32">
        <v>2025</v>
      </c>
      <c r="FC2" s="33">
        <v>2026</v>
      </c>
      <c r="FD2" s="34">
        <v>2027</v>
      </c>
      <c r="FE2" s="32">
        <v>2025</v>
      </c>
      <c r="FF2" s="33">
        <v>2026</v>
      </c>
      <c r="FG2" s="34">
        <v>2027</v>
      </c>
      <c r="FH2" s="32">
        <v>2025</v>
      </c>
      <c r="FI2" s="33">
        <v>2026</v>
      </c>
      <c r="FJ2" s="34">
        <v>2027</v>
      </c>
      <c r="FK2" s="32">
        <v>2025</v>
      </c>
      <c r="FL2" s="33">
        <v>2026</v>
      </c>
      <c r="FM2" s="34">
        <v>2027</v>
      </c>
      <c r="FN2" s="32">
        <v>2025</v>
      </c>
      <c r="FO2" s="33">
        <v>2026</v>
      </c>
      <c r="FP2" s="34">
        <v>2027</v>
      </c>
      <c r="FQ2" s="32">
        <v>2025</v>
      </c>
      <c r="FR2" s="33">
        <v>2026</v>
      </c>
      <c r="FS2" s="34">
        <v>2027</v>
      </c>
      <c r="FT2" s="32">
        <v>2025</v>
      </c>
      <c r="FU2" s="33">
        <v>2026</v>
      </c>
      <c r="FV2" s="34">
        <v>2027</v>
      </c>
      <c r="FW2" s="32">
        <v>2025</v>
      </c>
      <c r="FX2" s="33">
        <v>2026</v>
      </c>
      <c r="FY2" s="34">
        <v>2027</v>
      </c>
      <c r="FZ2" s="32">
        <v>2026</v>
      </c>
      <c r="GA2" s="33">
        <v>2027</v>
      </c>
      <c r="GB2" s="34">
        <v>2028</v>
      </c>
      <c r="GC2" s="32">
        <v>2026</v>
      </c>
      <c r="GD2" s="33">
        <v>2027</v>
      </c>
      <c r="GE2" s="34">
        <v>2028</v>
      </c>
      <c r="GF2" s="32">
        <v>2026</v>
      </c>
      <c r="GG2" s="33">
        <v>2027</v>
      </c>
      <c r="GH2" s="34">
        <v>2028</v>
      </c>
      <c r="GI2" s="32">
        <v>2026</v>
      </c>
      <c r="GJ2" s="33">
        <v>2027</v>
      </c>
      <c r="GK2" s="34">
        <v>2028</v>
      </c>
      <c r="GL2" s="32">
        <v>2026</v>
      </c>
      <c r="GM2" s="33">
        <v>2027</v>
      </c>
      <c r="GN2" s="34">
        <v>2028</v>
      </c>
      <c r="GO2" s="32">
        <v>2026</v>
      </c>
      <c r="GP2" s="33">
        <v>2027</v>
      </c>
      <c r="GQ2" s="34">
        <v>2028</v>
      </c>
      <c r="GR2" s="32">
        <v>2026</v>
      </c>
      <c r="GS2" s="33">
        <v>2027</v>
      </c>
      <c r="GT2" s="34">
        <v>2028</v>
      </c>
      <c r="GU2" s="32">
        <v>2026</v>
      </c>
      <c r="GV2" s="33">
        <v>2027</v>
      </c>
      <c r="GW2" s="34">
        <v>2028</v>
      </c>
      <c r="GX2" s="32">
        <v>2026</v>
      </c>
      <c r="GY2" s="33">
        <v>2027</v>
      </c>
      <c r="GZ2" s="34">
        <v>2028</v>
      </c>
      <c r="HA2" s="32">
        <v>2026</v>
      </c>
      <c r="HB2" s="33">
        <v>2027</v>
      </c>
      <c r="HC2" s="34">
        <v>2028</v>
      </c>
      <c r="HD2" s="32">
        <v>2026</v>
      </c>
      <c r="HE2" s="33">
        <v>2027</v>
      </c>
      <c r="HF2" s="34">
        <v>2028</v>
      </c>
      <c r="HG2" s="32">
        <v>2026</v>
      </c>
      <c r="HH2" s="33">
        <v>2027</v>
      </c>
      <c r="HI2" s="34">
        <v>2028</v>
      </c>
      <c r="HJ2" s="40">
        <v>2025</v>
      </c>
      <c r="HK2" s="40">
        <v>2026</v>
      </c>
      <c r="HL2" s="40">
        <v>2027</v>
      </c>
      <c r="HM2" s="34">
        <v>2028</v>
      </c>
    </row>
    <row r="3" spans="1:222" s="29" customFormat="1" ht="15.75" x14ac:dyDescent="0.25">
      <c r="A3" s="84" t="s">
        <v>3</v>
      </c>
      <c r="B3" s="93"/>
      <c r="C3" s="94"/>
      <c r="D3" s="95"/>
      <c r="E3" s="93">
        <v>1.6</v>
      </c>
      <c r="F3" s="94"/>
      <c r="G3" s="95"/>
      <c r="H3" s="93"/>
      <c r="I3" s="94"/>
      <c r="J3" s="95"/>
      <c r="K3" s="93"/>
      <c r="L3" s="94"/>
      <c r="M3" s="95"/>
      <c r="N3" s="93">
        <v>2.2000000000000002</v>
      </c>
      <c r="O3" s="94"/>
      <c r="P3" s="95"/>
      <c r="Q3" s="93"/>
      <c r="R3" s="94"/>
      <c r="S3" s="95"/>
      <c r="T3" s="93"/>
      <c r="U3" s="94"/>
      <c r="V3" s="95"/>
      <c r="W3" s="93"/>
      <c r="X3" s="94"/>
      <c r="Y3" s="95"/>
      <c r="Z3" s="93"/>
      <c r="AA3" s="94"/>
      <c r="AB3" s="95"/>
      <c r="AC3" s="93">
        <v>3</v>
      </c>
      <c r="AD3" s="94">
        <v>2.5</v>
      </c>
      <c r="AE3" s="95"/>
      <c r="AF3" s="93"/>
      <c r="AG3" s="94"/>
      <c r="AH3" s="95"/>
      <c r="AI3" s="93"/>
      <c r="AJ3" s="94"/>
      <c r="AK3" s="95"/>
      <c r="AL3" s="93"/>
      <c r="AM3" s="94"/>
      <c r="AN3" s="95"/>
      <c r="AO3" s="93">
        <v>3.5</v>
      </c>
      <c r="AP3" s="94"/>
      <c r="AQ3" s="95"/>
      <c r="AR3" s="93"/>
      <c r="AS3" s="94"/>
      <c r="AT3" s="95"/>
      <c r="AU3" s="93"/>
      <c r="AV3" s="94"/>
      <c r="AW3" s="95"/>
      <c r="AX3" s="93">
        <v>7</v>
      </c>
      <c r="AY3" s="94"/>
      <c r="AZ3" s="95"/>
      <c r="BA3" s="93"/>
      <c r="BB3" s="94"/>
      <c r="BC3" s="95"/>
      <c r="BD3" s="93"/>
      <c r="BE3" s="94"/>
      <c r="BF3" s="95"/>
      <c r="BG3" s="93"/>
      <c r="BH3" s="94"/>
      <c r="BI3" s="95"/>
      <c r="BJ3" s="93"/>
      <c r="BK3" s="94"/>
      <c r="BL3" s="95"/>
      <c r="BM3" s="93">
        <v>8</v>
      </c>
      <c r="BN3" s="94">
        <v>8</v>
      </c>
      <c r="BO3" s="95"/>
      <c r="BP3" s="93"/>
      <c r="BQ3" s="94"/>
      <c r="BR3" s="95"/>
      <c r="BS3" s="93"/>
      <c r="BT3" s="94"/>
      <c r="BU3" s="95"/>
      <c r="BV3" s="93"/>
      <c r="BW3" s="94"/>
      <c r="BX3" s="95"/>
      <c r="BY3" s="93">
        <v>6</v>
      </c>
      <c r="BZ3" s="94"/>
      <c r="CA3" s="95"/>
      <c r="CB3" s="93"/>
      <c r="CC3" s="94"/>
      <c r="CD3" s="95"/>
      <c r="CE3" s="93"/>
      <c r="CF3" s="94"/>
      <c r="CG3" s="95"/>
      <c r="CH3" s="93"/>
      <c r="CI3" s="94"/>
      <c r="CJ3" s="95"/>
      <c r="CK3" s="93"/>
      <c r="CL3" s="94"/>
      <c r="CM3" s="95"/>
      <c r="CN3" s="93"/>
      <c r="CO3" s="94"/>
      <c r="CP3" s="95"/>
      <c r="CQ3" s="93"/>
      <c r="CR3" s="94"/>
      <c r="CS3" s="95"/>
      <c r="CT3" s="93"/>
      <c r="CU3" s="94"/>
      <c r="CV3" s="95"/>
      <c r="CW3" s="93">
        <v>6.2</v>
      </c>
      <c r="CX3" s="94">
        <v>3</v>
      </c>
      <c r="CY3" s="95"/>
      <c r="CZ3" s="93"/>
      <c r="DA3" s="94"/>
      <c r="DB3" s="95"/>
      <c r="DC3" s="93"/>
      <c r="DD3" s="94"/>
      <c r="DE3" s="95"/>
      <c r="DF3" s="93"/>
      <c r="DG3" s="94"/>
      <c r="DH3" s="95"/>
      <c r="DI3" s="93">
        <v>2.7</v>
      </c>
      <c r="DJ3" s="94"/>
      <c r="DK3" s="95"/>
      <c r="DL3" s="93"/>
      <c r="DM3" s="94"/>
      <c r="DN3" s="95"/>
      <c r="DO3" s="93"/>
      <c r="DP3" s="94"/>
      <c r="DQ3" s="95"/>
      <c r="DR3" s="93">
        <v>2.2999999999999998</v>
      </c>
      <c r="DS3" s="94"/>
      <c r="DT3" s="95"/>
      <c r="DU3" s="93"/>
      <c r="DV3" s="94"/>
      <c r="DW3" s="95"/>
      <c r="DX3" s="93"/>
      <c r="DY3" s="94"/>
      <c r="DZ3" s="95"/>
      <c r="EA3" s="93"/>
      <c r="EB3" s="94"/>
      <c r="EC3" s="95"/>
      <c r="ED3" s="93"/>
      <c r="EE3" s="94"/>
      <c r="EF3" s="95"/>
      <c r="EG3" s="93">
        <v>2.2000000000000002</v>
      </c>
      <c r="EH3" s="94">
        <v>2</v>
      </c>
      <c r="EI3" s="95"/>
      <c r="EJ3" s="93"/>
      <c r="EK3" s="94"/>
      <c r="EL3" s="95"/>
      <c r="EM3" s="93"/>
      <c r="EN3" s="94"/>
      <c r="EO3" s="95"/>
      <c r="EP3" s="93"/>
      <c r="EQ3" s="94"/>
      <c r="ER3" s="95"/>
      <c r="ES3" s="93">
        <v>2.2000000000000002</v>
      </c>
      <c r="ET3" s="94"/>
      <c r="EU3" s="95"/>
      <c r="EV3" s="93"/>
      <c r="EW3" s="94"/>
      <c r="EX3" s="95"/>
      <c r="EY3" s="93"/>
      <c r="EZ3" s="94"/>
      <c r="FA3" s="95"/>
      <c r="FB3" s="93">
        <v>2.1</v>
      </c>
      <c r="FC3" s="94"/>
      <c r="FD3" s="95"/>
      <c r="FE3" s="93"/>
      <c r="FF3" s="94"/>
      <c r="FG3" s="95"/>
      <c r="FH3" s="93"/>
      <c r="FI3" s="94"/>
      <c r="FJ3" s="95"/>
      <c r="FK3" s="93"/>
      <c r="FL3" s="94"/>
      <c r="FM3" s="95"/>
      <c r="FN3" s="93"/>
      <c r="FO3" s="94"/>
      <c r="FP3" s="95"/>
      <c r="FQ3" s="93"/>
      <c r="FR3" s="94"/>
      <c r="FS3" s="95"/>
      <c r="FT3" s="93">
        <v>2.2000000000000002</v>
      </c>
      <c r="FU3" s="94">
        <v>2.2000000000000002</v>
      </c>
      <c r="FV3" s="95"/>
      <c r="FW3" s="93"/>
      <c r="FX3" s="94"/>
      <c r="FY3" s="95"/>
      <c r="FZ3" s="93"/>
      <c r="GA3" s="94"/>
      <c r="GB3" s="95"/>
      <c r="GC3" s="93">
        <v>2.2000000000000002</v>
      </c>
      <c r="GD3" s="94"/>
      <c r="GE3" s="95"/>
      <c r="GF3" s="93"/>
      <c r="GG3" s="94"/>
      <c r="GH3" s="95"/>
      <c r="GI3" s="93"/>
      <c r="GJ3" s="94"/>
      <c r="GK3" s="95"/>
      <c r="GL3" s="93"/>
      <c r="GM3" s="94"/>
      <c r="GN3" s="95"/>
      <c r="GO3" s="93"/>
      <c r="GP3" s="94"/>
      <c r="GQ3" s="95"/>
      <c r="GR3" s="93"/>
      <c r="GS3" s="94"/>
      <c r="GT3" s="95"/>
      <c r="GU3" s="93"/>
      <c r="GV3" s="94"/>
      <c r="GW3" s="95"/>
      <c r="GX3" s="93"/>
      <c r="GY3" s="94"/>
      <c r="GZ3" s="95"/>
      <c r="HA3" s="93"/>
      <c r="HB3" s="94"/>
      <c r="HC3" s="95"/>
      <c r="HD3" s="93"/>
      <c r="HE3" s="94"/>
      <c r="HF3" s="95"/>
      <c r="HG3" s="93"/>
      <c r="HH3" s="94"/>
      <c r="HI3" s="95"/>
      <c r="HJ3" s="96">
        <v>2.2000000000000002</v>
      </c>
      <c r="HK3" s="96">
        <v>2.2000000000000002</v>
      </c>
      <c r="HL3" s="96"/>
      <c r="HM3" s="97"/>
    </row>
    <row r="4" spans="1:222" s="11" customFormat="1" x14ac:dyDescent="0.25">
      <c r="A4" s="58" t="s">
        <v>4</v>
      </c>
      <c r="B4" s="67"/>
      <c r="C4" s="68"/>
      <c r="D4" s="69"/>
      <c r="E4" s="67"/>
      <c r="F4" s="68"/>
      <c r="G4" s="69"/>
      <c r="H4" s="67">
        <v>2.1</v>
      </c>
      <c r="I4" s="68">
        <v>1.9</v>
      </c>
      <c r="J4" s="69"/>
      <c r="K4" s="67"/>
      <c r="L4" s="68"/>
      <c r="M4" s="69"/>
      <c r="N4" s="67"/>
      <c r="O4" s="68"/>
      <c r="P4" s="69"/>
      <c r="Q4" s="67"/>
      <c r="R4" s="68"/>
      <c r="S4" s="69"/>
      <c r="T4" s="67"/>
      <c r="U4" s="68"/>
      <c r="V4" s="69"/>
      <c r="W4" s="67"/>
      <c r="X4" s="68"/>
      <c r="Y4" s="69"/>
      <c r="Z4" s="67"/>
      <c r="AA4" s="68"/>
      <c r="AB4" s="69"/>
      <c r="AC4" s="67"/>
      <c r="AD4" s="68"/>
      <c r="AE4" s="69"/>
      <c r="AF4" s="67">
        <v>3.1</v>
      </c>
      <c r="AG4" s="68">
        <v>2.6</v>
      </c>
      <c r="AH4" s="69"/>
      <c r="AI4" s="67"/>
      <c r="AJ4" s="68"/>
      <c r="AK4" s="69"/>
      <c r="AL4" s="67"/>
      <c r="AM4" s="68"/>
      <c r="AN4" s="69"/>
      <c r="AO4" s="67"/>
      <c r="AP4" s="68"/>
      <c r="AQ4" s="69"/>
      <c r="AR4" s="67">
        <v>6.1</v>
      </c>
      <c r="AS4" s="68">
        <v>3.4</v>
      </c>
      <c r="AT4" s="69"/>
      <c r="AU4" s="67"/>
      <c r="AV4" s="68"/>
      <c r="AW4" s="69"/>
      <c r="AX4" s="67"/>
      <c r="AY4" s="68"/>
      <c r="AZ4" s="69"/>
      <c r="BA4" s="67"/>
      <c r="BB4" s="68"/>
      <c r="BC4" s="69"/>
      <c r="BD4" s="67"/>
      <c r="BE4" s="68"/>
      <c r="BF4" s="69"/>
      <c r="BG4" s="67"/>
      <c r="BH4" s="68"/>
      <c r="BI4" s="69"/>
      <c r="BJ4" s="67"/>
      <c r="BK4" s="68"/>
      <c r="BL4" s="69"/>
      <c r="BM4" s="67"/>
      <c r="BN4" s="68"/>
      <c r="BO4" s="69"/>
      <c r="BP4" s="67">
        <v>8</v>
      </c>
      <c r="BQ4" s="68">
        <v>7.4</v>
      </c>
      <c r="BR4" s="69"/>
      <c r="BS4" s="67"/>
      <c r="BT4" s="68"/>
      <c r="BU4" s="69"/>
      <c r="BV4" s="67"/>
      <c r="BW4" s="68"/>
      <c r="BX4" s="69"/>
      <c r="BY4" s="67"/>
      <c r="BZ4" s="68"/>
      <c r="CA4" s="69"/>
      <c r="CB4" s="67">
        <v>6.6</v>
      </c>
      <c r="CC4" s="68">
        <v>3</v>
      </c>
      <c r="CD4" s="69"/>
      <c r="CE4" s="67"/>
      <c r="CF4" s="68"/>
      <c r="CG4" s="69"/>
      <c r="CH4" s="67"/>
      <c r="CI4" s="68"/>
      <c r="CJ4" s="69"/>
      <c r="CK4" s="67"/>
      <c r="CL4" s="68"/>
      <c r="CM4" s="69"/>
      <c r="CN4" s="67"/>
      <c r="CO4" s="68"/>
      <c r="CP4" s="69"/>
      <c r="CQ4" s="67"/>
      <c r="CR4" s="68"/>
      <c r="CS4" s="69"/>
      <c r="CT4" s="67"/>
      <c r="CU4" s="68"/>
      <c r="CV4" s="69"/>
      <c r="CW4" s="67"/>
      <c r="CX4" s="68"/>
      <c r="CY4" s="69"/>
      <c r="CZ4" s="67">
        <v>6.1</v>
      </c>
      <c r="DA4" s="68">
        <v>2.6</v>
      </c>
      <c r="DB4" s="69"/>
      <c r="DC4" s="67"/>
      <c r="DD4" s="68"/>
      <c r="DE4" s="69"/>
      <c r="DF4" s="67"/>
      <c r="DG4" s="68"/>
      <c r="DH4" s="69"/>
      <c r="DI4" s="67"/>
      <c r="DJ4" s="68"/>
      <c r="DK4" s="69"/>
      <c r="DL4" s="67"/>
      <c r="DM4" s="68"/>
      <c r="DN4" s="69"/>
      <c r="DO4" s="67"/>
      <c r="DP4" s="68"/>
      <c r="DQ4" s="69"/>
      <c r="DR4" s="67">
        <v>2.4</v>
      </c>
      <c r="DS4" s="68">
        <v>2.1</v>
      </c>
      <c r="DT4" s="69"/>
      <c r="DU4" s="67"/>
      <c r="DV4" s="68"/>
      <c r="DW4" s="69"/>
      <c r="DX4" s="67"/>
      <c r="DY4" s="68"/>
      <c r="DZ4" s="69"/>
      <c r="EA4" s="67"/>
      <c r="EB4" s="68"/>
      <c r="EC4" s="69"/>
      <c r="ED4" s="67"/>
      <c r="EE4" s="68"/>
      <c r="EF4" s="69"/>
      <c r="EG4" s="67"/>
      <c r="EH4" s="68"/>
      <c r="EI4" s="69"/>
      <c r="EJ4" s="67">
        <v>2.2000000000000002</v>
      </c>
      <c r="EK4" s="68">
        <v>2.1</v>
      </c>
      <c r="EL4" s="69"/>
      <c r="EM4" s="67"/>
      <c r="EN4" s="68"/>
      <c r="EO4" s="69"/>
      <c r="EP4" s="67"/>
      <c r="EQ4" s="68"/>
      <c r="ER4" s="69"/>
      <c r="ES4" s="67"/>
      <c r="ET4" s="68"/>
      <c r="EU4" s="69"/>
      <c r="EV4" s="67"/>
      <c r="EW4" s="68"/>
      <c r="EX4" s="69"/>
      <c r="EY4" s="67"/>
      <c r="EZ4" s="68"/>
      <c r="FA4" s="69"/>
      <c r="FB4" s="67">
        <v>2.1</v>
      </c>
      <c r="FC4" s="68">
        <v>2</v>
      </c>
      <c r="FD4" s="69"/>
      <c r="FE4" s="67"/>
      <c r="FF4" s="68"/>
      <c r="FG4" s="69"/>
      <c r="FH4" s="67"/>
      <c r="FI4" s="68"/>
      <c r="FJ4" s="69"/>
      <c r="FK4" s="67"/>
      <c r="FL4" s="68"/>
      <c r="FM4" s="69"/>
      <c r="FN4" s="67"/>
      <c r="FO4" s="68"/>
      <c r="FP4" s="69"/>
      <c r="FQ4" s="67"/>
      <c r="FR4" s="68"/>
      <c r="FS4" s="69"/>
      <c r="FT4" s="67">
        <v>2.2000000000000002</v>
      </c>
      <c r="FU4" s="68">
        <v>2.1</v>
      </c>
      <c r="FV4" s="69"/>
      <c r="FW4" s="67"/>
      <c r="FX4" s="68"/>
      <c r="FY4" s="69"/>
      <c r="FZ4" s="67"/>
      <c r="GA4" s="68"/>
      <c r="GB4" s="69"/>
      <c r="GC4" s="67"/>
      <c r="GD4" s="68"/>
      <c r="GE4" s="69"/>
      <c r="GF4" s="67"/>
      <c r="GG4" s="68"/>
      <c r="GH4" s="69"/>
      <c r="GI4" s="67"/>
      <c r="GJ4" s="68"/>
      <c r="GK4" s="69"/>
      <c r="GL4" s="67"/>
      <c r="GM4" s="68"/>
      <c r="GN4" s="69"/>
      <c r="GO4" s="67"/>
      <c r="GP4" s="68"/>
      <c r="GQ4" s="69"/>
      <c r="GR4" s="67"/>
      <c r="GS4" s="68"/>
      <c r="GT4" s="69"/>
      <c r="GU4" s="67"/>
      <c r="GV4" s="68"/>
      <c r="GW4" s="69"/>
      <c r="GX4" s="67"/>
      <c r="GY4" s="68"/>
      <c r="GZ4" s="69"/>
      <c r="HA4" s="67"/>
      <c r="HB4" s="68"/>
      <c r="HC4" s="69"/>
      <c r="HD4" s="67"/>
      <c r="HE4" s="68"/>
      <c r="HF4" s="69"/>
      <c r="HG4" s="67"/>
      <c r="HH4" s="68"/>
      <c r="HI4" s="69"/>
      <c r="HJ4" s="101">
        <v>2.2000000000000002</v>
      </c>
      <c r="HK4" s="101">
        <v>2.1</v>
      </c>
      <c r="HL4" s="101"/>
      <c r="HM4" s="114"/>
    </row>
    <row r="5" spans="1:222" x14ac:dyDescent="0.25">
      <c r="A5" s="14" t="s">
        <v>5</v>
      </c>
      <c r="B5" s="70"/>
      <c r="C5" s="71"/>
      <c r="D5" s="72"/>
      <c r="E5" s="70"/>
      <c r="F5" s="71"/>
      <c r="G5" s="72"/>
      <c r="H5" s="70"/>
      <c r="I5" s="71"/>
      <c r="J5" s="72"/>
      <c r="K5" s="70">
        <v>2.4</v>
      </c>
      <c r="L5" s="71">
        <v>1.7</v>
      </c>
      <c r="M5" s="72"/>
      <c r="N5" s="70"/>
      <c r="O5" s="71"/>
      <c r="P5" s="72"/>
      <c r="Q5" s="70"/>
      <c r="R5" s="71"/>
      <c r="S5" s="72"/>
      <c r="T5" s="70"/>
      <c r="U5" s="71"/>
      <c r="V5" s="72"/>
      <c r="W5" s="70"/>
      <c r="X5" s="71"/>
      <c r="Y5" s="72"/>
      <c r="Z5" s="70"/>
      <c r="AA5" s="71"/>
      <c r="AB5" s="72"/>
      <c r="AC5" s="70">
        <v>3</v>
      </c>
      <c r="AD5" s="71">
        <v>2.5</v>
      </c>
      <c r="AE5" s="72"/>
      <c r="AF5" s="70"/>
      <c r="AG5" s="71"/>
      <c r="AH5" s="72"/>
      <c r="AI5" s="70"/>
      <c r="AJ5" s="71"/>
      <c r="AK5" s="72"/>
      <c r="AL5" s="70"/>
      <c r="AM5" s="71"/>
      <c r="AN5" s="72"/>
      <c r="AO5" s="70"/>
      <c r="AP5" s="71"/>
      <c r="AQ5" s="72"/>
      <c r="AR5" s="70"/>
      <c r="AS5" s="71"/>
      <c r="AT5" s="72"/>
      <c r="AU5" s="70">
        <v>6.1</v>
      </c>
      <c r="AV5" s="71">
        <v>2.8</v>
      </c>
      <c r="AW5" s="72"/>
      <c r="AX5" s="70"/>
      <c r="AY5" s="71"/>
      <c r="AZ5" s="72"/>
      <c r="BA5" s="70"/>
      <c r="BB5" s="71"/>
      <c r="BC5" s="72"/>
      <c r="BD5" s="70"/>
      <c r="BE5" s="71"/>
      <c r="BF5" s="72"/>
      <c r="BG5" s="70"/>
      <c r="BH5" s="71"/>
      <c r="BI5" s="72"/>
      <c r="BJ5" s="70">
        <v>8.4</v>
      </c>
      <c r="BK5" s="71">
        <v>8.8000000000000007</v>
      </c>
      <c r="BL5" s="72"/>
      <c r="BM5" s="70"/>
      <c r="BN5" s="71"/>
      <c r="BO5" s="72"/>
      <c r="BP5" s="70"/>
      <c r="BQ5" s="71"/>
      <c r="BR5" s="72"/>
      <c r="BS5" s="70"/>
      <c r="BT5" s="71"/>
      <c r="BU5" s="72"/>
      <c r="BV5" s="70"/>
      <c r="BW5" s="71"/>
      <c r="BX5" s="72"/>
      <c r="BY5" s="70"/>
      <c r="BZ5" s="71"/>
      <c r="CA5" s="72"/>
      <c r="CB5" s="70"/>
      <c r="CC5" s="71"/>
      <c r="CD5" s="72"/>
      <c r="CE5" s="70">
        <v>6</v>
      </c>
      <c r="CF5" s="71">
        <v>2.4</v>
      </c>
      <c r="CG5" s="72"/>
      <c r="CH5" s="70"/>
      <c r="CI5" s="71"/>
      <c r="CJ5" s="72"/>
      <c r="CK5" s="70"/>
      <c r="CL5" s="71"/>
      <c r="CM5" s="72"/>
      <c r="CN5" s="70"/>
      <c r="CO5" s="71"/>
      <c r="CP5" s="72"/>
      <c r="CQ5" s="70"/>
      <c r="CR5" s="71"/>
      <c r="CS5" s="72"/>
      <c r="CT5" s="70">
        <v>6.1</v>
      </c>
      <c r="CU5" s="71">
        <v>2.6</v>
      </c>
      <c r="CV5" s="72"/>
      <c r="CW5" s="70"/>
      <c r="CX5" s="71"/>
      <c r="CY5" s="72"/>
      <c r="CZ5" s="70"/>
      <c r="DA5" s="71"/>
      <c r="DB5" s="72"/>
      <c r="DC5" s="70"/>
      <c r="DD5" s="71"/>
      <c r="DE5" s="72"/>
      <c r="DF5" s="70"/>
      <c r="DG5" s="71"/>
      <c r="DH5" s="72"/>
      <c r="DI5" s="70"/>
      <c r="DJ5" s="71"/>
      <c r="DK5" s="72"/>
      <c r="DL5" s="70">
        <v>2.2999999999999998</v>
      </c>
      <c r="DM5" s="71">
        <v>1.8</v>
      </c>
      <c r="DN5" s="72"/>
      <c r="DO5" s="70"/>
      <c r="DP5" s="71"/>
      <c r="DQ5" s="72"/>
      <c r="DR5" s="70"/>
      <c r="DS5" s="71"/>
      <c r="DT5" s="72"/>
      <c r="DU5" s="70"/>
      <c r="DV5" s="71"/>
      <c r="DW5" s="72"/>
      <c r="DX5" s="70"/>
      <c r="DY5" s="71"/>
      <c r="DZ5" s="72"/>
      <c r="EA5" s="70"/>
      <c r="EB5" s="71"/>
      <c r="EC5" s="72"/>
      <c r="ED5" s="70">
        <v>2.2000000000000002</v>
      </c>
      <c r="EE5" s="71">
        <v>2</v>
      </c>
      <c r="EF5" s="72"/>
      <c r="EG5" s="70"/>
      <c r="EH5" s="71"/>
      <c r="EI5" s="72"/>
      <c r="EJ5" s="70"/>
      <c r="EK5" s="71"/>
      <c r="EL5" s="72"/>
      <c r="EM5" s="70"/>
      <c r="EN5" s="71"/>
      <c r="EO5" s="72"/>
      <c r="EP5" s="70"/>
      <c r="EQ5" s="71"/>
      <c r="ER5" s="72"/>
      <c r="ES5" s="70"/>
      <c r="ET5" s="71"/>
      <c r="EU5" s="72"/>
      <c r="EV5" s="70"/>
      <c r="EW5" s="71"/>
      <c r="EX5" s="72"/>
      <c r="EY5" s="70">
        <v>2.2000000000000002</v>
      </c>
      <c r="EZ5" s="71">
        <v>2.1</v>
      </c>
      <c r="FA5" s="72"/>
      <c r="FB5" s="70"/>
      <c r="FC5" s="71"/>
      <c r="FD5" s="72"/>
      <c r="FE5" s="70"/>
      <c r="FF5" s="71"/>
      <c r="FG5" s="72"/>
      <c r="FH5" s="70"/>
      <c r="FI5" s="71"/>
      <c r="FJ5" s="72"/>
      <c r="FK5" s="70"/>
      <c r="FL5" s="71"/>
      <c r="FM5" s="72"/>
      <c r="FN5" s="70">
        <v>2.1</v>
      </c>
      <c r="FO5" s="71">
        <v>2</v>
      </c>
      <c r="FP5" s="72"/>
      <c r="FQ5" s="70"/>
      <c r="FR5" s="71"/>
      <c r="FS5" s="72"/>
      <c r="FT5" s="70"/>
      <c r="FU5" s="71"/>
      <c r="FV5" s="72"/>
      <c r="FW5" s="70"/>
      <c r="FX5" s="71"/>
      <c r="FY5" s="72"/>
      <c r="FZ5" s="70"/>
      <c r="GA5" s="71"/>
      <c r="GB5" s="72"/>
      <c r="GC5" s="70"/>
      <c r="GD5" s="71"/>
      <c r="GE5" s="72"/>
      <c r="GF5" s="70"/>
      <c r="GG5" s="71"/>
      <c r="GH5" s="72"/>
      <c r="GI5" s="70"/>
      <c r="GJ5" s="71"/>
      <c r="GK5" s="72"/>
      <c r="GL5" s="70"/>
      <c r="GM5" s="71"/>
      <c r="GN5" s="72"/>
      <c r="GO5" s="70"/>
      <c r="GP5" s="71"/>
      <c r="GQ5" s="72"/>
      <c r="GR5" s="70"/>
      <c r="GS5" s="71"/>
      <c r="GT5" s="72"/>
      <c r="GU5" s="70"/>
      <c r="GV5" s="71"/>
      <c r="GW5" s="72"/>
      <c r="GX5" s="70"/>
      <c r="GY5" s="71"/>
      <c r="GZ5" s="72"/>
      <c r="HA5" s="70"/>
      <c r="HB5" s="71"/>
      <c r="HC5" s="72"/>
      <c r="HD5" s="70"/>
      <c r="HE5" s="71"/>
      <c r="HF5" s="72"/>
      <c r="HG5" s="70"/>
      <c r="HH5" s="71"/>
      <c r="HI5" s="72"/>
      <c r="HJ5" s="73">
        <v>2.1</v>
      </c>
      <c r="HK5" s="73">
        <v>2</v>
      </c>
      <c r="HL5" s="73"/>
      <c r="HM5" s="74"/>
      <c r="HN5" s="152"/>
    </row>
    <row r="6" spans="1:222" s="11" customFormat="1" x14ac:dyDescent="0.25">
      <c r="A6" s="58" t="s">
        <v>6</v>
      </c>
      <c r="B6" s="67"/>
      <c r="C6" s="68"/>
      <c r="D6" s="69"/>
      <c r="E6" s="67"/>
      <c r="F6" s="68"/>
      <c r="G6" s="69"/>
      <c r="H6" s="67">
        <v>2.4</v>
      </c>
      <c r="I6" s="68">
        <v>1.7</v>
      </c>
      <c r="J6" s="69"/>
      <c r="K6" s="67"/>
      <c r="L6" s="68"/>
      <c r="M6" s="69"/>
      <c r="N6" s="67"/>
      <c r="O6" s="68"/>
      <c r="P6" s="69"/>
      <c r="Q6" s="67">
        <v>2.6</v>
      </c>
      <c r="R6" s="68">
        <v>1.9</v>
      </c>
      <c r="S6" s="69"/>
      <c r="T6" s="67"/>
      <c r="U6" s="68"/>
      <c r="V6" s="69"/>
      <c r="W6" s="67"/>
      <c r="X6" s="68"/>
      <c r="Y6" s="69"/>
      <c r="Z6" s="67">
        <v>3</v>
      </c>
      <c r="AA6" s="68">
        <v>2.2999999999999998</v>
      </c>
      <c r="AB6" s="69"/>
      <c r="AC6" s="67"/>
      <c r="AD6" s="68"/>
      <c r="AE6" s="69"/>
      <c r="AF6" s="67"/>
      <c r="AG6" s="68"/>
      <c r="AH6" s="69"/>
      <c r="AI6" s="67">
        <v>3.1</v>
      </c>
      <c r="AJ6" s="68">
        <v>3.3</v>
      </c>
      <c r="AK6" s="69">
        <v>1.8</v>
      </c>
      <c r="AL6" s="67"/>
      <c r="AM6" s="68"/>
      <c r="AN6" s="69"/>
      <c r="AO6" s="67"/>
      <c r="AP6" s="68"/>
      <c r="AQ6" s="69"/>
      <c r="AR6" s="67">
        <v>6.1</v>
      </c>
      <c r="AS6" s="68">
        <v>2.2000000000000002</v>
      </c>
      <c r="AT6" s="69"/>
      <c r="AU6" s="67"/>
      <c r="AV6" s="68"/>
      <c r="AW6" s="69"/>
      <c r="AX6" s="67"/>
      <c r="AY6" s="68"/>
      <c r="AZ6" s="69"/>
      <c r="BA6" s="67">
        <v>6.8</v>
      </c>
      <c r="BB6" s="68">
        <v>3.3</v>
      </c>
      <c r="BC6" s="69"/>
      <c r="BD6" s="67"/>
      <c r="BE6" s="68"/>
      <c r="BF6" s="69"/>
      <c r="BG6" s="67"/>
      <c r="BH6" s="68"/>
      <c r="BI6" s="69"/>
      <c r="BJ6" s="67">
        <v>8.1</v>
      </c>
      <c r="BK6" s="68">
        <v>9.3000000000000007</v>
      </c>
      <c r="BL6" s="69"/>
      <c r="BM6" s="67"/>
      <c r="BN6" s="68"/>
      <c r="BO6" s="69"/>
      <c r="BP6" s="67"/>
      <c r="BQ6" s="68"/>
      <c r="BR6" s="69"/>
      <c r="BS6" s="67">
        <v>7.8</v>
      </c>
      <c r="BT6" s="68">
        <v>6.4</v>
      </c>
      <c r="BU6" s="69">
        <v>2.8</v>
      </c>
      <c r="BV6" s="67"/>
      <c r="BW6" s="68"/>
      <c r="BX6" s="69"/>
      <c r="BY6" s="67"/>
      <c r="BZ6" s="68"/>
      <c r="CA6" s="69"/>
      <c r="CB6" s="67">
        <v>6.2</v>
      </c>
      <c r="CC6" s="68">
        <v>2.2000000000000002</v>
      </c>
      <c r="CD6" s="69"/>
      <c r="CE6" s="67"/>
      <c r="CF6" s="68"/>
      <c r="CG6" s="69"/>
      <c r="CH6" s="67"/>
      <c r="CI6" s="68"/>
      <c r="CJ6" s="69"/>
      <c r="CK6" s="67">
        <v>5.8</v>
      </c>
      <c r="CL6" s="68">
        <v>2.1</v>
      </c>
      <c r="CM6" s="69"/>
      <c r="CN6" s="67"/>
      <c r="CO6" s="68"/>
      <c r="CP6" s="69"/>
      <c r="CQ6" s="67"/>
      <c r="CR6" s="68"/>
      <c r="CS6" s="69"/>
      <c r="CT6" s="67">
        <v>6</v>
      </c>
      <c r="CU6" s="68">
        <v>2.6</v>
      </c>
      <c r="CV6" s="69"/>
      <c r="CW6" s="67"/>
      <c r="CX6" s="68"/>
      <c r="CY6" s="69"/>
      <c r="CZ6" s="67"/>
      <c r="DA6" s="68"/>
      <c r="DB6" s="69"/>
      <c r="DC6" s="67">
        <v>5.9</v>
      </c>
      <c r="DD6" s="68">
        <v>2.2000000000000002</v>
      </c>
      <c r="DE6" s="69">
        <v>1.8</v>
      </c>
      <c r="DF6" s="67"/>
      <c r="DG6" s="68"/>
      <c r="DH6" s="69"/>
      <c r="DI6" s="67"/>
      <c r="DJ6" s="68"/>
      <c r="DK6" s="69"/>
      <c r="DL6" s="67">
        <v>2.2999999999999998</v>
      </c>
      <c r="DM6" s="68">
        <v>1.6</v>
      </c>
      <c r="DN6" s="69"/>
      <c r="DO6" s="67"/>
      <c r="DP6" s="68"/>
      <c r="DQ6" s="69"/>
      <c r="DR6" s="67"/>
      <c r="DS6" s="68"/>
      <c r="DT6" s="69"/>
      <c r="DU6" s="67">
        <v>2.2000000000000002</v>
      </c>
      <c r="DV6" s="68">
        <v>1.7</v>
      </c>
      <c r="DW6" s="69"/>
      <c r="DX6" s="67"/>
      <c r="DY6" s="68"/>
      <c r="DZ6" s="69"/>
      <c r="EA6" s="67"/>
      <c r="EB6" s="68"/>
      <c r="EC6" s="69"/>
      <c r="ED6" s="67">
        <v>2.2000000000000002</v>
      </c>
      <c r="EE6" s="68">
        <v>2</v>
      </c>
      <c r="EF6" s="69"/>
      <c r="EG6" s="67"/>
      <c r="EH6" s="68"/>
      <c r="EI6" s="69"/>
      <c r="EJ6" s="67"/>
      <c r="EK6" s="68"/>
      <c r="EL6" s="69"/>
      <c r="EM6" s="67">
        <v>2.2000000000000002</v>
      </c>
      <c r="EN6" s="68">
        <v>2.2999999999999998</v>
      </c>
      <c r="EO6" s="69">
        <v>2</v>
      </c>
      <c r="EP6" s="67"/>
      <c r="EQ6" s="68"/>
      <c r="ER6" s="69"/>
      <c r="ES6" s="67"/>
      <c r="ET6" s="68"/>
      <c r="EU6" s="69"/>
      <c r="EV6" s="67">
        <v>2.2999999999999998</v>
      </c>
      <c r="EW6" s="68">
        <v>2</v>
      </c>
      <c r="EX6" s="69"/>
      <c r="EY6" s="67"/>
      <c r="EZ6" s="68"/>
      <c r="FA6" s="69"/>
      <c r="FB6" s="67"/>
      <c r="FC6" s="68"/>
      <c r="FD6" s="69"/>
      <c r="FE6" s="67">
        <v>2.1</v>
      </c>
      <c r="FF6" s="68">
        <v>2</v>
      </c>
      <c r="FG6" s="69"/>
      <c r="FH6" s="67"/>
      <c r="FI6" s="68"/>
      <c r="FJ6" s="69"/>
      <c r="FK6" s="67"/>
      <c r="FL6" s="68"/>
      <c r="FM6" s="69"/>
      <c r="FN6" s="67">
        <v>2.2000000000000002</v>
      </c>
      <c r="FO6" s="68">
        <v>2.1</v>
      </c>
      <c r="FP6" s="69"/>
      <c r="FQ6" s="67"/>
      <c r="FR6" s="68"/>
      <c r="FS6" s="69"/>
      <c r="FT6" s="67"/>
      <c r="FU6" s="68"/>
      <c r="FV6" s="69"/>
      <c r="FW6" s="67">
        <v>2.2000000000000002</v>
      </c>
      <c r="FX6" s="68">
        <v>2.2000000000000002</v>
      </c>
      <c r="FY6" s="69">
        <v>2.2999999999999998</v>
      </c>
      <c r="FZ6" s="67"/>
      <c r="GA6" s="68"/>
      <c r="GB6" s="69"/>
      <c r="GC6" s="67"/>
      <c r="GD6" s="68"/>
      <c r="GE6" s="69"/>
      <c r="GF6" s="67"/>
      <c r="GG6" s="68"/>
      <c r="GH6" s="69"/>
      <c r="GI6" s="67"/>
      <c r="GJ6" s="68"/>
      <c r="GK6" s="69"/>
      <c r="GL6" s="67"/>
      <c r="GM6" s="68"/>
      <c r="GN6" s="69"/>
      <c r="GO6" s="67"/>
      <c r="GP6" s="68"/>
      <c r="GQ6" s="69"/>
      <c r="GR6" s="67"/>
      <c r="GS6" s="68"/>
      <c r="GT6" s="69"/>
      <c r="GU6" s="67"/>
      <c r="GV6" s="68"/>
      <c r="GW6" s="69"/>
      <c r="GX6" s="67"/>
      <c r="GY6" s="68"/>
      <c r="GZ6" s="69"/>
      <c r="HA6" s="67"/>
      <c r="HB6" s="68"/>
      <c r="HC6" s="69"/>
      <c r="HD6" s="67"/>
      <c r="HE6" s="68"/>
      <c r="HF6" s="69"/>
      <c r="HG6" s="67"/>
      <c r="HH6" s="68"/>
      <c r="HI6" s="69"/>
      <c r="HJ6" s="101">
        <v>2.2000000000000002</v>
      </c>
      <c r="HK6" s="101">
        <v>2.2000000000000002</v>
      </c>
      <c r="HL6" s="101">
        <v>2.2999999999999998</v>
      </c>
      <c r="HM6" s="114"/>
    </row>
    <row r="7" spans="1:222" x14ac:dyDescent="0.25">
      <c r="A7" s="14" t="s">
        <v>7</v>
      </c>
      <c r="B7" s="70"/>
      <c r="C7" s="71"/>
      <c r="D7" s="72"/>
      <c r="E7" s="70"/>
      <c r="F7" s="71"/>
      <c r="G7" s="72"/>
      <c r="H7" s="70">
        <v>1.8</v>
      </c>
      <c r="I7" s="71">
        <v>1.9</v>
      </c>
      <c r="J7" s="72"/>
      <c r="K7" s="70"/>
      <c r="L7" s="71"/>
      <c r="M7" s="72"/>
      <c r="N7" s="70"/>
      <c r="O7" s="71"/>
      <c r="P7" s="72"/>
      <c r="Q7" s="70">
        <v>2.2000000000000002</v>
      </c>
      <c r="R7" s="71">
        <v>1.9</v>
      </c>
      <c r="S7" s="72"/>
      <c r="T7" s="70"/>
      <c r="U7" s="71"/>
      <c r="V7" s="72"/>
      <c r="W7" s="70"/>
      <c r="X7" s="71"/>
      <c r="Y7" s="72"/>
      <c r="Z7" s="70">
        <v>2.8</v>
      </c>
      <c r="AA7" s="71">
        <v>2</v>
      </c>
      <c r="AB7" s="72"/>
      <c r="AC7" s="70"/>
      <c r="AD7" s="71"/>
      <c r="AE7" s="72"/>
      <c r="AF7" s="70"/>
      <c r="AG7" s="71"/>
      <c r="AH7" s="72"/>
      <c r="AI7" s="70">
        <v>3.1</v>
      </c>
      <c r="AJ7" s="71">
        <v>2.2999999999999998</v>
      </c>
      <c r="AK7" s="72">
        <v>1.8</v>
      </c>
      <c r="AL7" s="70"/>
      <c r="AM7" s="71"/>
      <c r="AN7" s="72"/>
      <c r="AO7" s="70"/>
      <c r="AP7" s="71"/>
      <c r="AQ7" s="72"/>
      <c r="AR7" s="70">
        <v>3.8</v>
      </c>
      <c r="AS7" s="71">
        <v>2</v>
      </c>
      <c r="AT7" s="72"/>
      <c r="AU7" s="70"/>
      <c r="AV7" s="71"/>
      <c r="AW7" s="72"/>
      <c r="AX7" s="70"/>
      <c r="AY7" s="71"/>
      <c r="AZ7" s="72"/>
      <c r="BA7" s="70">
        <v>6.7</v>
      </c>
      <c r="BB7" s="71">
        <v>2.7</v>
      </c>
      <c r="BC7" s="72"/>
      <c r="BD7" s="70"/>
      <c r="BE7" s="71"/>
      <c r="BF7" s="72"/>
      <c r="BG7" s="70"/>
      <c r="BH7" s="71"/>
      <c r="BI7" s="72"/>
      <c r="BJ7" s="70">
        <v>7.5</v>
      </c>
      <c r="BK7" s="71">
        <v>4.5</v>
      </c>
      <c r="BL7" s="72"/>
      <c r="BM7" s="70"/>
      <c r="BN7" s="71"/>
      <c r="BO7" s="72"/>
      <c r="BP7" s="70"/>
      <c r="BQ7" s="71"/>
      <c r="BR7" s="72"/>
      <c r="BS7" s="70">
        <v>8</v>
      </c>
      <c r="BT7" s="71">
        <v>6.5</v>
      </c>
      <c r="BU7" s="72">
        <v>2.7</v>
      </c>
      <c r="BV7" s="70"/>
      <c r="BW7" s="71"/>
      <c r="BX7" s="72"/>
      <c r="BY7" s="70"/>
      <c r="BZ7" s="71"/>
      <c r="CA7" s="72"/>
      <c r="CB7" s="70">
        <v>6</v>
      </c>
      <c r="CC7" s="71">
        <v>2.8</v>
      </c>
      <c r="CD7" s="72"/>
      <c r="CE7" s="70"/>
      <c r="CF7" s="71"/>
      <c r="CG7" s="72"/>
      <c r="CH7" s="70"/>
      <c r="CI7" s="71"/>
      <c r="CJ7" s="72"/>
      <c r="CK7" s="70">
        <v>6</v>
      </c>
      <c r="CL7" s="71">
        <v>2.8</v>
      </c>
      <c r="CM7" s="72"/>
      <c r="CN7" s="70"/>
      <c r="CO7" s="71"/>
      <c r="CP7" s="72"/>
      <c r="CQ7" s="70"/>
      <c r="CR7" s="71"/>
      <c r="CS7" s="72"/>
      <c r="CT7" s="70">
        <v>6</v>
      </c>
      <c r="CU7" s="71">
        <v>2.8</v>
      </c>
      <c r="CV7" s="72"/>
      <c r="CW7" s="70"/>
      <c r="CX7" s="71"/>
      <c r="CY7" s="72"/>
      <c r="CZ7" s="70"/>
      <c r="DA7" s="71"/>
      <c r="DB7" s="72"/>
      <c r="DC7" s="70">
        <v>6</v>
      </c>
      <c r="DD7" s="71">
        <v>2.7</v>
      </c>
      <c r="DE7" s="72">
        <v>2.2999999999999998</v>
      </c>
      <c r="DF7" s="70"/>
      <c r="DG7" s="71"/>
      <c r="DH7" s="72"/>
      <c r="DI7" s="70"/>
      <c r="DJ7" s="71"/>
      <c r="DK7" s="72"/>
      <c r="DL7" s="70">
        <v>2.7</v>
      </c>
      <c r="DM7" s="71">
        <v>2.2999999999999998</v>
      </c>
      <c r="DN7" s="72"/>
      <c r="DO7" s="70"/>
      <c r="DP7" s="71"/>
      <c r="DQ7" s="72"/>
      <c r="DR7" s="70"/>
      <c r="DS7" s="71"/>
      <c r="DT7" s="72"/>
      <c r="DU7" s="70">
        <v>2.2999999999999998</v>
      </c>
      <c r="DV7" s="71">
        <v>2.2999999999999998</v>
      </c>
      <c r="DW7" s="72"/>
      <c r="DX7" s="70"/>
      <c r="DY7" s="71"/>
      <c r="DZ7" s="72"/>
      <c r="EA7" s="70"/>
      <c r="EB7" s="71"/>
      <c r="EC7" s="72"/>
      <c r="ED7" s="70"/>
      <c r="EE7" s="71"/>
      <c r="EF7" s="72"/>
      <c r="EG7" s="70"/>
      <c r="EH7" s="71"/>
      <c r="EI7" s="72"/>
      <c r="EJ7" s="70"/>
      <c r="EK7" s="71"/>
      <c r="EL7" s="72"/>
      <c r="EM7" s="70">
        <v>2.2000000000000002</v>
      </c>
      <c r="EN7" s="71">
        <v>2.1</v>
      </c>
      <c r="EO7" s="72">
        <v>2</v>
      </c>
      <c r="EP7" s="70"/>
      <c r="EQ7" s="71"/>
      <c r="ER7" s="72"/>
      <c r="ES7" s="70"/>
      <c r="ET7" s="71"/>
      <c r="EU7" s="72"/>
      <c r="EV7" s="70"/>
      <c r="EW7" s="71"/>
      <c r="EX7" s="72"/>
      <c r="EY7" s="70"/>
      <c r="EZ7" s="71"/>
      <c r="FA7" s="72"/>
      <c r="FB7" s="70"/>
      <c r="FC7" s="71"/>
      <c r="FD7" s="72"/>
      <c r="FE7" s="70">
        <v>2.1</v>
      </c>
      <c r="FF7" s="71">
        <v>2</v>
      </c>
      <c r="FG7" s="72"/>
      <c r="FH7" s="70"/>
      <c r="FI7" s="71"/>
      <c r="FJ7" s="72"/>
      <c r="FK7" s="70">
        <v>2.1</v>
      </c>
      <c r="FL7" s="71">
        <v>2</v>
      </c>
      <c r="FM7" s="72"/>
      <c r="FN7" s="70"/>
      <c r="FO7" s="71"/>
      <c r="FP7" s="72"/>
      <c r="FQ7" s="70"/>
      <c r="FR7" s="71"/>
      <c r="FS7" s="72"/>
      <c r="FT7" s="70"/>
      <c r="FU7" s="71"/>
      <c r="FV7" s="72"/>
      <c r="FW7" s="70"/>
      <c r="FX7" s="71"/>
      <c r="FY7" s="72"/>
      <c r="FZ7" s="70"/>
      <c r="GA7" s="71"/>
      <c r="GB7" s="72"/>
      <c r="GC7" s="70"/>
      <c r="GD7" s="71"/>
      <c r="GE7" s="72"/>
      <c r="GF7" s="70"/>
      <c r="GG7" s="71"/>
      <c r="GH7" s="72"/>
      <c r="GI7" s="70"/>
      <c r="GJ7" s="71"/>
      <c r="GK7" s="72"/>
      <c r="GL7" s="70"/>
      <c r="GM7" s="71"/>
      <c r="GN7" s="72"/>
      <c r="GO7" s="70"/>
      <c r="GP7" s="71"/>
      <c r="GQ7" s="72"/>
      <c r="GR7" s="70"/>
      <c r="GS7" s="71"/>
      <c r="GT7" s="72"/>
      <c r="GU7" s="70"/>
      <c r="GV7" s="71"/>
      <c r="GW7" s="72"/>
      <c r="GX7" s="70"/>
      <c r="GY7" s="71"/>
      <c r="GZ7" s="72"/>
      <c r="HA7" s="70"/>
      <c r="HB7" s="71"/>
      <c r="HC7" s="72"/>
      <c r="HD7" s="70"/>
      <c r="HE7" s="71"/>
      <c r="HF7" s="72"/>
      <c r="HG7" s="70"/>
      <c r="HH7" s="71"/>
      <c r="HI7" s="72"/>
      <c r="HJ7" s="73">
        <v>2.1</v>
      </c>
      <c r="HK7" s="73">
        <v>2</v>
      </c>
      <c r="HL7" s="73"/>
      <c r="HM7" s="74"/>
      <c r="HN7" s="152"/>
    </row>
    <row r="8" spans="1:222" s="11" customFormat="1" x14ac:dyDescent="0.25">
      <c r="A8" s="58" t="s">
        <v>8</v>
      </c>
      <c r="B8" s="67"/>
      <c r="C8" s="68"/>
      <c r="D8" s="69"/>
      <c r="E8" s="67"/>
      <c r="F8" s="68"/>
      <c r="G8" s="69"/>
      <c r="H8" s="67">
        <v>1.9</v>
      </c>
      <c r="I8" s="68">
        <v>1.6</v>
      </c>
      <c r="J8" s="69"/>
      <c r="K8" s="67"/>
      <c r="L8" s="68"/>
      <c r="M8" s="69"/>
      <c r="N8" s="67"/>
      <c r="O8" s="68"/>
      <c r="P8" s="69"/>
      <c r="Q8" s="67">
        <v>2.1</v>
      </c>
      <c r="R8" s="68">
        <v>1.9</v>
      </c>
      <c r="S8" s="69"/>
      <c r="T8" s="67"/>
      <c r="U8" s="68"/>
      <c r="V8" s="69"/>
      <c r="W8" s="67"/>
      <c r="X8" s="68"/>
      <c r="Y8" s="69"/>
      <c r="Z8" s="67">
        <v>2.9</v>
      </c>
      <c r="AA8" s="68">
        <v>2.6</v>
      </c>
      <c r="AB8" s="69"/>
      <c r="AC8" s="67"/>
      <c r="AD8" s="68"/>
      <c r="AE8" s="69"/>
      <c r="AF8" s="67"/>
      <c r="AG8" s="68"/>
      <c r="AH8" s="69"/>
      <c r="AI8" s="67">
        <v>3.1</v>
      </c>
      <c r="AJ8" s="68">
        <v>3.1</v>
      </c>
      <c r="AK8" s="69">
        <v>2.5</v>
      </c>
      <c r="AL8" s="67"/>
      <c r="AM8" s="68"/>
      <c r="AN8" s="69"/>
      <c r="AO8" s="67"/>
      <c r="AP8" s="68"/>
      <c r="AQ8" s="69"/>
      <c r="AR8" s="67">
        <v>4.8</v>
      </c>
      <c r="AS8" s="68">
        <v>3.2</v>
      </c>
      <c r="AT8" s="69"/>
      <c r="AU8" s="67"/>
      <c r="AV8" s="68"/>
      <c r="AW8" s="69"/>
      <c r="AX8" s="67"/>
      <c r="AY8" s="68"/>
      <c r="AZ8" s="69"/>
      <c r="BA8" s="67">
        <v>7.2</v>
      </c>
      <c r="BB8" s="68">
        <v>4.3</v>
      </c>
      <c r="BC8" s="69"/>
      <c r="BD8" s="67"/>
      <c r="BE8" s="68"/>
      <c r="BF8" s="69"/>
      <c r="BG8" s="67"/>
      <c r="BH8" s="68"/>
      <c r="BI8" s="69"/>
      <c r="BJ8" s="67">
        <v>7.9</v>
      </c>
      <c r="BK8" s="68">
        <v>9.5</v>
      </c>
      <c r="BL8" s="69"/>
      <c r="BM8" s="67"/>
      <c r="BN8" s="68"/>
      <c r="BO8" s="69"/>
      <c r="BP8" s="67"/>
      <c r="BQ8" s="68"/>
      <c r="BR8" s="69"/>
      <c r="BS8" s="67">
        <v>7.8</v>
      </c>
      <c r="BT8" s="68">
        <v>6.5</v>
      </c>
      <c r="BU8" s="69">
        <v>3.5</v>
      </c>
      <c r="BV8" s="67"/>
      <c r="BW8" s="68"/>
      <c r="BX8" s="69"/>
      <c r="BY8" s="67"/>
      <c r="BZ8" s="68"/>
      <c r="CA8" s="69"/>
      <c r="CB8" s="67">
        <v>5.8</v>
      </c>
      <c r="CC8" s="68">
        <v>3.5</v>
      </c>
      <c r="CD8" s="69"/>
      <c r="CE8" s="67"/>
      <c r="CF8" s="68"/>
      <c r="CG8" s="69"/>
      <c r="CH8" s="67"/>
      <c r="CI8" s="68"/>
      <c r="CJ8" s="69"/>
      <c r="CK8" s="67">
        <v>6.1</v>
      </c>
      <c r="CL8" s="68">
        <v>2.7</v>
      </c>
      <c r="CM8" s="69"/>
      <c r="CN8" s="67"/>
      <c r="CO8" s="68"/>
      <c r="CP8" s="69"/>
      <c r="CQ8" s="67"/>
      <c r="CR8" s="68"/>
      <c r="CS8" s="69"/>
      <c r="CT8" s="67">
        <v>6</v>
      </c>
      <c r="CU8" s="68">
        <v>3</v>
      </c>
      <c r="CV8" s="69"/>
      <c r="CW8" s="67"/>
      <c r="CX8" s="68"/>
      <c r="CY8" s="69"/>
      <c r="CZ8" s="67"/>
      <c r="DA8" s="68"/>
      <c r="DB8" s="69"/>
      <c r="DC8" s="67">
        <v>6</v>
      </c>
      <c r="DD8" s="68">
        <v>3</v>
      </c>
      <c r="DE8" s="69">
        <v>2.1</v>
      </c>
      <c r="DF8" s="67"/>
      <c r="DG8" s="68"/>
      <c r="DH8" s="69"/>
      <c r="DI8" s="67"/>
      <c r="DJ8" s="68"/>
      <c r="DK8" s="69"/>
      <c r="DL8" s="67">
        <v>2.2999999999999998</v>
      </c>
      <c r="DM8" s="68">
        <v>1.8</v>
      </c>
      <c r="DN8" s="69"/>
      <c r="DO8" s="67"/>
      <c r="DP8" s="68"/>
      <c r="DQ8" s="69"/>
      <c r="DR8" s="67"/>
      <c r="DS8" s="68"/>
      <c r="DT8" s="69"/>
      <c r="DU8" s="67">
        <v>2.2999999999999998</v>
      </c>
      <c r="DV8" s="68">
        <v>1.9</v>
      </c>
      <c r="DW8" s="69"/>
      <c r="DX8" s="67"/>
      <c r="DY8" s="68"/>
      <c r="DZ8" s="69"/>
      <c r="EA8" s="67"/>
      <c r="EB8" s="68"/>
      <c r="EC8" s="69"/>
      <c r="ED8" s="67">
        <v>2.2999999999999998</v>
      </c>
      <c r="EE8" s="68">
        <v>2.4</v>
      </c>
      <c r="EF8" s="69"/>
      <c r="EG8" s="67"/>
      <c r="EH8" s="68"/>
      <c r="EI8" s="69"/>
      <c r="EJ8" s="67"/>
      <c r="EK8" s="68"/>
      <c r="EL8" s="69"/>
      <c r="EM8" s="67">
        <v>2.2000000000000002</v>
      </c>
      <c r="EN8" s="68">
        <v>2</v>
      </c>
      <c r="EO8" s="69">
        <v>2.2000000000000002</v>
      </c>
      <c r="EP8" s="67"/>
      <c r="EQ8" s="68"/>
      <c r="ER8" s="69"/>
      <c r="ES8" s="67"/>
      <c r="ET8" s="68"/>
      <c r="EU8" s="69"/>
      <c r="EV8" s="67">
        <v>2.2999999999999998</v>
      </c>
      <c r="EW8" s="68">
        <v>2.1</v>
      </c>
      <c r="EX8" s="69"/>
      <c r="EY8" s="67"/>
      <c r="EZ8" s="68"/>
      <c r="FA8" s="69"/>
      <c r="FB8" s="67"/>
      <c r="FC8" s="68"/>
      <c r="FD8" s="69"/>
      <c r="FE8" s="67">
        <v>2</v>
      </c>
      <c r="FF8" s="68">
        <v>1.9</v>
      </c>
      <c r="FG8" s="69"/>
      <c r="FH8" s="67"/>
      <c r="FI8" s="68"/>
      <c r="FJ8" s="69"/>
      <c r="FK8" s="67"/>
      <c r="FL8" s="68"/>
      <c r="FM8" s="69"/>
      <c r="FN8" s="67">
        <v>2.2000000000000002</v>
      </c>
      <c r="FO8" s="68">
        <v>1.8</v>
      </c>
      <c r="FP8" s="69"/>
      <c r="FQ8" s="67"/>
      <c r="FR8" s="68"/>
      <c r="FS8" s="69"/>
      <c r="FT8" s="67"/>
      <c r="FU8" s="68"/>
      <c r="FV8" s="69"/>
      <c r="FW8" s="67">
        <v>2.2000000000000002</v>
      </c>
      <c r="FX8" s="68">
        <v>2.1</v>
      </c>
      <c r="FY8" s="69">
        <v>2.4</v>
      </c>
      <c r="FZ8" s="67"/>
      <c r="GA8" s="68"/>
      <c r="GB8" s="69"/>
      <c r="GC8" s="67"/>
      <c r="GD8" s="68"/>
      <c r="GE8" s="69"/>
      <c r="GF8" s="67"/>
      <c r="GG8" s="68"/>
      <c r="GH8" s="69"/>
      <c r="GI8" s="67"/>
      <c r="GJ8" s="68"/>
      <c r="GK8" s="69"/>
      <c r="GL8" s="67"/>
      <c r="GM8" s="68"/>
      <c r="GN8" s="69"/>
      <c r="GO8" s="67"/>
      <c r="GP8" s="68"/>
      <c r="GQ8" s="69"/>
      <c r="GR8" s="67"/>
      <c r="GS8" s="68"/>
      <c r="GT8" s="69"/>
      <c r="GU8" s="67"/>
      <c r="GV8" s="68"/>
      <c r="GW8" s="69"/>
      <c r="GX8" s="67"/>
      <c r="GY8" s="68"/>
      <c r="GZ8" s="69"/>
      <c r="HA8" s="67"/>
      <c r="HB8" s="68"/>
      <c r="HC8" s="69"/>
      <c r="HD8" s="67"/>
      <c r="HE8" s="68"/>
      <c r="HF8" s="69"/>
      <c r="HG8" s="67"/>
      <c r="HH8" s="68"/>
      <c r="HI8" s="69"/>
      <c r="HJ8" s="101">
        <v>2.2000000000000002</v>
      </c>
      <c r="HK8" s="101">
        <v>2.1</v>
      </c>
      <c r="HL8" s="101">
        <v>2.4</v>
      </c>
      <c r="HM8" s="114"/>
    </row>
    <row r="9" spans="1:222" x14ac:dyDescent="0.25">
      <c r="A9" s="14" t="s">
        <v>9</v>
      </c>
      <c r="B9" s="70"/>
      <c r="C9" s="71"/>
      <c r="D9" s="72"/>
      <c r="E9" s="70"/>
      <c r="F9" s="71"/>
      <c r="G9" s="72"/>
      <c r="H9" s="70">
        <v>2.1</v>
      </c>
      <c r="I9" s="71">
        <v>1.5</v>
      </c>
      <c r="J9" s="72"/>
      <c r="K9" s="70"/>
      <c r="L9" s="71"/>
      <c r="M9" s="72"/>
      <c r="N9" s="70"/>
      <c r="O9" s="71"/>
      <c r="P9" s="72"/>
      <c r="Q9" s="70">
        <v>2.7</v>
      </c>
      <c r="R9" s="71">
        <v>1.8</v>
      </c>
      <c r="S9" s="72"/>
      <c r="T9" s="70"/>
      <c r="U9" s="71"/>
      <c r="V9" s="72"/>
      <c r="W9" s="70"/>
      <c r="X9" s="71"/>
      <c r="Y9" s="72"/>
      <c r="Z9" s="70">
        <v>3</v>
      </c>
      <c r="AA9" s="71">
        <v>2</v>
      </c>
      <c r="AB9" s="72"/>
      <c r="AC9" s="70"/>
      <c r="AD9" s="71"/>
      <c r="AE9" s="72"/>
      <c r="AF9" s="70"/>
      <c r="AG9" s="71"/>
      <c r="AH9" s="72"/>
      <c r="AI9" s="70"/>
      <c r="AJ9" s="71"/>
      <c r="AK9" s="72"/>
      <c r="AL9" s="70"/>
      <c r="AM9" s="71"/>
      <c r="AN9" s="72"/>
      <c r="AO9" s="70">
        <v>3.8</v>
      </c>
      <c r="AP9" s="71">
        <v>1.5</v>
      </c>
      <c r="AQ9" s="72"/>
      <c r="AR9" s="70"/>
      <c r="AS9" s="71"/>
      <c r="AT9" s="72"/>
      <c r="AU9" s="70"/>
      <c r="AV9" s="71"/>
      <c r="AW9" s="72"/>
      <c r="AX9" s="70"/>
      <c r="AY9" s="71"/>
      <c r="AZ9" s="72"/>
      <c r="BA9" s="70"/>
      <c r="BB9" s="71"/>
      <c r="BC9" s="72"/>
      <c r="BD9" s="70"/>
      <c r="BE9" s="71"/>
      <c r="BF9" s="72"/>
      <c r="BG9" s="70"/>
      <c r="BH9" s="71"/>
      <c r="BI9" s="72"/>
      <c r="BJ9" s="70"/>
      <c r="BK9" s="71"/>
      <c r="BL9" s="72"/>
      <c r="BM9" s="70"/>
      <c r="BN9" s="71"/>
      <c r="BO9" s="72"/>
      <c r="BP9" s="70"/>
      <c r="BQ9" s="71"/>
      <c r="BR9" s="72"/>
      <c r="BS9" s="70"/>
      <c r="BT9" s="71"/>
      <c r="BU9" s="72"/>
      <c r="BV9" s="70"/>
      <c r="BW9" s="71"/>
      <c r="BX9" s="72"/>
      <c r="BY9" s="70"/>
      <c r="BZ9" s="71"/>
      <c r="CA9" s="72"/>
      <c r="CB9" s="70"/>
      <c r="CC9" s="71"/>
      <c r="CD9" s="72"/>
      <c r="CE9" s="70"/>
      <c r="CF9" s="71"/>
      <c r="CG9" s="72"/>
      <c r="CH9" s="70"/>
      <c r="CI9" s="71"/>
      <c r="CJ9" s="72"/>
      <c r="CK9" s="70">
        <v>5.9</v>
      </c>
      <c r="CL9" s="71">
        <v>2.5</v>
      </c>
      <c r="CM9" s="72"/>
      <c r="CN9" s="70"/>
      <c r="CO9" s="71"/>
      <c r="CP9" s="72"/>
      <c r="CQ9" s="70"/>
      <c r="CR9" s="71"/>
      <c r="CS9" s="72"/>
      <c r="CT9" s="70">
        <v>6.1</v>
      </c>
      <c r="CU9" s="71">
        <v>2.4</v>
      </c>
      <c r="CV9" s="72"/>
      <c r="CW9" s="70"/>
      <c r="CX9" s="71"/>
      <c r="CY9" s="72"/>
      <c r="CZ9" s="70"/>
      <c r="DA9" s="71"/>
      <c r="DB9" s="72"/>
      <c r="DC9" s="70">
        <v>5.9</v>
      </c>
      <c r="DD9" s="71">
        <v>2.4</v>
      </c>
      <c r="DE9" s="72">
        <v>2</v>
      </c>
      <c r="DF9" s="70"/>
      <c r="DG9" s="71"/>
      <c r="DH9" s="72"/>
      <c r="DI9" s="70"/>
      <c r="DJ9" s="71"/>
      <c r="DK9" s="72"/>
      <c r="DL9" s="70">
        <v>2.2999999999999998</v>
      </c>
      <c r="DM9" s="71">
        <v>1.3</v>
      </c>
      <c r="DN9" s="72"/>
      <c r="DO9" s="70"/>
      <c r="DP9" s="71"/>
      <c r="DQ9" s="72"/>
      <c r="DR9" s="70"/>
      <c r="DS9" s="71"/>
      <c r="DT9" s="72"/>
      <c r="DU9" s="70">
        <v>2.2999999999999998</v>
      </c>
      <c r="DV9" s="71">
        <v>2</v>
      </c>
      <c r="DW9" s="72"/>
      <c r="DX9" s="70"/>
      <c r="DY9" s="71"/>
      <c r="DZ9" s="72"/>
      <c r="EA9" s="70"/>
      <c r="EB9" s="71"/>
      <c r="EC9" s="72"/>
      <c r="ED9" s="70">
        <v>2.2000000000000002</v>
      </c>
      <c r="EE9" s="71">
        <v>2</v>
      </c>
      <c r="EF9" s="72"/>
      <c r="EG9" s="70"/>
      <c r="EH9" s="71"/>
      <c r="EI9" s="72"/>
      <c r="EJ9" s="70"/>
      <c r="EK9" s="71"/>
      <c r="EL9" s="72"/>
      <c r="EM9" s="70">
        <v>2.2000000000000002</v>
      </c>
      <c r="EN9" s="71">
        <v>2</v>
      </c>
      <c r="EO9" s="72">
        <v>2</v>
      </c>
      <c r="EP9" s="70"/>
      <c r="EQ9" s="71"/>
      <c r="ER9" s="72"/>
      <c r="ES9" s="70"/>
      <c r="ET9" s="71"/>
      <c r="EU9" s="72"/>
      <c r="EV9" s="70">
        <v>2.1</v>
      </c>
      <c r="EW9" s="71">
        <v>2</v>
      </c>
      <c r="EX9" s="72"/>
      <c r="EY9" s="70"/>
      <c r="EZ9" s="71"/>
      <c r="FA9" s="72"/>
      <c r="FB9" s="70"/>
      <c r="FC9" s="71"/>
      <c r="FD9" s="72"/>
      <c r="FE9" s="70">
        <v>2.1</v>
      </c>
      <c r="FF9" s="71">
        <v>2.2000000000000002</v>
      </c>
      <c r="FG9" s="72"/>
      <c r="FH9" s="70"/>
      <c r="FI9" s="71"/>
      <c r="FJ9" s="72"/>
      <c r="FK9" s="70"/>
      <c r="FL9" s="71"/>
      <c r="FM9" s="72"/>
      <c r="FN9" s="70">
        <v>2.1</v>
      </c>
      <c r="FO9" s="71">
        <v>2</v>
      </c>
      <c r="FP9" s="72"/>
      <c r="FQ9" s="70"/>
      <c r="FR9" s="71"/>
      <c r="FS9" s="72"/>
      <c r="FT9" s="70"/>
      <c r="FU9" s="71"/>
      <c r="FV9" s="72"/>
      <c r="FW9" s="70">
        <v>2.2000000000000002</v>
      </c>
      <c r="FX9" s="71">
        <v>2.1</v>
      </c>
      <c r="FY9" s="72">
        <v>2.2000000000000002</v>
      </c>
      <c r="FZ9" s="70"/>
      <c r="GA9" s="71"/>
      <c r="GB9" s="72"/>
      <c r="GC9" s="70"/>
      <c r="GD9" s="71"/>
      <c r="GE9" s="72"/>
      <c r="GF9" s="70"/>
      <c r="GG9" s="71"/>
      <c r="GH9" s="72"/>
      <c r="GI9" s="70"/>
      <c r="GJ9" s="71"/>
      <c r="GK9" s="72"/>
      <c r="GL9" s="70"/>
      <c r="GM9" s="71"/>
      <c r="GN9" s="72"/>
      <c r="GO9" s="70"/>
      <c r="GP9" s="71"/>
      <c r="GQ9" s="72"/>
      <c r="GR9" s="70"/>
      <c r="GS9" s="71"/>
      <c r="GT9" s="72"/>
      <c r="GU9" s="70"/>
      <c r="GV9" s="71"/>
      <c r="GW9" s="72"/>
      <c r="GX9" s="70"/>
      <c r="GY9" s="71"/>
      <c r="GZ9" s="72"/>
      <c r="HA9" s="70"/>
      <c r="HB9" s="71"/>
      <c r="HC9" s="72"/>
      <c r="HD9" s="70"/>
      <c r="HE9" s="71"/>
      <c r="HF9" s="72"/>
      <c r="HG9" s="70"/>
      <c r="HH9" s="71"/>
      <c r="HI9" s="72"/>
      <c r="HJ9" s="73">
        <v>2.2000000000000002</v>
      </c>
      <c r="HK9" s="73">
        <v>2.1</v>
      </c>
      <c r="HL9" s="73">
        <v>2.2000000000000002</v>
      </c>
      <c r="HM9" s="74"/>
      <c r="HN9" s="152"/>
    </row>
    <row r="10" spans="1:222" s="11" customFormat="1" x14ac:dyDescent="0.25">
      <c r="A10" s="58" t="s">
        <v>10</v>
      </c>
      <c r="B10" s="67"/>
      <c r="C10" s="68"/>
      <c r="D10" s="69"/>
      <c r="E10" s="67"/>
      <c r="F10" s="68"/>
      <c r="G10" s="69"/>
      <c r="H10" s="67"/>
      <c r="I10" s="68"/>
      <c r="J10" s="69"/>
      <c r="K10" s="67"/>
      <c r="L10" s="68"/>
      <c r="M10" s="69"/>
      <c r="N10" s="67"/>
      <c r="O10" s="68"/>
      <c r="P10" s="69"/>
      <c r="Q10" s="67"/>
      <c r="R10" s="68"/>
      <c r="S10" s="69"/>
      <c r="T10" s="67"/>
      <c r="U10" s="68"/>
      <c r="V10" s="69"/>
      <c r="W10" s="67"/>
      <c r="X10" s="68"/>
      <c r="Y10" s="69"/>
      <c r="Z10" s="67">
        <v>3</v>
      </c>
      <c r="AA10" s="68">
        <v>2.4</v>
      </c>
      <c r="AB10" s="69"/>
      <c r="AC10" s="67"/>
      <c r="AD10" s="68"/>
      <c r="AE10" s="69"/>
      <c r="AF10" s="67"/>
      <c r="AG10" s="68"/>
      <c r="AH10" s="69"/>
      <c r="AI10" s="67">
        <v>3.2</v>
      </c>
      <c r="AJ10" s="68">
        <v>2.6</v>
      </c>
      <c r="AK10" s="69">
        <v>2.2000000000000002</v>
      </c>
      <c r="AL10" s="67"/>
      <c r="AM10" s="68"/>
      <c r="AN10" s="69"/>
      <c r="AO10" s="67"/>
      <c r="AP10" s="68"/>
      <c r="AQ10" s="69"/>
      <c r="AR10" s="67">
        <v>5.2</v>
      </c>
      <c r="AS10" s="68">
        <v>2.2999999999999998</v>
      </c>
      <c r="AT10" s="69"/>
      <c r="AU10" s="67"/>
      <c r="AV10" s="68"/>
      <c r="AW10" s="69"/>
      <c r="AX10" s="67"/>
      <c r="AY10" s="68"/>
      <c r="AZ10" s="69"/>
      <c r="BA10" s="67">
        <v>6.9</v>
      </c>
      <c r="BB10" s="68">
        <v>2.6</v>
      </c>
      <c r="BC10" s="69"/>
      <c r="BD10" s="67"/>
      <c r="BE10" s="68"/>
      <c r="BF10" s="69"/>
      <c r="BG10" s="67"/>
      <c r="BH10" s="68"/>
      <c r="BI10" s="69"/>
      <c r="BJ10" s="67">
        <v>7.3</v>
      </c>
      <c r="BK10" s="68">
        <v>3.5</v>
      </c>
      <c r="BL10" s="69"/>
      <c r="BM10" s="67"/>
      <c r="BN10" s="68"/>
      <c r="BO10" s="69"/>
      <c r="BP10" s="67"/>
      <c r="BQ10" s="68"/>
      <c r="BR10" s="69"/>
      <c r="BS10" s="67">
        <v>7.9</v>
      </c>
      <c r="BT10" s="68">
        <v>5.8</v>
      </c>
      <c r="BU10" s="69">
        <v>2.5</v>
      </c>
      <c r="BV10" s="67"/>
      <c r="BW10" s="68"/>
      <c r="BX10" s="69"/>
      <c r="BY10" s="67"/>
      <c r="BZ10" s="68"/>
      <c r="CA10" s="69"/>
      <c r="CB10" s="67">
        <v>5.5</v>
      </c>
      <c r="CC10" s="68">
        <v>2.2000000000000002</v>
      </c>
      <c r="CD10" s="69"/>
      <c r="CE10" s="67"/>
      <c r="CF10" s="68"/>
      <c r="CG10" s="69"/>
      <c r="CH10" s="67"/>
      <c r="CI10" s="68"/>
      <c r="CJ10" s="69"/>
      <c r="CK10" s="67">
        <v>5.5</v>
      </c>
      <c r="CL10" s="68">
        <v>2</v>
      </c>
      <c r="CM10" s="69"/>
      <c r="CN10" s="67"/>
      <c r="CO10" s="68"/>
      <c r="CP10" s="69"/>
      <c r="CQ10" s="67"/>
      <c r="CR10" s="68"/>
      <c r="CS10" s="69"/>
      <c r="CT10" s="67">
        <v>6</v>
      </c>
      <c r="CU10" s="68">
        <v>2.5</v>
      </c>
      <c r="CV10" s="69"/>
      <c r="CW10" s="67"/>
      <c r="CX10" s="68"/>
      <c r="CY10" s="69"/>
      <c r="CZ10" s="67"/>
      <c r="DA10" s="68"/>
      <c r="DB10" s="69"/>
      <c r="DC10" s="67">
        <v>6</v>
      </c>
      <c r="DD10" s="68">
        <v>2.1</v>
      </c>
      <c r="DE10" s="69">
        <v>1.8</v>
      </c>
      <c r="DF10" s="67"/>
      <c r="DG10" s="68"/>
      <c r="DH10" s="69"/>
      <c r="DI10" s="67"/>
      <c r="DJ10" s="68"/>
      <c r="DK10" s="69"/>
      <c r="DL10" s="67">
        <v>2.2000000000000002</v>
      </c>
      <c r="DM10" s="68">
        <v>2</v>
      </c>
      <c r="DN10" s="69"/>
      <c r="DO10" s="67"/>
      <c r="DP10" s="68"/>
      <c r="DQ10" s="69"/>
      <c r="DR10" s="67"/>
      <c r="DS10" s="68"/>
      <c r="DT10" s="69"/>
      <c r="DU10" s="67">
        <v>2.4</v>
      </c>
      <c r="DV10" s="68">
        <v>2</v>
      </c>
      <c r="DW10" s="69"/>
      <c r="DX10" s="67"/>
      <c r="DY10" s="68"/>
      <c r="DZ10" s="69"/>
      <c r="EA10" s="67"/>
      <c r="EB10" s="68"/>
      <c r="EC10" s="69"/>
      <c r="ED10" s="67">
        <v>2.2999999999999998</v>
      </c>
      <c r="EE10" s="68">
        <v>2</v>
      </c>
      <c r="EF10" s="69"/>
      <c r="EG10" s="67"/>
      <c r="EH10" s="68"/>
      <c r="EI10" s="69"/>
      <c r="EJ10" s="67"/>
      <c r="EK10" s="68"/>
      <c r="EL10" s="69"/>
      <c r="EM10" s="67">
        <v>2.2000000000000002</v>
      </c>
      <c r="EN10" s="68">
        <v>2.2000000000000002</v>
      </c>
      <c r="EO10" s="69">
        <v>1.9</v>
      </c>
      <c r="EP10" s="67"/>
      <c r="EQ10" s="68"/>
      <c r="ER10" s="69"/>
      <c r="ES10" s="67"/>
      <c r="ET10" s="68"/>
      <c r="EU10" s="69"/>
      <c r="EV10" s="67">
        <v>2</v>
      </c>
      <c r="EW10" s="68">
        <v>2</v>
      </c>
      <c r="EX10" s="69"/>
      <c r="EY10" s="67"/>
      <c r="EZ10" s="68"/>
      <c r="FA10" s="69"/>
      <c r="FB10" s="67"/>
      <c r="FC10" s="68"/>
      <c r="FD10" s="69"/>
      <c r="FE10" s="67">
        <v>2.2000000000000002</v>
      </c>
      <c r="FF10" s="68">
        <v>2</v>
      </c>
      <c r="FG10" s="69"/>
      <c r="FH10" s="67"/>
      <c r="FI10" s="68"/>
      <c r="FJ10" s="69"/>
      <c r="FK10" s="67"/>
      <c r="FL10" s="68"/>
      <c r="FM10" s="69"/>
      <c r="FN10" s="67">
        <v>2</v>
      </c>
      <c r="FO10" s="68">
        <v>1.8</v>
      </c>
      <c r="FP10" s="69"/>
      <c r="FQ10" s="67"/>
      <c r="FR10" s="68"/>
      <c r="FS10" s="69"/>
      <c r="FT10" s="67"/>
      <c r="FU10" s="68"/>
      <c r="FV10" s="69"/>
      <c r="FW10" s="67">
        <v>2.2000000000000002</v>
      </c>
      <c r="FX10" s="68">
        <v>2</v>
      </c>
      <c r="FY10" s="69">
        <v>2</v>
      </c>
      <c r="FZ10" s="67"/>
      <c r="GA10" s="68"/>
      <c r="GB10" s="69"/>
      <c r="GC10" s="67"/>
      <c r="GD10" s="68"/>
      <c r="GE10" s="69"/>
      <c r="GF10" s="67"/>
      <c r="GG10" s="68"/>
      <c r="GH10" s="69"/>
      <c r="GI10" s="67"/>
      <c r="GJ10" s="68"/>
      <c r="GK10" s="69"/>
      <c r="GL10" s="67"/>
      <c r="GM10" s="68"/>
      <c r="GN10" s="69"/>
      <c r="GO10" s="67"/>
      <c r="GP10" s="68"/>
      <c r="GQ10" s="69"/>
      <c r="GR10" s="67"/>
      <c r="GS10" s="68"/>
      <c r="GT10" s="69"/>
      <c r="GU10" s="67"/>
      <c r="GV10" s="68"/>
      <c r="GW10" s="69"/>
      <c r="GX10" s="67"/>
      <c r="GY10" s="68"/>
      <c r="GZ10" s="69"/>
      <c r="HA10" s="67"/>
      <c r="HB10" s="68"/>
      <c r="HC10" s="69"/>
      <c r="HD10" s="67"/>
      <c r="HE10" s="68"/>
      <c r="HF10" s="69"/>
      <c r="HG10" s="67"/>
      <c r="HH10" s="68"/>
      <c r="HI10" s="69"/>
      <c r="HJ10" s="101">
        <v>2.2000000000000002</v>
      </c>
      <c r="HK10" s="101">
        <v>2</v>
      </c>
      <c r="HL10" s="101">
        <v>2</v>
      </c>
      <c r="HM10" s="114"/>
    </row>
    <row r="11" spans="1:222" x14ac:dyDescent="0.25">
      <c r="A11" s="14" t="s">
        <v>11</v>
      </c>
      <c r="B11" s="70"/>
      <c r="C11" s="71"/>
      <c r="D11" s="72"/>
      <c r="E11" s="70"/>
      <c r="F11" s="71"/>
      <c r="G11" s="72"/>
      <c r="H11" s="70">
        <v>2.2999999999999998</v>
      </c>
      <c r="I11" s="71">
        <v>1.8</v>
      </c>
      <c r="J11" s="72"/>
      <c r="K11" s="70"/>
      <c r="L11" s="71"/>
      <c r="M11" s="72"/>
      <c r="N11" s="70"/>
      <c r="O11" s="71"/>
      <c r="P11" s="72"/>
      <c r="Q11" s="70">
        <v>2.6</v>
      </c>
      <c r="R11" s="71">
        <v>1.9</v>
      </c>
      <c r="S11" s="72"/>
      <c r="T11" s="70"/>
      <c r="U11" s="71"/>
      <c r="V11" s="72"/>
      <c r="W11" s="70"/>
      <c r="X11" s="71"/>
      <c r="Y11" s="72"/>
      <c r="Z11" s="70">
        <v>2.9</v>
      </c>
      <c r="AA11" s="71">
        <v>2.6</v>
      </c>
      <c r="AB11" s="72"/>
      <c r="AC11" s="70"/>
      <c r="AD11" s="71"/>
      <c r="AE11" s="72"/>
      <c r="AF11" s="70"/>
      <c r="AG11" s="71"/>
      <c r="AH11" s="72"/>
      <c r="AI11" s="70">
        <v>3.1</v>
      </c>
      <c r="AJ11" s="71">
        <v>3.1</v>
      </c>
      <c r="AK11" s="72">
        <v>2</v>
      </c>
      <c r="AL11" s="70"/>
      <c r="AM11" s="71"/>
      <c r="AN11" s="72"/>
      <c r="AO11" s="70"/>
      <c r="AP11" s="71"/>
      <c r="AQ11" s="72"/>
      <c r="AR11" s="70">
        <v>5.8</v>
      </c>
      <c r="AS11" s="71">
        <v>3.4</v>
      </c>
      <c r="AT11" s="72"/>
      <c r="AU11" s="70"/>
      <c r="AV11" s="71"/>
      <c r="AW11" s="72"/>
      <c r="AX11" s="70"/>
      <c r="AY11" s="71"/>
      <c r="AZ11" s="72"/>
      <c r="BA11" s="70">
        <v>7.4</v>
      </c>
      <c r="BB11" s="71">
        <v>4.2</v>
      </c>
      <c r="BC11" s="72"/>
      <c r="BD11" s="70"/>
      <c r="BE11" s="71"/>
      <c r="BF11" s="72"/>
      <c r="BG11" s="70"/>
      <c r="BH11" s="71"/>
      <c r="BI11" s="72"/>
      <c r="BJ11" s="70">
        <v>8</v>
      </c>
      <c r="BK11" s="71">
        <v>8.6999999999999993</v>
      </c>
      <c r="BL11" s="72"/>
      <c r="BM11" s="70"/>
      <c r="BN11" s="71"/>
      <c r="BO11" s="72"/>
      <c r="BP11" s="70"/>
      <c r="BQ11" s="71"/>
      <c r="BR11" s="72"/>
      <c r="BS11" s="70">
        <v>8</v>
      </c>
      <c r="BT11" s="71">
        <v>5.4</v>
      </c>
      <c r="BU11" s="72">
        <v>2.2000000000000002</v>
      </c>
      <c r="BV11" s="70"/>
      <c r="BW11" s="71"/>
      <c r="BX11" s="72"/>
      <c r="BY11" s="70"/>
      <c r="BZ11" s="71"/>
      <c r="CA11" s="72"/>
      <c r="CB11" s="70">
        <v>5.4</v>
      </c>
      <c r="CC11" s="71">
        <v>2.1</v>
      </c>
      <c r="CD11" s="72"/>
      <c r="CE11" s="70"/>
      <c r="CF11" s="71"/>
      <c r="CG11" s="72"/>
      <c r="CH11" s="70"/>
      <c r="CI11" s="71"/>
      <c r="CJ11" s="72"/>
      <c r="CK11" s="70">
        <v>5.8</v>
      </c>
      <c r="CL11" s="71">
        <v>2.1</v>
      </c>
      <c r="CM11" s="72"/>
      <c r="CN11" s="70"/>
      <c r="CO11" s="71"/>
      <c r="CP11" s="72"/>
      <c r="CQ11" s="70"/>
      <c r="CR11" s="71"/>
      <c r="CS11" s="72"/>
      <c r="CT11" s="70">
        <v>6</v>
      </c>
      <c r="CU11" s="71">
        <v>2.1</v>
      </c>
      <c r="CV11" s="72"/>
      <c r="CW11" s="70"/>
      <c r="CX11" s="71"/>
      <c r="CY11" s="72"/>
      <c r="CZ11" s="70"/>
      <c r="DA11" s="71"/>
      <c r="DB11" s="72"/>
      <c r="DC11" s="70">
        <v>5.9</v>
      </c>
      <c r="DD11" s="71">
        <v>2.2999999999999998</v>
      </c>
      <c r="DE11" s="72">
        <v>1.8</v>
      </c>
      <c r="DF11" s="70"/>
      <c r="DG11" s="71"/>
      <c r="DH11" s="72"/>
      <c r="DI11" s="70"/>
      <c r="DJ11" s="71"/>
      <c r="DK11" s="72"/>
      <c r="DL11" s="70">
        <v>2.2999999999999998</v>
      </c>
      <c r="DM11" s="71">
        <v>1.3</v>
      </c>
      <c r="DN11" s="72"/>
      <c r="DO11" s="70"/>
      <c r="DP11" s="71"/>
      <c r="DQ11" s="72"/>
      <c r="DR11" s="70"/>
      <c r="DS11" s="71"/>
      <c r="DT11" s="72"/>
      <c r="DU11" s="70">
        <v>2.2000000000000002</v>
      </c>
      <c r="DV11" s="71">
        <v>1.9</v>
      </c>
      <c r="DW11" s="72"/>
      <c r="DX11" s="70"/>
      <c r="DY11" s="71"/>
      <c r="DZ11" s="72"/>
      <c r="EA11" s="70"/>
      <c r="EB11" s="71"/>
      <c r="EC11" s="72"/>
      <c r="ED11" s="70">
        <v>2.2000000000000002</v>
      </c>
      <c r="EE11" s="71">
        <v>2</v>
      </c>
      <c r="EF11" s="72"/>
      <c r="EG11" s="70"/>
      <c r="EH11" s="71"/>
      <c r="EI11" s="72"/>
      <c r="EJ11" s="70"/>
      <c r="EK11" s="71"/>
      <c r="EL11" s="72"/>
      <c r="EM11" s="70">
        <v>2.2000000000000002</v>
      </c>
      <c r="EN11" s="71">
        <v>2.2000000000000002</v>
      </c>
      <c r="EO11" s="72">
        <v>2</v>
      </c>
      <c r="EP11" s="70"/>
      <c r="EQ11" s="71"/>
      <c r="ER11" s="72"/>
      <c r="ES11" s="70"/>
      <c r="ET11" s="71"/>
      <c r="EU11" s="72"/>
      <c r="EV11" s="70">
        <v>2</v>
      </c>
      <c r="EW11" s="71">
        <v>2</v>
      </c>
      <c r="EX11" s="72"/>
      <c r="EY11" s="70"/>
      <c r="EZ11" s="71"/>
      <c r="FA11" s="72"/>
      <c r="FB11" s="70"/>
      <c r="FC11" s="71"/>
      <c r="FD11" s="72"/>
      <c r="FE11" s="70">
        <v>2.2000000000000002</v>
      </c>
      <c r="FF11" s="71">
        <v>1.6</v>
      </c>
      <c r="FG11" s="72"/>
      <c r="FH11" s="70"/>
      <c r="FI11" s="71"/>
      <c r="FJ11" s="72"/>
      <c r="FK11" s="70"/>
      <c r="FL11" s="71"/>
      <c r="FM11" s="72"/>
      <c r="FN11" s="70">
        <v>2.1</v>
      </c>
      <c r="FO11" s="71">
        <v>1.8</v>
      </c>
      <c r="FP11" s="72"/>
      <c r="FQ11" s="70"/>
      <c r="FR11" s="71"/>
      <c r="FS11" s="72"/>
      <c r="FT11" s="70"/>
      <c r="FU11" s="71"/>
      <c r="FV11" s="72"/>
      <c r="FW11" s="70">
        <v>2.2000000000000002</v>
      </c>
      <c r="FX11" s="71">
        <v>1.8</v>
      </c>
      <c r="FY11" s="72">
        <v>2.1</v>
      </c>
      <c r="FZ11" s="70"/>
      <c r="GA11" s="71"/>
      <c r="GB11" s="72"/>
      <c r="GC11" s="70"/>
      <c r="GD11" s="71"/>
      <c r="GE11" s="72"/>
      <c r="GF11" s="70"/>
      <c r="GG11" s="71"/>
      <c r="GH11" s="72"/>
      <c r="GI11" s="70"/>
      <c r="GJ11" s="71"/>
      <c r="GK11" s="72"/>
      <c r="GL11" s="70"/>
      <c r="GM11" s="71"/>
      <c r="GN11" s="72"/>
      <c r="GO11" s="70"/>
      <c r="GP11" s="71"/>
      <c r="GQ11" s="72"/>
      <c r="GR11" s="70"/>
      <c r="GS11" s="71"/>
      <c r="GT11" s="72"/>
      <c r="GU11" s="70"/>
      <c r="GV11" s="71"/>
      <c r="GW11" s="72"/>
      <c r="GX11" s="70"/>
      <c r="GY11" s="71"/>
      <c r="GZ11" s="72"/>
      <c r="HA11" s="70"/>
      <c r="HB11" s="71"/>
      <c r="HC11" s="72"/>
      <c r="HD11" s="70"/>
      <c r="HE11" s="71"/>
      <c r="HF11" s="72"/>
      <c r="HG11" s="70"/>
      <c r="HH11" s="71"/>
      <c r="HI11" s="72"/>
      <c r="HJ11" s="73">
        <v>2.2000000000000002</v>
      </c>
      <c r="HK11" s="73">
        <v>1.8</v>
      </c>
      <c r="HL11" s="73">
        <v>2.1</v>
      </c>
      <c r="HM11" s="74"/>
      <c r="HN11" s="152"/>
    </row>
    <row r="12" spans="1:222" s="11" customFormat="1" x14ac:dyDescent="0.25">
      <c r="A12" s="58" t="s">
        <v>309</v>
      </c>
      <c r="B12" s="67"/>
      <c r="C12" s="68"/>
      <c r="D12" s="69"/>
      <c r="E12" s="67"/>
      <c r="F12" s="68"/>
      <c r="G12" s="69"/>
      <c r="H12" s="67">
        <v>1.75</v>
      </c>
      <c r="I12" s="68">
        <v>1.5</v>
      </c>
      <c r="J12" s="69"/>
      <c r="K12" s="67"/>
      <c r="L12" s="68"/>
      <c r="M12" s="69"/>
      <c r="N12" s="67"/>
      <c r="O12" s="68"/>
      <c r="P12" s="69"/>
      <c r="Q12" s="67"/>
      <c r="R12" s="68"/>
      <c r="S12" s="69"/>
      <c r="T12" s="67"/>
      <c r="U12" s="68"/>
      <c r="V12" s="69"/>
      <c r="W12" s="67"/>
      <c r="X12" s="68"/>
      <c r="Y12" s="69"/>
      <c r="Z12" s="67"/>
      <c r="AA12" s="68"/>
      <c r="AB12" s="69"/>
      <c r="AC12" s="67"/>
      <c r="AD12" s="68"/>
      <c r="AE12" s="69"/>
      <c r="AF12" s="67">
        <v>3</v>
      </c>
      <c r="AG12" s="68">
        <v>2.5</v>
      </c>
      <c r="AH12" s="69"/>
      <c r="AI12" s="67"/>
      <c r="AJ12" s="68"/>
      <c r="AK12" s="69"/>
      <c r="AL12" s="67"/>
      <c r="AM12" s="68"/>
      <c r="AN12" s="69"/>
      <c r="AO12" s="67"/>
      <c r="AP12" s="68"/>
      <c r="AQ12" s="69"/>
      <c r="AR12" s="67"/>
      <c r="AS12" s="68"/>
      <c r="AT12" s="69"/>
      <c r="AU12" s="67"/>
      <c r="AV12" s="68"/>
      <c r="AW12" s="69"/>
      <c r="AX12" s="67">
        <v>6</v>
      </c>
      <c r="AY12" s="68">
        <v>3</v>
      </c>
      <c r="AZ12" s="69"/>
      <c r="BA12" s="67"/>
      <c r="BB12" s="68"/>
      <c r="BC12" s="69"/>
      <c r="BD12" s="67"/>
      <c r="BE12" s="68"/>
      <c r="BF12" s="69"/>
      <c r="BG12" s="67"/>
      <c r="BH12" s="68"/>
      <c r="BI12" s="69"/>
      <c r="BJ12" s="67">
        <v>8</v>
      </c>
      <c r="BK12" s="68">
        <v>5</v>
      </c>
      <c r="BL12" s="69"/>
      <c r="BM12" s="67"/>
      <c r="BN12" s="68"/>
      <c r="BO12" s="69"/>
      <c r="BP12" s="67"/>
      <c r="BQ12" s="68"/>
      <c r="BR12" s="69"/>
      <c r="BS12" s="67">
        <v>8</v>
      </c>
      <c r="BT12" s="68">
        <v>7</v>
      </c>
      <c r="BU12" s="69"/>
      <c r="BV12" s="67"/>
      <c r="BW12" s="68"/>
      <c r="BX12" s="69"/>
      <c r="BY12" s="67"/>
      <c r="BZ12" s="68"/>
      <c r="CA12" s="69"/>
      <c r="CB12" s="67">
        <v>6</v>
      </c>
      <c r="CC12" s="68"/>
      <c r="CD12" s="69"/>
      <c r="CE12" s="67"/>
      <c r="CF12" s="68"/>
      <c r="CG12" s="69"/>
      <c r="CH12" s="67"/>
      <c r="CI12" s="68"/>
      <c r="CJ12" s="69"/>
      <c r="CK12" s="67"/>
      <c r="CL12" s="68"/>
      <c r="CM12" s="69"/>
      <c r="CN12" s="67"/>
      <c r="CO12" s="68"/>
      <c r="CP12" s="69"/>
      <c r="CQ12" s="67"/>
      <c r="CR12" s="68"/>
      <c r="CS12" s="69"/>
      <c r="CT12" s="67"/>
      <c r="CU12" s="68"/>
      <c r="CV12" s="69"/>
      <c r="CW12" s="67"/>
      <c r="CX12" s="68"/>
      <c r="CY12" s="69"/>
      <c r="CZ12" s="67"/>
      <c r="DA12" s="68"/>
      <c r="DB12" s="69"/>
      <c r="DC12" s="67">
        <v>6</v>
      </c>
      <c r="DD12" s="68">
        <v>3</v>
      </c>
      <c r="DE12" s="69"/>
      <c r="DF12" s="67"/>
      <c r="DG12" s="68"/>
      <c r="DH12" s="69"/>
      <c r="DI12" s="67"/>
      <c r="DJ12" s="68"/>
      <c r="DK12" s="69"/>
      <c r="DL12" s="67"/>
      <c r="DM12" s="68"/>
      <c r="DN12" s="69"/>
      <c r="DO12" s="67"/>
      <c r="DP12" s="68"/>
      <c r="DQ12" s="69"/>
      <c r="DR12" s="67"/>
      <c r="DS12" s="68"/>
      <c r="DT12" s="69"/>
      <c r="DU12" s="67"/>
      <c r="DV12" s="68"/>
      <c r="DW12" s="69"/>
      <c r="DX12" s="67"/>
      <c r="DY12" s="68"/>
      <c r="DZ12" s="69"/>
      <c r="EA12" s="67"/>
      <c r="EB12" s="68"/>
      <c r="EC12" s="69"/>
      <c r="ED12" s="67"/>
      <c r="EE12" s="68"/>
      <c r="EF12" s="69"/>
      <c r="EG12" s="67"/>
      <c r="EH12" s="68"/>
      <c r="EI12" s="69"/>
      <c r="EJ12" s="67"/>
      <c r="EK12" s="68"/>
      <c r="EL12" s="69"/>
      <c r="EM12" s="67">
        <v>2.1</v>
      </c>
      <c r="EN12" s="68">
        <v>2.1</v>
      </c>
      <c r="EO12" s="69"/>
      <c r="EP12" s="67"/>
      <c r="EQ12" s="68"/>
      <c r="ER12" s="69"/>
      <c r="ES12" s="67"/>
      <c r="ET12" s="68"/>
      <c r="EU12" s="69"/>
      <c r="EV12" s="67"/>
      <c r="EW12" s="68"/>
      <c r="EX12" s="69"/>
      <c r="EY12" s="67"/>
      <c r="EZ12" s="68"/>
      <c r="FA12" s="69"/>
      <c r="FB12" s="67"/>
      <c r="FC12" s="68"/>
      <c r="FD12" s="69"/>
      <c r="FE12" s="67"/>
      <c r="FF12" s="68"/>
      <c r="FG12" s="69"/>
      <c r="FH12" s="67"/>
      <c r="FI12" s="68"/>
      <c r="FJ12" s="69"/>
      <c r="FK12" s="67"/>
      <c r="FL12" s="68"/>
      <c r="FM12" s="69"/>
      <c r="FN12" s="67"/>
      <c r="FO12" s="68"/>
      <c r="FP12" s="69"/>
      <c r="FQ12" s="67"/>
      <c r="FR12" s="68"/>
      <c r="FS12" s="69"/>
      <c r="FT12" s="67"/>
      <c r="FU12" s="68"/>
      <c r="FV12" s="69"/>
      <c r="FW12" s="67"/>
      <c r="FX12" s="68"/>
      <c r="FY12" s="69"/>
      <c r="FZ12" s="67"/>
      <c r="GA12" s="68"/>
      <c r="GB12" s="69"/>
      <c r="GC12" s="67"/>
      <c r="GD12" s="68"/>
      <c r="GE12" s="69"/>
      <c r="GF12" s="67"/>
      <c r="GG12" s="68"/>
      <c r="GH12" s="69"/>
      <c r="GI12" s="67"/>
      <c r="GJ12" s="68"/>
      <c r="GK12" s="69"/>
      <c r="GL12" s="67"/>
      <c r="GM12" s="68"/>
      <c r="GN12" s="69"/>
      <c r="GO12" s="67"/>
      <c r="GP12" s="68"/>
      <c r="GQ12" s="69"/>
      <c r="GR12" s="67"/>
      <c r="GS12" s="68"/>
      <c r="GT12" s="69"/>
      <c r="GU12" s="67"/>
      <c r="GV12" s="68"/>
      <c r="GW12" s="69"/>
      <c r="GX12" s="67"/>
      <c r="GY12" s="68"/>
      <c r="GZ12" s="69"/>
      <c r="HA12" s="67"/>
      <c r="HB12" s="68"/>
      <c r="HC12" s="69"/>
      <c r="HD12" s="67"/>
      <c r="HE12" s="68"/>
      <c r="HF12" s="69"/>
      <c r="HG12" s="67"/>
      <c r="HH12" s="68"/>
      <c r="HI12" s="69"/>
      <c r="HJ12" s="101">
        <v>2.1</v>
      </c>
      <c r="HK12" s="101"/>
      <c r="HL12" s="101"/>
      <c r="HM12" s="114"/>
    </row>
    <row r="13" spans="1:222" x14ac:dyDescent="0.25">
      <c r="A13" s="14" t="s">
        <v>12</v>
      </c>
      <c r="B13" s="70"/>
      <c r="C13" s="71"/>
      <c r="D13" s="72"/>
      <c r="E13" s="70"/>
      <c r="F13" s="71"/>
      <c r="G13" s="72"/>
      <c r="H13" s="70"/>
      <c r="I13" s="71"/>
      <c r="J13" s="72"/>
      <c r="K13" s="70"/>
      <c r="L13" s="71"/>
      <c r="M13" s="72"/>
      <c r="N13" s="70"/>
      <c r="O13" s="71"/>
      <c r="P13" s="72"/>
      <c r="Q13" s="70">
        <v>2.5</v>
      </c>
      <c r="R13" s="71">
        <v>1.7</v>
      </c>
      <c r="S13" s="72"/>
      <c r="T13" s="70"/>
      <c r="U13" s="71"/>
      <c r="V13" s="72"/>
      <c r="W13" s="70"/>
      <c r="X13" s="71"/>
      <c r="Y13" s="72"/>
      <c r="Z13" s="70">
        <v>2.9</v>
      </c>
      <c r="AA13" s="71">
        <v>1.9</v>
      </c>
      <c r="AB13" s="72"/>
      <c r="AC13" s="70"/>
      <c r="AD13" s="71"/>
      <c r="AE13" s="72"/>
      <c r="AF13" s="70"/>
      <c r="AG13" s="71"/>
      <c r="AH13" s="72"/>
      <c r="AI13" s="70">
        <v>3.1</v>
      </c>
      <c r="AJ13" s="71">
        <v>2.6</v>
      </c>
      <c r="AK13" s="72"/>
      <c r="AL13" s="70"/>
      <c r="AM13" s="71"/>
      <c r="AN13" s="72"/>
      <c r="AO13" s="70"/>
      <c r="AP13" s="71"/>
      <c r="AQ13" s="72"/>
      <c r="AR13" s="70">
        <v>6.2</v>
      </c>
      <c r="AS13" s="71">
        <v>2.2000000000000002</v>
      </c>
      <c r="AT13" s="72"/>
      <c r="AU13" s="70"/>
      <c r="AV13" s="71"/>
      <c r="AW13" s="72"/>
      <c r="AX13" s="70"/>
      <c r="AY13" s="71"/>
      <c r="AZ13" s="72"/>
      <c r="BA13" s="70">
        <v>6.9</v>
      </c>
      <c r="BB13" s="71">
        <v>2.6</v>
      </c>
      <c r="BC13" s="72"/>
      <c r="BD13" s="70"/>
      <c r="BE13" s="71"/>
      <c r="BF13" s="72"/>
      <c r="BG13" s="70"/>
      <c r="BH13" s="71"/>
      <c r="BI13" s="72"/>
      <c r="BJ13" s="70">
        <v>8.3000000000000007</v>
      </c>
      <c r="BK13" s="71">
        <v>5.8</v>
      </c>
      <c r="BL13" s="72"/>
      <c r="BM13" s="70"/>
      <c r="BN13" s="71"/>
      <c r="BO13" s="72"/>
      <c r="BP13" s="70"/>
      <c r="BQ13" s="71"/>
      <c r="BR13" s="72"/>
      <c r="BS13" s="70"/>
      <c r="BT13" s="71"/>
      <c r="BU13" s="72"/>
      <c r="BV13" s="70"/>
      <c r="BW13" s="71"/>
      <c r="BX13" s="72"/>
      <c r="BY13" s="70"/>
      <c r="BZ13" s="71"/>
      <c r="CA13" s="72"/>
      <c r="CB13" s="70">
        <v>5.3</v>
      </c>
      <c r="CC13" s="71">
        <v>2.4</v>
      </c>
      <c r="CD13" s="72"/>
      <c r="CE13" s="70"/>
      <c r="CF13" s="71"/>
      <c r="CG13" s="72"/>
      <c r="CH13" s="70"/>
      <c r="CI13" s="71"/>
      <c r="CJ13" s="72"/>
      <c r="CK13" s="70">
        <v>5.3</v>
      </c>
      <c r="CL13" s="71">
        <v>2.4</v>
      </c>
      <c r="CM13" s="72"/>
      <c r="CN13" s="70"/>
      <c r="CO13" s="71"/>
      <c r="CP13" s="72"/>
      <c r="CQ13" s="70"/>
      <c r="CR13" s="71"/>
      <c r="CS13" s="72"/>
      <c r="CT13" s="70">
        <v>6</v>
      </c>
      <c r="CU13" s="71">
        <v>2.4</v>
      </c>
      <c r="CV13" s="72"/>
      <c r="CW13" s="70"/>
      <c r="CX13" s="71"/>
      <c r="CY13" s="72"/>
      <c r="CZ13" s="70"/>
      <c r="DA13" s="71"/>
      <c r="DB13" s="72"/>
      <c r="DC13" s="70"/>
      <c r="DD13" s="71"/>
      <c r="DE13" s="72"/>
      <c r="DF13" s="70"/>
      <c r="DG13" s="71"/>
      <c r="DH13" s="72"/>
      <c r="DI13" s="70"/>
      <c r="DJ13" s="71"/>
      <c r="DK13" s="72"/>
      <c r="DL13" s="70">
        <v>2.4</v>
      </c>
      <c r="DM13" s="71">
        <v>2</v>
      </c>
      <c r="DN13" s="72"/>
      <c r="DO13" s="70"/>
      <c r="DP13" s="71"/>
      <c r="DQ13" s="72"/>
      <c r="DR13" s="70"/>
      <c r="DS13" s="71"/>
      <c r="DT13" s="72"/>
      <c r="DU13" s="70">
        <v>2.4</v>
      </c>
      <c r="DV13" s="71">
        <v>2</v>
      </c>
      <c r="DW13" s="72"/>
      <c r="DX13" s="70"/>
      <c r="DY13" s="71"/>
      <c r="DZ13" s="72"/>
      <c r="EA13" s="70"/>
      <c r="EB13" s="71"/>
      <c r="EC13" s="72"/>
      <c r="ED13" s="70">
        <v>2.2999999999999998</v>
      </c>
      <c r="EE13" s="71">
        <v>2</v>
      </c>
      <c r="EF13" s="72"/>
      <c r="EG13" s="70"/>
      <c r="EH13" s="71"/>
      <c r="EI13" s="72"/>
      <c r="EJ13" s="70"/>
      <c r="EK13" s="71"/>
      <c r="EL13" s="72"/>
      <c r="EM13" s="70">
        <v>2.2000000000000002</v>
      </c>
      <c r="EN13" s="71">
        <v>2</v>
      </c>
      <c r="EO13" s="72"/>
      <c r="EP13" s="70"/>
      <c r="EQ13" s="71"/>
      <c r="ER13" s="72"/>
      <c r="ES13" s="70"/>
      <c r="ET13" s="71"/>
      <c r="EU13" s="72"/>
      <c r="EV13" s="70">
        <v>2</v>
      </c>
      <c r="EW13" s="71">
        <v>2</v>
      </c>
      <c r="EX13" s="72"/>
      <c r="EY13" s="70"/>
      <c r="EZ13" s="71"/>
      <c r="FA13" s="72"/>
      <c r="FB13" s="70"/>
      <c r="FC13" s="71"/>
      <c r="FD13" s="72"/>
      <c r="FE13" s="70">
        <v>2</v>
      </c>
      <c r="FF13" s="71">
        <v>1.8</v>
      </c>
      <c r="FG13" s="72"/>
      <c r="FH13" s="70"/>
      <c r="FI13" s="71"/>
      <c r="FJ13" s="72"/>
      <c r="FK13" s="70"/>
      <c r="FL13" s="71"/>
      <c r="FM13" s="72"/>
      <c r="FN13" s="70"/>
      <c r="FO13" s="71"/>
      <c r="FP13" s="72"/>
      <c r="FQ13" s="70"/>
      <c r="FR13" s="71"/>
      <c r="FS13" s="72"/>
      <c r="FT13" s="70"/>
      <c r="FU13" s="71"/>
      <c r="FV13" s="72"/>
      <c r="FW13" s="70"/>
      <c r="FX13" s="71"/>
      <c r="FY13" s="72"/>
      <c r="FZ13" s="70"/>
      <c r="GA13" s="71"/>
      <c r="GB13" s="72"/>
      <c r="GC13" s="70"/>
      <c r="GD13" s="71"/>
      <c r="GE13" s="72"/>
      <c r="GF13" s="70"/>
      <c r="GG13" s="71"/>
      <c r="GH13" s="72"/>
      <c r="GI13" s="70"/>
      <c r="GJ13" s="71"/>
      <c r="GK13" s="72"/>
      <c r="GL13" s="70"/>
      <c r="GM13" s="71"/>
      <c r="GN13" s="72"/>
      <c r="GO13" s="70"/>
      <c r="GP13" s="71"/>
      <c r="GQ13" s="72"/>
      <c r="GR13" s="70"/>
      <c r="GS13" s="71"/>
      <c r="GT13" s="72"/>
      <c r="GU13" s="70"/>
      <c r="GV13" s="71"/>
      <c r="GW13" s="72"/>
      <c r="GX13" s="70"/>
      <c r="GY13" s="71"/>
      <c r="GZ13" s="72"/>
      <c r="HA13" s="70"/>
      <c r="HB13" s="71"/>
      <c r="HC13" s="72"/>
      <c r="HD13" s="70"/>
      <c r="HE13" s="71"/>
      <c r="HF13" s="72"/>
      <c r="HG13" s="70"/>
      <c r="HH13" s="71"/>
      <c r="HI13" s="72"/>
      <c r="HJ13" s="73">
        <v>2</v>
      </c>
      <c r="HK13" s="73">
        <v>1.8</v>
      </c>
      <c r="HL13" s="73"/>
      <c r="HM13" s="74"/>
      <c r="HN13" s="152"/>
    </row>
    <row r="14" spans="1:222" s="11" customFormat="1" x14ac:dyDescent="0.25">
      <c r="A14" s="58" t="s">
        <v>15</v>
      </c>
      <c r="B14" s="67"/>
      <c r="C14" s="68">
        <v>2.2000000000000002</v>
      </c>
      <c r="D14" s="69">
        <v>1.8</v>
      </c>
      <c r="E14" s="67"/>
      <c r="F14" s="68"/>
      <c r="G14" s="69"/>
      <c r="H14" s="67"/>
      <c r="I14" s="68"/>
      <c r="J14" s="69"/>
      <c r="K14" s="67"/>
      <c r="L14" s="68"/>
      <c r="M14" s="69"/>
      <c r="N14" s="67"/>
      <c r="O14" s="68"/>
      <c r="P14" s="69"/>
      <c r="Q14" s="67">
        <v>2.8</v>
      </c>
      <c r="R14" s="68">
        <v>2.2999999999999998</v>
      </c>
      <c r="S14" s="69"/>
      <c r="T14" s="67"/>
      <c r="U14" s="68"/>
      <c r="V14" s="69"/>
      <c r="W14" s="67"/>
      <c r="X14" s="68"/>
      <c r="Y14" s="69"/>
      <c r="Z14" s="67"/>
      <c r="AA14" s="68"/>
      <c r="AB14" s="69"/>
      <c r="AC14" s="67"/>
      <c r="AD14" s="68"/>
      <c r="AE14" s="69"/>
      <c r="AF14" s="67"/>
      <c r="AG14" s="68"/>
      <c r="AH14" s="69"/>
      <c r="AI14" s="67"/>
      <c r="AJ14" s="68"/>
      <c r="AK14" s="69"/>
      <c r="AL14" s="67"/>
      <c r="AM14" s="68"/>
      <c r="AN14" s="69"/>
      <c r="AO14" s="67"/>
      <c r="AP14" s="68"/>
      <c r="AQ14" s="69"/>
      <c r="AR14" s="67"/>
      <c r="AS14" s="68"/>
      <c r="AT14" s="69"/>
      <c r="AU14" s="67"/>
      <c r="AV14" s="68"/>
      <c r="AW14" s="69"/>
      <c r="AX14" s="67"/>
      <c r="AY14" s="68"/>
      <c r="AZ14" s="69"/>
      <c r="BA14" s="67">
        <v>6.9</v>
      </c>
      <c r="BB14" s="68">
        <v>3.2</v>
      </c>
      <c r="BC14" s="69"/>
      <c r="BD14" s="67"/>
      <c r="BE14" s="68"/>
      <c r="BF14" s="69"/>
      <c r="BG14" s="67"/>
      <c r="BH14" s="68"/>
      <c r="BI14" s="69"/>
      <c r="BJ14" s="67"/>
      <c r="BK14" s="68"/>
      <c r="BL14" s="69"/>
      <c r="BM14" s="67"/>
      <c r="BN14" s="68"/>
      <c r="BO14" s="69"/>
      <c r="BP14" s="67"/>
      <c r="BQ14" s="68"/>
      <c r="BR14" s="69"/>
      <c r="BS14" s="67"/>
      <c r="BT14" s="68"/>
      <c r="BU14" s="69"/>
      <c r="BV14" s="67">
        <v>5</v>
      </c>
      <c r="BW14" s="68">
        <v>3</v>
      </c>
      <c r="BX14" s="69"/>
      <c r="BY14" s="67"/>
      <c r="BZ14" s="68"/>
      <c r="CA14" s="69"/>
      <c r="CB14" s="67"/>
      <c r="CC14" s="68"/>
      <c r="CD14" s="69"/>
      <c r="CE14" s="67">
        <v>5.6</v>
      </c>
      <c r="CF14" s="68">
        <v>3.2</v>
      </c>
      <c r="CG14" s="69"/>
      <c r="CH14" s="67"/>
      <c r="CI14" s="68"/>
      <c r="CJ14" s="69"/>
      <c r="CK14" s="67"/>
      <c r="CL14" s="68"/>
      <c r="CM14" s="69"/>
      <c r="CN14" s="67"/>
      <c r="CO14" s="68"/>
      <c r="CP14" s="69"/>
      <c r="CQ14" s="67"/>
      <c r="CR14" s="68"/>
      <c r="CS14" s="69"/>
      <c r="CT14" s="67"/>
      <c r="CU14" s="68"/>
      <c r="CV14" s="69"/>
      <c r="CW14" s="67"/>
      <c r="CX14" s="68"/>
      <c r="CY14" s="69"/>
      <c r="CZ14" s="67"/>
      <c r="DA14" s="68"/>
      <c r="DB14" s="69"/>
      <c r="DC14" s="67"/>
      <c r="DD14" s="68"/>
      <c r="DE14" s="69"/>
      <c r="DF14" s="67"/>
      <c r="DG14" s="68"/>
      <c r="DH14" s="69"/>
      <c r="DI14" s="67"/>
      <c r="DJ14" s="68"/>
      <c r="DK14" s="69"/>
      <c r="DL14" s="67"/>
      <c r="DM14" s="68"/>
      <c r="DN14" s="69"/>
      <c r="DO14" s="67"/>
      <c r="DP14" s="68"/>
      <c r="DQ14" s="69"/>
      <c r="DR14" s="67"/>
      <c r="DS14" s="68"/>
      <c r="DT14" s="69"/>
      <c r="DU14" s="67">
        <v>2.6</v>
      </c>
      <c r="DV14" s="68">
        <v>2.6</v>
      </c>
      <c r="DW14" s="69"/>
      <c r="DX14" s="67"/>
      <c r="DY14" s="68"/>
      <c r="DZ14" s="69"/>
      <c r="EA14" s="67"/>
      <c r="EB14" s="68"/>
      <c r="EC14" s="69"/>
      <c r="ED14" s="67"/>
      <c r="EE14" s="68"/>
      <c r="EF14" s="69"/>
      <c r="EG14" s="67"/>
      <c r="EH14" s="68"/>
      <c r="EI14" s="69"/>
      <c r="EJ14" s="67"/>
      <c r="EK14" s="68"/>
      <c r="EL14" s="69"/>
      <c r="EM14" s="67"/>
      <c r="EN14" s="68"/>
      <c r="EO14" s="69"/>
      <c r="EP14" s="67"/>
      <c r="EQ14" s="68"/>
      <c r="ER14" s="69"/>
      <c r="ES14" s="67"/>
      <c r="ET14" s="68"/>
      <c r="EU14" s="69"/>
      <c r="EV14" s="67"/>
      <c r="EW14" s="68"/>
      <c r="EX14" s="69"/>
      <c r="EY14" s="67"/>
      <c r="EZ14" s="68"/>
      <c r="FA14" s="69"/>
      <c r="FB14" s="67"/>
      <c r="FC14" s="68"/>
      <c r="FD14" s="69"/>
      <c r="FE14" s="67"/>
      <c r="FF14" s="68"/>
      <c r="FG14" s="69"/>
      <c r="FH14" s="67"/>
      <c r="FI14" s="68"/>
      <c r="FJ14" s="69"/>
      <c r="FK14" s="67"/>
      <c r="FL14" s="68"/>
      <c r="FM14" s="69"/>
      <c r="FN14" s="67"/>
      <c r="FO14" s="68"/>
      <c r="FP14" s="69"/>
      <c r="FQ14" s="67"/>
      <c r="FR14" s="68"/>
      <c r="FS14" s="69"/>
      <c r="FT14" s="67"/>
      <c r="FU14" s="68"/>
      <c r="FV14" s="69"/>
      <c r="FW14" s="67"/>
      <c r="FX14" s="68"/>
      <c r="FY14" s="69"/>
      <c r="FZ14" s="67"/>
      <c r="GA14" s="68"/>
      <c r="GB14" s="69"/>
      <c r="GC14" s="67"/>
      <c r="GD14" s="68"/>
      <c r="GE14" s="69"/>
      <c r="GF14" s="67"/>
      <c r="GG14" s="68"/>
      <c r="GH14" s="69"/>
      <c r="GI14" s="67"/>
      <c r="GJ14" s="68"/>
      <c r="GK14" s="69"/>
      <c r="GL14" s="67"/>
      <c r="GM14" s="68"/>
      <c r="GN14" s="69"/>
      <c r="GO14" s="67"/>
      <c r="GP14" s="68"/>
      <c r="GQ14" s="69"/>
      <c r="GR14" s="67"/>
      <c r="GS14" s="68"/>
      <c r="GT14" s="69"/>
      <c r="GU14" s="67"/>
      <c r="GV14" s="68"/>
      <c r="GW14" s="69"/>
      <c r="GX14" s="67"/>
      <c r="GY14" s="68"/>
      <c r="GZ14" s="69"/>
      <c r="HA14" s="67"/>
      <c r="HB14" s="68"/>
      <c r="HC14" s="69"/>
      <c r="HD14" s="67"/>
      <c r="HE14" s="68"/>
      <c r="HF14" s="69"/>
      <c r="HG14" s="67"/>
      <c r="HH14" s="68"/>
      <c r="HI14" s="69"/>
      <c r="HJ14" s="101">
        <v>2.6</v>
      </c>
      <c r="HK14" s="101"/>
      <c r="HL14" s="101"/>
      <c r="HM14" s="114"/>
    </row>
    <row r="15" spans="1:222" ht="15.75" thickBot="1" x14ac:dyDescent="0.3">
      <c r="A15" s="14" t="s">
        <v>22</v>
      </c>
      <c r="B15" s="70">
        <v>0.5</v>
      </c>
      <c r="C15" s="71">
        <v>1.5</v>
      </c>
      <c r="D15" s="72"/>
      <c r="E15" s="70"/>
      <c r="F15" s="71"/>
      <c r="G15" s="72"/>
      <c r="H15" s="70"/>
      <c r="I15" s="71"/>
      <c r="J15" s="72"/>
      <c r="K15" s="70">
        <v>2.2000000000000002</v>
      </c>
      <c r="L15" s="71">
        <v>1.5</v>
      </c>
      <c r="M15" s="72"/>
      <c r="N15" s="70"/>
      <c r="O15" s="71"/>
      <c r="P15" s="72"/>
      <c r="Q15" s="70"/>
      <c r="R15" s="71"/>
      <c r="S15" s="72"/>
      <c r="T15" s="70"/>
      <c r="U15" s="71"/>
      <c r="V15" s="72"/>
      <c r="W15" s="70"/>
      <c r="X15" s="71"/>
      <c r="Y15" s="72"/>
      <c r="Z15" s="70"/>
      <c r="AA15" s="71"/>
      <c r="AB15" s="72"/>
      <c r="AC15" s="70">
        <v>3</v>
      </c>
      <c r="AD15" s="71">
        <v>2.2000000000000002</v>
      </c>
      <c r="AE15" s="72"/>
      <c r="AF15" s="70"/>
      <c r="AG15" s="71"/>
      <c r="AH15" s="72"/>
      <c r="AI15" s="70"/>
      <c r="AJ15" s="71"/>
      <c r="AK15" s="72"/>
      <c r="AL15" s="70">
        <v>3.3</v>
      </c>
      <c r="AM15" s="71"/>
      <c r="AN15" s="72"/>
      <c r="AO15" s="70"/>
      <c r="AP15" s="71"/>
      <c r="AQ15" s="72"/>
      <c r="AR15" s="70"/>
      <c r="AS15" s="71"/>
      <c r="AT15" s="72"/>
      <c r="AU15" s="70">
        <v>6.1</v>
      </c>
      <c r="AV15" s="71">
        <v>2.8</v>
      </c>
      <c r="AW15" s="72"/>
      <c r="AX15" s="70"/>
      <c r="AY15" s="71"/>
      <c r="AZ15" s="72"/>
      <c r="BA15" s="70"/>
      <c r="BB15" s="71"/>
      <c r="BC15" s="72"/>
      <c r="BD15" s="70"/>
      <c r="BE15" s="71"/>
      <c r="BF15" s="72"/>
      <c r="BG15" s="70"/>
      <c r="BH15" s="71"/>
      <c r="BI15" s="72"/>
      <c r="BJ15" s="70"/>
      <c r="BK15" s="71"/>
      <c r="BL15" s="72"/>
      <c r="BM15" s="70">
        <v>8</v>
      </c>
      <c r="BN15" s="71">
        <v>7</v>
      </c>
      <c r="BO15" s="72"/>
      <c r="BP15" s="70"/>
      <c r="BQ15" s="71"/>
      <c r="BR15" s="72"/>
      <c r="BS15" s="70"/>
      <c r="BT15" s="71"/>
      <c r="BU15" s="72"/>
      <c r="BV15" s="70">
        <v>6</v>
      </c>
      <c r="BW15" s="71">
        <v>2.8</v>
      </c>
      <c r="BX15" s="72"/>
      <c r="BY15" s="70"/>
      <c r="BZ15" s="71"/>
      <c r="CA15" s="72"/>
      <c r="CB15" s="70"/>
      <c r="CC15" s="71"/>
      <c r="CD15" s="72"/>
      <c r="CE15" s="70">
        <v>5.9</v>
      </c>
      <c r="CF15" s="71">
        <v>2.7</v>
      </c>
      <c r="CG15" s="72"/>
      <c r="CH15" s="70"/>
      <c r="CI15" s="71"/>
      <c r="CJ15" s="72"/>
      <c r="CK15" s="70"/>
      <c r="CL15" s="71"/>
      <c r="CM15" s="72"/>
      <c r="CN15" s="70"/>
      <c r="CO15" s="71"/>
      <c r="CP15" s="72"/>
      <c r="CQ15" s="70"/>
      <c r="CR15" s="71"/>
      <c r="CS15" s="72"/>
      <c r="CT15" s="70"/>
      <c r="CU15" s="71"/>
      <c r="CV15" s="72"/>
      <c r="CW15" s="70">
        <v>6.1</v>
      </c>
      <c r="CX15" s="71">
        <v>2.6</v>
      </c>
      <c r="CY15" s="72"/>
      <c r="CZ15" s="70"/>
      <c r="DA15" s="71"/>
      <c r="DB15" s="72"/>
      <c r="DC15" s="70"/>
      <c r="DD15" s="71"/>
      <c r="DE15" s="72"/>
      <c r="DF15" s="70"/>
      <c r="DG15" s="71"/>
      <c r="DH15" s="72"/>
      <c r="DI15" s="70">
        <v>2.8</v>
      </c>
      <c r="DJ15" s="71"/>
      <c r="DK15" s="72"/>
      <c r="DL15" s="70"/>
      <c r="DM15" s="71"/>
      <c r="DN15" s="72"/>
      <c r="DO15" s="70">
        <v>2.4</v>
      </c>
      <c r="DP15" s="71">
        <v>1.8</v>
      </c>
      <c r="DQ15" s="72"/>
      <c r="DR15" s="70"/>
      <c r="DS15" s="71"/>
      <c r="DT15" s="72"/>
      <c r="DU15" s="70"/>
      <c r="DV15" s="71"/>
      <c r="DW15" s="72"/>
      <c r="DX15" s="70"/>
      <c r="DY15" s="71"/>
      <c r="DZ15" s="72"/>
      <c r="EA15" s="70"/>
      <c r="EB15" s="71"/>
      <c r="EC15" s="72"/>
      <c r="ED15" s="70"/>
      <c r="EE15" s="71"/>
      <c r="EF15" s="72"/>
      <c r="EG15" s="70">
        <v>2.2000000000000002</v>
      </c>
      <c r="EH15" s="71">
        <v>2</v>
      </c>
      <c r="EI15" s="72"/>
      <c r="EJ15" s="70"/>
      <c r="EK15" s="71"/>
      <c r="EL15" s="72"/>
      <c r="EM15" s="70"/>
      <c r="EN15" s="71"/>
      <c r="EO15" s="72"/>
      <c r="EP15" s="70">
        <v>2.2000000000000002</v>
      </c>
      <c r="EQ15" s="71"/>
      <c r="ER15" s="72"/>
      <c r="ES15" s="70"/>
      <c r="ET15" s="71"/>
      <c r="EU15" s="72"/>
      <c r="EV15" s="70"/>
      <c r="EW15" s="71"/>
      <c r="EX15" s="72"/>
      <c r="EY15" s="70">
        <v>2</v>
      </c>
      <c r="EZ15" s="71">
        <v>1.9</v>
      </c>
      <c r="FA15" s="72"/>
      <c r="FB15" s="70"/>
      <c r="FC15" s="71"/>
      <c r="FD15" s="72"/>
      <c r="FE15" s="70"/>
      <c r="FF15" s="71"/>
      <c r="FG15" s="72"/>
      <c r="FH15" s="70"/>
      <c r="FI15" s="71"/>
      <c r="FJ15" s="72"/>
      <c r="FK15" s="70"/>
      <c r="FL15" s="71"/>
      <c r="FM15" s="72"/>
      <c r="FN15" s="70"/>
      <c r="FO15" s="71"/>
      <c r="FP15" s="72"/>
      <c r="FQ15" s="70">
        <v>2.1</v>
      </c>
      <c r="FR15" s="71">
        <v>2</v>
      </c>
      <c r="FS15" s="72"/>
      <c r="FT15" s="70"/>
      <c r="FU15" s="71"/>
      <c r="FV15" s="72"/>
      <c r="FW15" s="70"/>
      <c r="FX15" s="71"/>
      <c r="FY15" s="72"/>
      <c r="FZ15" s="70"/>
      <c r="GA15" s="71"/>
      <c r="GB15" s="72"/>
      <c r="GC15" s="70"/>
      <c r="GD15" s="71"/>
      <c r="GE15" s="72"/>
      <c r="GF15" s="70"/>
      <c r="GG15" s="71"/>
      <c r="GH15" s="72"/>
      <c r="GI15" s="70"/>
      <c r="GJ15" s="71"/>
      <c r="GK15" s="72"/>
      <c r="GL15" s="70"/>
      <c r="GM15" s="71"/>
      <c r="GN15" s="72"/>
      <c r="GO15" s="70"/>
      <c r="GP15" s="71"/>
      <c r="GQ15" s="72"/>
      <c r="GR15" s="70"/>
      <c r="GS15" s="71"/>
      <c r="GT15" s="72"/>
      <c r="GU15" s="70"/>
      <c r="GV15" s="71"/>
      <c r="GW15" s="72"/>
      <c r="GX15" s="70"/>
      <c r="GY15" s="71"/>
      <c r="GZ15" s="72"/>
      <c r="HA15" s="70"/>
      <c r="HB15" s="71"/>
      <c r="HC15" s="72"/>
      <c r="HD15" s="70"/>
      <c r="HE15" s="71"/>
      <c r="HF15" s="72"/>
      <c r="HG15" s="70"/>
      <c r="HH15" s="71"/>
      <c r="HI15" s="72"/>
      <c r="HJ15" s="73">
        <v>2.1</v>
      </c>
      <c r="HK15" s="73">
        <v>2</v>
      </c>
      <c r="HL15" s="73"/>
      <c r="HM15" s="74"/>
      <c r="HN15" s="152"/>
    </row>
    <row r="16" spans="1:222" x14ac:dyDescent="0.25">
      <c r="A16" s="17" t="s">
        <v>23</v>
      </c>
      <c r="B16" s="75">
        <f t="shared" ref="B16:AG16" si="0">MAX(B4:B15)</f>
        <v>0.5</v>
      </c>
      <c r="C16" s="76">
        <f t="shared" si="0"/>
        <v>2.2000000000000002</v>
      </c>
      <c r="D16" s="77">
        <f t="shared" si="0"/>
        <v>1.8</v>
      </c>
      <c r="E16" s="75">
        <f t="shared" si="0"/>
        <v>0</v>
      </c>
      <c r="F16" s="76">
        <f t="shared" si="0"/>
        <v>0</v>
      </c>
      <c r="G16" s="77">
        <f t="shared" si="0"/>
        <v>0</v>
      </c>
      <c r="H16" s="75">
        <f t="shared" si="0"/>
        <v>2.4</v>
      </c>
      <c r="I16" s="76">
        <f t="shared" si="0"/>
        <v>1.9</v>
      </c>
      <c r="J16" s="77">
        <f t="shared" si="0"/>
        <v>0</v>
      </c>
      <c r="K16" s="75">
        <f t="shared" si="0"/>
        <v>2.4</v>
      </c>
      <c r="L16" s="76">
        <f t="shared" si="0"/>
        <v>1.7</v>
      </c>
      <c r="M16" s="77">
        <f t="shared" si="0"/>
        <v>0</v>
      </c>
      <c r="N16" s="75">
        <f t="shared" si="0"/>
        <v>0</v>
      </c>
      <c r="O16" s="76">
        <f t="shared" si="0"/>
        <v>0</v>
      </c>
      <c r="P16" s="77">
        <f t="shared" si="0"/>
        <v>0</v>
      </c>
      <c r="Q16" s="75">
        <f t="shared" si="0"/>
        <v>2.8</v>
      </c>
      <c r="R16" s="76">
        <f t="shared" si="0"/>
        <v>2.2999999999999998</v>
      </c>
      <c r="S16" s="77">
        <f t="shared" si="0"/>
        <v>0</v>
      </c>
      <c r="T16" s="75">
        <f t="shared" si="0"/>
        <v>0</v>
      </c>
      <c r="U16" s="76">
        <f t="shared" si="0"/>
        <v>0</v>
      </c>
      <c r="V16" s="77">
        <f t="shared" si="0"/>
        <v>0</v>
      </c>
      <c r="W16" s="75">
        <f t="shared" si="0"/>
        <v>0</v>
      </c>
      <c r="X16" s="76">
        <f t="shared" si="0"/>
        <v>0</v>
      </c>
      <c r="Y16" s="77">
        <f t="shared" si="0"/>
        <v>0</v>
      </c>
      <c r="Z16" s="75">
        <f t="shared" si="0"/>
        <v>3</v>
      </c>
      <c r="AA16" s="76">
        <f t="shared" si="0"/>
        <v>2.6</v>
      </c>
      <c r="AB16" s="77">
        <f t="shared" si="0"/>
        <v>0</v>
      </c>
      <c r="AC16" s="75">
        <f t="shared" si="0"/>
        <v>3</v>
      </c>
      <c r="AD16" s="76">
        <f t="shared" si="0"/>
        <v>2.5</v>
      </c>
      <c r="AE16" s="77">
        <f t="shared" si="0"/>
        <v>0</v>
      </c>
      <c r="AF16" s="75">
        <f t="shared" si="0"/>
        <v>3.1</v>
      </c>
      <c r="AG16" s="76">
        <f t="shared" si="0"/>
        <v>2.6</v>
      </c>
      <c r="AH16" s="77">
        <f t="shared" ref="AH16:BM16" si="1">MAX(AH4:AH15)</f>
        <v>0</v>
      </c>
      <c r="AI16" s="75">
        <f t="shared" si="1"/>
        <v>3.2</v>
      </c>
      <c r="AJ16" s="76">
        <f t="shared" si="1"/>
        <v>3.3</v>
      </c>
      <c r="AK16" s="77">
        <f t="shared" si="1"/>
        <v>2.5</v>
      </c>
      <c r="AL16" s="75">
        <f t="shared" si="1"/>
        <v>3.3</v>
      </c>
      <c r="AM16" s="76">
        <f t="shared" si="1"/>
        <v>0</v>
      </c>
      <c r="AN16" s="77">
        <f t="shared" si="1"/>
        <v>0</v>
      </c>
      <c r="AO16" s="75">
        <f t="shared" si="1"/>
        <v>3.8</v>
      </c>
      <c r="AP16" s="76">
        <f t="shared" si="1"/>
        <v>1.5</v>
      </c>
      <c r="AQ16" s="77">
        <f t="shared" si="1"/>
        <v>0</v>
      </c>
      <c r="AR16" s="75">
        <f t="shared" si="1"/>
        <v>6.2</v>
      </c>
      <c r="AS16" s="76">
        <f t="shared" si="1"/>
        <v>3.4</v>
      </c>
      <c r="AT16" s="77">
        <f t="shared" si="1"/>
        <v>0</v>
      </c>
      <c r="AU16" s="75">
        <f t="shared" si="1"/>
        <v>6.1</v>
      </c>
      <c r="AV16" s="76">
        <f t="shared" si="1"/>
        <v>2.8</v>
      </c>
      <c r="AW16" s="77">
        <f t="shared" si="1"/>
        <v>0</v>
      </c>
      <c r="AX16" s="75">
        <f t="shared" si="1"/>
        <v>6</v>
      </c>
      <c r="AY16" s="76">
        <f t="shared" si="1"/>
        <v>3</v>
      </c>
      <c r="AZ16" s="77">
        <f t="shared" si="1"/>
        <v>0</v>
      </c>
      <c r="BA16" s="75">
        <f t="shared" si="1"/>
        <v>7.4</v>
      </c>
      <c r="BB16" s="76">
        <f t="shared" si="1"/>
        <v>4.3</v>
      </c>
      <c r="BC16" s="77">
        <f t="shared" si="1"/>
        <v>0</v>
      </c>
      <c r="BD16" s="75">
        <f t="shared" si="1"/>
        <v>0</v>
      </c>
      <c r="BE16" s="76">
        <f t="shared" si="1"/>
        <v>0</v>
      </c>
      <c r="BF16" s="77">
        <f t="shared" si="1"/>
        <v>0</v>
      </c>
      <c r="BG16" s="75">
        <f t="shared" si="1"/>
        <v>0</v>
      </c>
      <c r="BH16" s="76">
        <f t="shared" si="1"/>
        <v>0</v>
      </c>
      <c r="BI16" s="77">
        <f t="shared" si="1"/>
        <v>0</v>
      </c>
      <c r="BJ16" s="75">
        <f t="shared" si="1"/>
        <v>8.4</v>
      </c>
      <c r="BK16" s="76">
        <f t="shared" si="1"/>
        <v>9.5</v>
      </c>
      <c r="BL16" s="77">
        <f t="shared" si="1"/>
        <v>0</v>
      </c>
      <c r="BM16" s="75">
        <f t="shared" si="1"/>
        <v>8</v>
      </c>
      <c r="BN16" s="76">
        <f t="shared" ref="BN16:CS16" si="2">MAX(BN4:BN15)</f>
        <v>7</v>
      </c>
      <c r="BO16" s="77">
        <f t="shared" si="2"/>
        <v>0</v>
      </c>
      <c r="BP16" s="75">
        <f t="shared" si="2"/>
        <v>8</v>
      </c>
      <c r="BQ16" s="76">
        <f t="shared" si="2"/>
        <v>7.4</v>
      </c>
      <c r="BR16" s="77">
        <f t="shared" si="2"/>
        <v>0</v>
      </c>
      <c r="BS16" s="75">
        <f t="shared" si="2"/>
        <v>8</v>
      </c>
      <c r="BT16" s="76">
        <f t="shared" si="2"/>
        <v>7</v>
      </c>
      <c r="BU16" s="77">
        <f t="shared" si="2"/>
        <v>3.5</v>
      </c>
      <c r="BV16" s="75">
        <f t="shared" si="2"/>
        <v>6</v>
      </c>
      <c r="BW16" s="76">
        <f t="shared" si="2"/>
        <v>3</v>
      </c>
      <c r="BX16" s="77">
        <f t="shared" si="2"/>
        <v>0</v>
      </c>
      <c r="BY16" s="75">
        <f t="shared" si="2"/>
        <v>0</v>
      </c>
      <c r="BZ16" s="76">
        <f t="shared" si="2"/>
        <v>0</v>
      </c>
      <c r="CA16" s="77">
        <f t="shared" si="2"/>
        <v>0</v>
      </c>
      <c r="CB16" s="75">
        <f t="shared" si="2"/>
        <v>6.6</v>
      </c>
      <c r="CC16" s="76">
        <f t="shared" si="2"/>
        <v>3.5</v>
      </c>
      <c r="CD16" s="77">
        <f t="shared" si="2"/>
        <v>0</v>
      </c>
      <c r="CE16" s="75">
        <f t="shared" si="2"/>
        <v>6</v>
      </c>
      <c r="CF16" s="76">
        <f t="shared" si="2"/>
        <v>3.2</v>
      </c>
      <c r="CG16" s="77">
        <f t="shared" si="2"/>
        <v>0</v>
      </c>
      <c r="CH16" s="75">
        <f t="shared" si="2"/>
        <v>0</v>
      </c>
      <c r="CI16" s="76">
        <f t="shared" si="2"/>
        <v>0</v>
      </c>
      <c r="CJ16" s="77">
        <f t="shared" si="2"/>
        <v>0</v>
      </c>
      <c r="CK16" s="75">
        <f t="shared" si="2"/>
        <v>6.1</v>
      </c>
      <c r="CL16" s="76">
        <f t="shared" si="2"/>
        <v>2.8</v>
      </c>
      <c r="CM16" s="77">
        <f t="shared" si="2"/>
        <v>0</v>
      </c>
      <c r="CN16" s="75">
        <f t="shared" si="2"/>
        <v>0</v>
      </c>
      <c r="CO16" s="76">
        <f t="shared" si="2"/>
        <v>0</v>
      </c>
      <c r="CP16" s="77">
        <f t="shared" si="2"/>
        <v>0</v>
      </c>
      <c r="CQ16" s="75">
        <f t="shared" si="2"/>
        <v>0</v>
      </c>
      <c r="CR16" s="76">
        <f t="shared" si="2"/>
        <v>0</v>
      </c>
      <c r="CS16" s="77">
        <f t="shared" si="2"/>
        <v>0</v>
      </c>
      <c r="CT16" s="75">
        <f t="shared" ref="CT16:DY16" si="3">MAX(CT4:CT15)</f>
        <v>6.1</v>
      </c>
      <c r="CU16" s="76">
        <f t="shared" si="3"/>
        <v>3</v>
      </c>
      <c r="CV16" s="77">
        <f t="shared" si="3"/>
        <v>0</v>
      </c>
      <c r="CW16" s="75">
        <f t="shared" si="3"/>
        <v>6.1</v>
      </c>
      <c r="CX16" s="76">
        <f t="shared" si="3"/>
        <v>2.6</v>
      </c>
      <c r="CY16" s="77">
        <f t="shared" si="3"/>
        <v>0</v>
      </c>
      <c r="CZ16" s="75">
        <f t="shared" si="3"/>
        <v>6.1</v>
      </c>
      <c r="DA16" s="76">
        <f t="shared" si="3"/>
        <v>2.6</v>
      </c>
      <c r="DB16" s="77">
        <f t="shared" si="3"/>
        <v>0</v>
      </c>
      <c r="DC16" s="75">
        <f t="shared" si="3"/>
        <v>6</v>
      </c>
      <c r="DD16" s="76">
        <f t="shared" si="3"/>
        <v>3</v>
      </c>
      <c r="DE16" s="77">
        <f t="shared" si="3"/>
        <v>2.2999999999999998</v>
      </c>
      <c r="DF16" s="75">
        <f>MAX(DF4:DF15)</f>
        <v>0</v>
      </c>
      <c r="DG16" s="76">
        <f t="shared" si="3"/>
        <v>0</v>
      </c>
      <c r="DH16" s="77">
        <f t="shared" si="3"/>
        <v>0</v>
      </c>
      <c r="DI16" s="75">
        <f t="shared" si="3"/>
        <v>2.8</v>
      </c>
      <c r="DJ16" s="76">
        <f t="shared" si="3"/>
        <v>0</v>
      </c>
      <c r="DK16" s="77">
        <f t="shared" si="3"/>
        <v>0</v>
      </c>
      <c r="DL16" s="75">
        <f t="shared" si="3"/>
        <v>2.7</v>
      </c>
      <c r="DM16" s="76">
        <f t="shared" si="3"/>
        <v>2.2999999999999998</v>
      </c>
      <c r="DN16" s="77">
        <f t="shared" si="3"/>
        <v>0</v>
      </c>
      <c r="DO16" s="75">
        <f t="shared" si="3"/>
        <v>2.4</v>
      </c>
      <c r="DP16" s="76">
        <f t="shared" si="3"/>
        <v>1.8</v>
      </c>
      <c r="DQ16" s="77">
        <f t="shared" si="3"/>
        <v>0</v>
      </c>
      <c r="DR16" s="75">
        <f t="shared" si="3"/>
        <v>2.4</v>
      </c>
      <c r="DS16" s="76">
        <f t="shared" si="3"/>
        <v>2.1</v>
      </c>
      <c r="DT16" s="77">
        <f t="shared" si="3"/>
        <v>0</v>
      </c>
      <c r="DU16" s="75">
        <f t="shared" si="3"/>
        <v>2.6</v>
      </c>
      <c r="DV16" s="76">
        <f t="shared" si="3"/>
        <v>2.6</v>
      </c>
      <c r="DW16" s="77">
        <f t="shared" si="3"/>
        <v>0</v>
      </c>
      <c r="DX16" s="75">
        <f t="shared" si="3"/>
        <v>0</v>
      </c>
      <c r="DY16" s="76">
        <f t="shared" si="3"/>
        <v>0</v>
      </c>
      <c r="DZ16" s="77">
        <f t="shared" ref="DZ16:FE16" si="4">MAX(DZ4:DZ15)</f>
        <v>0</v>
      </c>
      <c r="EA16" s="75">
        <f t="shared" si="4"/>
        <v>0</v>
      </c>
      <c r="EB16" s="76">
        <f t="shared" si="4"/>
        <v>0</v>
      </c>
      <c r="EC16" s="77">
        <f t="shared" si="4"/>
        <v>0</v>
      </c>
      <c r="ED16" s="75">
        <f t="shared" si="4"/>
        <v>2.2999999999999998</v>
      </c>
      <c r="EE16" s="76">
        <f t="shared" si="4"/>
        <v>2.4</v>
      </c>
      <c r="EF16" s="77">
        <f t="shared" si="4"/>
        <v>0</v>
      </c>
      <c r="EG16" s="75">
        <f t="shared" si="4"/>
        <v>2.2000000000000002</v>
      </c>
      <c r="EH16" s="76">
        <f t="shared" si="4"/>
        <v>2</v>
      </c>
      <c r="EI16" s="77">
        <f t="shared" si="4"/>
        <v>0</v>
      </c>
      <c r="EJ16" s="75">
        <f t="shared" si="4"/>
        <v>2.2000000000000002</v>
      </c>
      <c r="EK16" s="76">
        <f t="shared" si="4"/>
        <v>2.1</v>
      </c>
      <c r="EL16" s="77">
        <f t="shared" si="4"/>
        <v>0</v>
      </c>
      <c r="EM16" s="75">
        <f t="shared" si="4"/>
        <v>2.2000000000000002</v>
      </c>
      <c r="EN16" s="76">
        <f t="shared" si="4"/>
        <v>2.2999999999999998</v>
      </c>
      <c r="EO16" s="77">
        <f t="shared" si="4"/>
        <v>2.2000000000000002</v>
      </c>
      <c r="EP16" s="75">
        <f t="shared" si="4"/>
        <v>2.2000000000000002</v>
      </c>
      <c r="EQ16" s="76">
        <f t="shared" si="4"/>
        <v>0</v>
      </c>
      <c r="ER16" s="77">
        <f t="shared" si="4"/>
        <v>0</v>
      </c>
      <c r="ES16" s="75">
        <f t="shared" si="4"/>
        <v>0</v>
      </c>
      <c r="ET16" s="76">
        <f t="shared" si="4"/>
        <v>0</v>
      </c>
      <c r="EU16" s="77">
        <f t="shared" si="4"/>
        <v>0</v>
      </c>
      <c r="EV16" s="75">
        <f t="shared" si="4"/>
        <v>2.2999999999999998</v>
      </c>
      <c r="EW16" s="76">
        <f t="shared" si="4"/>
        <v>2.1</v>
      </c>
      <c r="EX16" s="77">
        <f t="shared" si="4"/>
        <v>0</v>
      </c>
      <c r="EY16" s="75">
        <f t="shared" si="4"/>
        <v>2.2000000000000002</v>
      </c>
      <c r="EZ16" s="76">
        <f t="shared" si="4"/>
        <v>2.1</v>
      </c>
      <c r="FA16" s="77">
        <f t="shared" si="4"/>
        <v>0</v>
      </c>
      <c r="FB16" s="75">
        <f t="shared" si="4"/>
        <v>2.1</v>
      </c>
      <c r="FC16" s="76">
        <f t="shared" si="4"/>
        <v>2</v>
      </c>
      <c r="FD16" s="77">
        <f t="shared" si="4"/>
        <v>0</v>
      </c>
      <c r="FE16" s="75">
        <f t="shared" si="4"/>
        <v>2.2000000000000002</v>
      </c>
      <c r="FF16" s="76">
        <f t="shared" ref="FF16:FY16" si="5">MAX(FF4:FF15)</f>
        <v>2.2000000000000002</v>
      </c>
      <c r="FG16" s="77">
        <f t="shared" si="5"/>
        <v>0</v>
      </c>
      <c r="FH16" s="75">
        <f t="shared" si="5"/>
        <v>0</v>
      </c>
      <c r="FI16" s="76">
        <f t="shared" si="5"/>
        <v>0</v>
      </c>
      <c r="FJ16" s="77">
        <f t="shared" si="5"/>
        <v>0</v>
      </c>
      <c r="FK16" s="75">
        <f t="shared" si="5"/>
        <v>2.1</v>
      </c>
      <c r="FL16" s="76">
        <f t="shared" si="5"/>
        <v>2</v>
      </c>
      <c r="FM16" s="77">
        <f t="shared" si="5"/>
        <v>0</v>
      </c>
      <c r="FN16" s="75">
        <f t="shared" si="5"/>
        <v>2.2000000000000002</v>
      </c>
      <c r="FO16" s="76">
        <f t="shared" si="5"/>
        <v>2.1</v>
      </c>
      <c r="FP16" s="77">
        <f t="shared" si="5"/>
        <v>0</v>
      </c>
      <c r="FQ16" s="75">
        <f t="shared" si="5"/>
        <v>2.1</v>
      </c>
      <c r="FR16" s="76">
        <f t="shared" si="5"/>
        <v>2</v>
      </c>
      <c r="FS16" s="77">
        <f t="shared" si="5"/>
        <v>0</v>
      </c>
      <c r="FT16" s="75">
        <f t="shared" si="5"/>
        <v>2.2000000000000002</v>
      </c>
      <c r="FU16" s="76">
        <f t="shared" si="5"/>
        <v>2.1</v>
      </c>
      <c r="FV16" s="77">
        <f t="shared" si="5"/>
        <v>0</v>
      </c>
      <c r="FW16" s="75">
        <f t="shared" si="5"/>
        <v>2.2000000000000002</v>
      </c>
      <c r="FX16" s="76">
        <f t="shared" si="5"/>
        <v>2.2000000000000002</v>
      </c>
      <c r="FY16" s="77">
        <f t="shared" si="5"/>
        <v>2.4</v>
      </c>
      <c r="FZ16" s="75">
        <f t="shared" ref="FZ16:HM16" si="6">MAX(FZ4:FZ15)</f>
        <v>0</v>
      </c>
      <c r="GA16" s="76">
        <f t="shared" si="6"/>
        <v>0</v>
      </c>
      <c r="GB16" s="77">
        <f t="shared" si="6"/>
        <v>0</v>
      </c>
      <c r="GC16" s="75">
        <f t="shared" si="6"/>
        <v>0</v>
      </c>
      <c r="GD16" s="76">
        <f t="shared" si="6"/>
        <v>0</v>
      </c>
      <c r="GE16" s="77">
        <f t="shared" si="6"/>
        <v>0</v>
      </c>
      <c r="GF16" s="75">
        <f t="shared" si="6"/>
        <v>0</v>
      </c>
      <c r="GG16" s="76">
        <f t="shared" si="6"/>
        <v>0</v>
      </c>
      <c r="GH16" s="77">
        <f t="shared" si="6"/>
        <v>0</v>
      </c>
      <c r="GI16" s="75">
        <f t="shared" si="6"/>
        <v>0</v>
      </c>
      <c r="GJ16" s="76">
        <f t="shared" si="6"/>
        <v>0</v>
      </c>
      <c r="GK16" s="77">
        <f t="shared" si="6"/>
        <v>0</v>
      </c>
      <c r="GL16" s="75">
        <f t="shared" si="6"/>
        <v>0</v>
      </c>
      <c r="GM16" s="76">
        <f t="shared" si="6"/>
        <v>0</v>
      </c>
      <c r="GN16" s="77">
        <f t="shared" si="6"/>
        <v>0</v>
      </c>
      <c r="GO16" s="75">
        <f t="shared" si="6"/>
        <v>0</v>
      </c>
      <c r="GP16" s="76">
        <f t="shared" si="6"/>
        <v>0</v>
      </c>
      <c r="GQ16" s="77">
        <f t="shared" si="6"/>
        <v>0</v>
      </c>
      <c r="GR16" s="75">
        <f t="shared" si="6"/>
        <v>0</v>
      </c>
      <c r="GS16" s="76">
        <f t="shared" si="6"/>
        <v>0</v>
      </c>
      <c r="GT16" s="77">
        <f t="shared" si="6"/>
        <v>0</v>
      </c>
      <c r="GU16" s="75">
        <f t="shared" si="6"/>
        <v>0</v>
      </c>
      <c r="GV16" s="76">
        <f t="shared" si="6"/>
        <v>0</v>
      </c>
      <c r="GW16" s="77">
        <f t="shared" si="6"/>
        <v>0</v>
      </c>
      <c r="GX16" s="75">
        <f t="shared" si="6"/>
        <v>0</v>
      </c>
      <c r="GY16" s="76">
        <f t="shared" si="6"/>
        <v>0</v>
      </c>
      <c r="GZ16" s="77">
        <f t="shared" si="6"/>
        <v>0</v>
      </c>
      <c r="HA16" s="75">
        <f t="shared" si="6"/>
        <v>0</v>
      </c>
      <c r="HB16" s="76">
        <f t="shared" si="6"/>
        <v>0</v>
      </c>
      <c r="HC16" s="77">
        <f t="shared" si="6"/>
        <v>0</v>
      </c>
      <c r="HD16" s="75">
        <f t="shared" si="6"/>
        <v>0</v>
      </c>
      <c r="HE16" s="76">
        <f t="shared" si="6"/>
        <v>0</v>
      </c>
      <c r="HF16" s="77">
        <f t="shared" si="6"/>
        <v>0</v>
      </c>
      <c r="HG16" s="75">
        <f t="shared" si="6"/>
        <v>0</v>
      </c>
      <c r="HH16" s="76">
        <f t="shared" si="6"/>
        <v>0</v>
      </c>
      <c r="HI16" s="77">
        <f t="shared" si="6"/>
        <v>0</v>
      </c>
      <c r="HJ16" s="77">
        <f t="shared" si="6"/>
        <v>2.6</v>
      </c>
      <c r="HK16" s="77">
        <f t="shared" si="6"/>
        <v>2.2000000000000002</v>
      </c>
      <c r="HL16" s="77">
        <f t="shared" si="6"/>
        <v>2.4</v>
      </c>
      <c r="HM16" s="77">
        <f t="shared" si="6"/>
        <v>0</v>
      </c>
    </row>
    <row r="17" spans="1:222" x14ac:dyDescent="0.25">
      <c r="A17" s="15" t="s">
        <v>24</v>
      </c>
      <c r="B17" s="78">
        <f t="shared" ref="B17:AG17" si="7">MIN(B4:B15)</f>
        <v>0.5</v>
      </c>
      <c r="C17" s="79">
        <f t="shared" si="7"/>
        <v>1.5</v>
      </c>
      <c r="D17" s="80">
        <f t="shared" si="7"/>
        <v>1.8</v>
      </c>
      <c r="E17" s="78">
        <f t="shared" si="7"/>
        <v>0</v>
      </c>
      <c r="F17" s="79">
        <f t="shared" si="7"/>
        <v>0</v>
      </c>
      <c r="G17" s="80">
        <f t="shared" si="7"/>
        <v>0</v>
      </c>
      <c r="H17" s="78">
        <f t="shared" si="7"/>
        <v>1.75</v>
      </c>
      <c r="I17" s="79">
        <f t="shared" si="7"/>
        <v>1.5</v>
      </c>
      <c r="J17" s="80">
        <f t="shared" si="7"/>
        <v>0</v>
      </c>
      <c r="K17" s="78">
        <f t="shared" si="7"/>
        <v>2.2000000000000002</v>
      </c>
      <c r="L17" s="79">
        <f t="shared" si="7"/>
        <v>1.5</v>
      </c>
      <c r="M17" s="80">
        <f t="shared" si="7"/>
        <v>0</v>
      </c>
      <c r="N17" s="78">
        <f t="shared" si="7"/>
        <v>0</v>
      </c>
      <c r="O17" s="79">
        <f t="shared" si="7"/>
        <v>0</v>
      </c>
      <c r="P17" s="80">
        <f t="shared" si="7"/>
        <v>0</v>
      </c>
      <c r="Q17" s="78">
        <f t="shared" si="7"/>
        <v>2.1</v>
      </c>
      <c r="R17" s="79">
        <f t="shared" si="7"/>
        <v>1.7</v>
      </c>
      <c r="S17" s="80">
        <f t="shared" si="7"/>
        <v>0</v>
      </c>
      <c r="T17" s="78">
        <f t="shared" si="7"/>
        <v>0</v>
      </c>
      <c r="U17" s="79">
        <f t="shared" si="7"/>
        <v>0</v>
      </c>
      <c r="V17" s="80">
        <f t="shared" si="7"/>
        <v>0</v>
      </c>
      <c r="W17" s="78">
        <f t="shared" si="7"/>
        <v>0</v>
      </c>
      <c r="X17" s="79">
        <f t="shared" si="7"/>
        <v>0</v>
      </c>
      <c r="Y17" s="80">
        <f t="shared" si="7"/>
        <v>0</v>
      </c>
      <c r="Z17" s="78">
        <f t="shared" si="7"/>
        <v>2.8</v>
      </c>
      <c r="AA17" s="79">
        <f t="shared" si="7"/>
        <v>1.9</v>
      </c>
      <c r="AB17" s="80">
        <f t="shared" si="7"/>
        <v>0</v>
      </c>
      <c r="AC17" s="78">
        <f t="shared" si="7"/>
        <v>3</v>
      </c>
      <c r="AD17" s="79">
        <f t="shared" si="7"/>
        <v>2.2000000000000002</v>
      </c>
      <c r="AE17" s="80">
        <f t="shared" si="7"/>
        <v>0</v>
      </c>
      <c r="AF17" s="78">
        <f t="shared" si="7"/>
        <v>3</v>
      </c>
      <c r="AG17" s="79">
        <f t="shared" si="7"/>
        <v>2.5</v>
      </c>
      <c r="AH17" s="80">
        <f t="shared" ref="AH17:BM17" si="8">MIN(AH4:AH15)</f>
        <v>0</v>
      </c>
      <c r="AI17" s="78">
        <f t="shared" si="8"/>
        <v>3.1</v>
      </c>
      <c r="AJ17" s="79">
        <f t="shared" si="8"/>
        <v>2.2999999999999998</v>
      </c>
      <c r="AK17" s="80">
        <f t="shared" si="8"/>
        <v>1.8</v>
      </c>
      <c r="AL17" s="78">
        <f t="shared" si="8"/>
        <v>3.3</v>
      </c>
      <c r="AM17" s="79">
        <f t="shared" si="8"/>
        <v>0</v>
      </c>
      <c r="AN17" s="80">
        <f t="shared" si="8"/>
        <v>0</v>
      </c>
      <c r="AO17" s="78">
        <f t="shared" si="8"/>
        <v>3.8</v>
      </c>
      <c r="AP17" s="79">
        <f t="shared" si="8"/>
        <v>1.5</v>
      </c>
      <c r="AQ17" s="80">
        <f t="shared" si="8"/>
        <v>0</v>
      </c>
      <c r="AR17" s="78">
        <f t="shared" si="8"/>
        <v>3.8</v>
      </c>
      <c r="AS17" s="79">
        <f t="shared" si="8"/>
        <v>2</v>
      </c>
      <c r="AT17" s="80">
        <f t="shared" si="8"/>
        <v>0</v>
      </c>
      <c r="AU17" s="78">
        <f t="shared" si="8"/>
        <v>6.1</v>
      </c>
      <c r="AV17" s="79">
        <f t="shared" si="8"/>
        <v>2.8</v>
      </c>
      <c r="AW17" s="80">
        <f t="shared" si="8"/>
        <v>0</v>
      </c>
      <c r="AX17" s="78">
        <f t="shared" si="8"/>
        <v>6</v>
      </c>
      <c r="AY17" s="79">
        <f t="shared" si="8"/>
        <v>3</v>
      </c>
      <c r="AZ17" s="80">
        <f t="shared" si="8"/>
        <v>0</v>
      </c>
      <c r="BA17" s="78">
        <f t="shared" si="8"/>
        <v>6.7</v>
      </c>
      <c r="BB17" s="79">
        <f t="shared" si="8"/>
        <v>2.6</v>
      </c>
      <c r="BC17" s="80">
        <f t="shared" si="8"/>
        <v>0</v>
      </c>
      <c r="BD17" s="78">
        <f t="shared" si="8"/>
        <v>0</v>
      </c>
      <c r="BE17" s="79">
        <f t="shared" si="8"/>
        <v>0</v>
      </c>
      <c r="BF17" s="80">
        <f t="shared" si="8"/>
        <v>0</v>
      </c>
      <c r="BG17" s="78">
        <f t="shared" si="8"/>
        <v>0</v>
      </c>
      <c r="BH17" s="79">
        <f t="shared" si="8"/>
        <v>0</v>
      </c>
      <c r="BI17" s="80">
        <f t="shared" si="8"/>
        <v>0</v>
      </c>
      <c r="BJ17" s="78">
        <f t="shared" si="8"/>
        <v>7.3</v>
      </c>
      <c r="BK17" s="79">
        <f t="shared" si="8"/>
        <v>3.5</v>
      </c>
      <c r="BL17" s="80">
        <f t="shared" si="8"/>
        <v>0</v>
      </c>
      <c r="BM17" s="78">
        <f t="shared" si="8"/>
        <v>8</v>
      </c>
      <c r="BN17" s="79">
        <f t="shared" ref="BN17:CS17" si="9">MIN(BN4:BN15)</f>
        <v>7</v>
      </c>
      <c r="BO17" s="80">
        <f t="shared" si="9"/>
        <v>0</v>
      </c>
      <c r="BP17" s="78">
        <f t="shared" si="9"/>
        <v>8</v>
      </c>
      <c r="BQ17" s="79">
        <f t="shared" si="9"/>
        <v>7.4</v>
      </c>
      <c r="BR17" s="80">
        <f t="shared" si="9"/>
        <v>0</v>
      </c>
      <c r="BS17" s="78">
        <f t="shared" si="9"/>
        <v>7.8</v>
      </c>
      <c r="BT17" s="79">
        <f t="shared" si="9"/>
        <v>5.4</v>
      </c>
      <c r="BU17" s="80">
        <f t="shared" si="9"/>
        <v>2.2000000000000002</v>
      </c>
      <c r="BV17" s="78">
        <f t="shared" si="9"/>
        <v>5</v>
      </c>
      <c r="BW17" s="79">
        <f t="shared" si="9"/>
        <v>2.8</v>
      </c>
      <c r="BX17" s="80">
        <f t="shared" si="9"/>
        <v>0</v>
      </c>
      <c r="BY17" s="78">
        <f t="shared" si="9"/>
        <v>0</v>
      </c>
      <c r="BZ17" s="79">
        <f t="shared" si="9"/>
        <v>0</v>
      </c>
      <c r="CA17" s="80">
        <f t="shared" si="9"/>
        <v>0</v>
      </c>
      <c r="CB17" s="78">
        <f t="shared" si="9"/>
        <v>5.3</v>
      </c>
      <c r="CC17" s="79">
        <f t="shared" si="9"/>
        <v>2.1</v>
      </c>
      <c r="CD17" s="80">
        <f t="shared" si="9"/>
        <v>0</v>
      </c>
      <c r="CE17" s="78">
        <f t="shared" si="9"/>
        <v>5.6</v>
      </c>
      <c r="CF17" s="79">
        <f t="shared" si="9"/>
        <v>2.4</v>
      </c>
      <c r="CG17" s="80">
        <f t="shared" si="9"/>
        <v>0</v>
      </c>
      <c r="CH17" s="78">
        <f t="shared" si="9"/>
        <v>0</v>
      </c>
      <c r="CI17" s="79">
        <f t="shared" si="9"/>
        <v>0</v>
      </c>
      <c r="CJ17" s="80">
        <f t="shared" si="9"/>
        <v>0</v>
      </c>
      <c r="CK17" s="78">
        <f t="shared" si="9"/>
        <v>5.3</v>
      </c>
      <c r="CL17" s="79">
        <f t="shared" si="9"/>
        <v>2</v>
      </c>
      <c r="CM17" s="80">
        <f t="shared" si="9"/>
        <v>0</v>
      </c>
      <c r="CN17" s="78">
        <f t="shared" si="9"/>
        <v>0</v>
      </c>
      <c r="CO17" s="79">
        <f t="shared" si="9"/>
        <v>0</v>
      </c>
      <c r="CP17" s="80">
        <f t="shared" si="9"/>
        <v>0</v>
      </c>
      <c r="CQ17" s="78">
        <f t="shared" si="9"/>
        <v>0</v>
      </c>
      <c r="CR17" s="79">
        <f t="shared" si="9"/>
        <v>0</v>
      </c>
      <c r="CS17" s="80">
        <f t="shared" si="9"/>
        <v>0</v>
      </c>
      <c r="CT17" s="78">
        <f t="shared" ref="CT17:DY17" si="10">MIN(CT4:CT15)</f>
        <v>6</v>
      </c>
      <c r="CU17" s="79">
        <f t="shared" si="10"/>
        <v>2.1</v>
      </c>
      <c r="CV17" s="80">
        <f t="shared" si="10"/>
        <v>0</v>
      </c>
      <c r="CW17" s="78">
        <f t="shared" si="10"/>
        <v>6.1</v>
      </c>
      <c r="CX17" s="79">
        <f t="shared" si="10"/>
        <v>2.6</v>
      </c>
      <c r="CY17" s="80">
        <f t="shared" si="10"/>
        <v>0</v>
      </c>
      <c r="CZ17" s="78">
        <f t="shared" si="10"/>
        <v>6.1</v>
      </c>
      <c r="DA17" s="79">
        <f t="shared" si="10"/>
        <v>2.6</v>
      </c>
      <c r="DB17" s="80">
        <f t="shared" si="10"/>
        <v>0</v>
      </c>
      <c r="DC17" s="78">
        <f t="shared" si="10"/>
        <v>5.9</v>
      </c>
      <c r="DD17" s="79">
        <f t="shared" si="10"/>
        <v>2.1</v>
      </c>
      <c r="DE17" s="80">
        <f t="shared" si="10"/>
        <v>1.8</v>
      </c>
      <c r="DF17" s="78">
        <f>MIN(DF4:DF15)</f>
        <v>0</v>
      </c>
      <c r="DG17" s="79">
        <f t="shared" si="10"/>
        <v>0</v>
      </c>
      <c r="DH17" s="80">
        <f t="shared" si="10"/>
        <v>0</v>
      </c>
      <c r="DI17" s="78">
        <f t="shared" si="10"/>
        <v>2.8</v>
      </c>
      <c r="DJ17" s="79">
        <f t="shared" si="10"/>
        <v>0</v>
      </c>
      <c r="DK17" s="80">
        <f t="shared" si="10"/>
        <v>0</v>
      </c>
      <c r="DL17" s="78">
        <f t="shared" si="10"/>
        <v>2.2000000000000002</v>
      </c>
      <c r="DM17" s="79">
        <f t="shared" si="10"/>
        <v>1.3</v>
      </c>
      <c r="DN17" s="80">
        <f t="shared" si="10"/>
        <v>0</v>
      </c>
      <c r="DO17" s="78">
        <f t="shared" si="10"/>
        <v>2.4</v>
      </c>
      <c r="DP17" s="79">
        <f t="shared" si="10"/>
        <v>1.8</v>
      </c>
      <c r="DQ17" s="80">
        <f t="shared" si="10"/>
        <v>0</v>
      </c>
      <c r="DR17" s="78">
        <f t="shared" si="10"/>
        <v>2.4</v>
      </c>
      <c r="DS17" s="79">
        <f t="shared" si="10"/>
        <v>2.1</v>
      </c>
      <c r="DT17" s="80">
        <f t="shared" si="10"/>
        <v>0</v>
      </c>
      <c r="DU17" s="78">
        <f t="shared" si="10"/>
        <v>2.2000000000000002</v>
      </c>
      <c r="DV17" s="79">
        <f t="shared" si="10"/>
        <v>1.7</v>
      </c>
      <c r="DW17" s="80">
        <f t="shared" si="10"/>
        <v>0</v>
      </c>
      <c r="DX17" s="78">
        <f t="shared" si="10"/>
        <v>0</v>
      </c>
      <c r="DY17" s="79">
        <f t="shared" si="10"/>
        <v>0</v>
      </c>
      <c r="DZ17" s="80">
        <f t="shared" ref="DZ17:FE17" si="11">MIN(DZ4:DZ15)</f>
        <v>0</v>
      </c>
      <c r="EA17" s="78">
        <f t="shared" si="11"/>
        <v>0</v>
      </c>
      <c r="EB17" s="79">
        <f t="shared" si="11"/>
        <v>0</v>
      </c>
      <c r="EC17" s="80">
        <f t="shared" si="11"/>
        <v>0</v>
      </c>
      <c r="ED17" s="78">
        <f t="shared" si="11"/>
        <v>2.2000000000000002</v>
      </c>
      <c r="EE17" s="79">
        <f t="shared" si="11"/>
        <v>2</v>
      </c>
      <c r="EF17" s="80">
        <f t="shared" si="11"/>
        <v>0</v>
      </c>
      <c r="EG17" s="78">
        <f t="shared" si="11"/>
        <v>2.2000000000000002</v>
      </c>
      <c r="EH17" s="79">
        <f t="shared" si="11"/>
        <v>2</v>
      </c>
      <c r="EI17" s="80">
        <f t="shared" si="11"/>
        <v>0</v>
      </c>
      <c r="EJ17" s="78">
        <f t="shared" si="11"/>
        <v>2.2000000000000002</v>
      </c>
      <c r="EK17" s="79">
        <f t="shared" si="11"/>
        <v>2.1</v>
      </c>
      <c r="EL17" s="80">
        <f t="shared" si="11"/>
        <v>0</v>
      </c>
      <c r="EM17" s="78">
        <f t="shared" si="11"/>
        <v>2.1</v>
      </c>
      <c r="EN17" s="79">
        <f t="shared" si="11"/>
        <v>2</v>
      </c>
      <c r="EO17" s="80">
        <f t="shared" si="11"/>
        <v>1.9</v>
      </c>
      <c r="EP17" s="78">
        <f t="shared" si="11"/>
        <v>2.2000000000000002</v>
      </c>
      <c r="EQ17" s="79">
        <f t="shared" si="11"/>
        <v>0</v>
      </c>
      <c r="ER17" s="80">
        <f t="shared" si="11"/>
        <v>0</v>
      </c>
      <c r="ES17" s="78">
        <f t="shared" si="11"/>
        <v>0</v>
      </c>
      <c r="ET17" s="79">
        <f t="shared" si="11"/>
        <v>0</v>
      </c>
      <c r="EU17" s="80">
        <f t="shared" si="11"/>
        <v>0</v>
      </c>
      <c r="EV17" s="78">
        <f t="shared" si="11"/>
        <v>2</v>
      </c>
      <c r="EW17" s="79">
        <f t="shared" si="11"/>
        <v>2</v>
      </c>
      <c r="EX17" s="80">
        <f t="shared" si="11"/>
        <v>0</v>
      </c>
      <c r="EY17" s="78">
        <f t="shared" si="11"/>
        <v>2</v>
      </c>
      <c r="EZ17" s="79">
        <f t="shared" si="11"/>
        <v>1.9</v>
      </c>
      <c r="FA17" s="80">
        <f t="shared" si="11"/>
        <v>0</v>
      </c>
      <c r="FB17" s="78">
        <f t="shared" si="11"/>
        <v>2.1</v>
      </c>
      <c r="FC17" s="79">
        <f t="shared" si="11"/>
        <v>2</v>
      </c>
      <c r="FD17" s="80">
        <f t="shared" si="11"/>
        <v>0</v>
      </c>
      <c r="FE17" s="78">
        <f t="shared" si="11"/>
        <v>2</v>
      </c>
      <c r="FF17" s="79">
        <f t="shared" ref="FF17:FY17" si="12">MIN(FF4:FF15)</f>
        <v>1.6</v>
      </c>
      <c r="FG17" s="80">
        <f t="shared" si="12"/>
        <v>0</v>
      </c>
      <c r="FH17" s="78">
        <f t="shared" si="12"/>
        <v>0</v>
      </c>
      <c r="FI17" s="79">
        <f t="shared" si="12"/>
        <v>0</v>
      </c>
      <c r="FJ17" s="80">
        <f t="shared" si="12"/>
        <v>0</v>
      </c>
      <c r="FK17" s="78">
        <f t="shared" si="12"/>
        <v>2.1</v>
      </c>
      <c r="FL17" s="79">
        <f t="shared" si="12"/>
        <v>2</v>
      </c>
      <c r="FM17" s="80">
        <f t="shared" si="12"/>
        <v>0</v>
      </c>
      <c r="FN17" s="78">
        <f t="shared" si="12"/>
        <v>2</v>
      </c>
      <c r="FO17" s="79">
        <f t="shared" si="12"/>
        <v>1.8</v>
      </c>
      <c r="FP17" s="80">
        <f t="shared" si="12"/>
        <v>0</v>
      </c>
      <c r="FQ17" s="78">
        <f t="shared" si="12"/>
        <v>2.1</v>
      </c>
      <c r="FR17" s="79">
        <f t="shared" si="12"/>
        <v>2</v>
      </c>
      <c r="FS17" s="80">
        <f t="shared" si="12"/>
        <v>0</v>
      </c>
      <c r="FT17" s="78">
        <f t="shared" si="12"/>
        <v>2.2000000000000002</v>
      </c>
      <c r="FU17" s="79">
        <f t="shared" si="12"/>
        <v>2.1</v>
      </c>
      <c r="FV17" s="80">
        <f t="shared" si="12"/>
        <v>0</v>
      </c>
      <c r="FW17" s="78">
        <f t="shared" si="12"/>
        <v>2.2000000000000002</v>
      </c>
      <c r="FX17" s="79">
        <f t="shared" si="12"/>
        <v>1.8</v>
      </c>
      <c r="FY17" s="80">
        <f t="shared" si="12"/>
        <v>2</v>
      </c>
      <c r="FZ17" s="78">
        <f t="shared" ref="FZ17:HM17" si="13">MIN(FZ4:FZ15)</f>
        <v>0</v>
      </c>
      <c r="GA17" s="79">
        <f t="shared" si="13"/>
        <v>0</v>
      </c>
      <c r="GB17" s="80">
        <f t="shared" si="13"/>
        <v>0</v>
      </c>
      <c r="GC17" s="78">
        <f t="shared" si="13"/>
        <v>0</v>
      </c>
      <c r="GD17" s="79">
        <f t="shared" si="13"/>
        <v>0</v>
      </c>
      <c r="GE17" s="80">
        <f t="shared" si="13"/>
        <v>0</v>
      </c>
      <c r="GF17" s="78">
        <f t="shared" si="13"/>
        <v>0</v>
      </c>
      <c r="GG17" s="79">
        <f t="shared" si="13"/>
        <v>0</v>
      </c>
      <c r="GH17" s="80">
        <f t="shared" si="13"/>
        <v>0</v>
      </c>
      <c r="GI17" s="78">
        <f t="shared" si="13"/>
        <v>0</v>
      </c>
      <c r="GJ17" s="79">
        <f t="shared" si="13"/>
        <v>0</v>
      </c>
      <c r="GK17" s="80">
        <f t="shared" si="13"/>
        <v>0</v>
      </c>
      <c r="GL17" s="78">
        <f t="shared" si="13"/>
        <v>0</v>
      </c>
      <c r="GM17" s="79">
        <f t="shared" si="13"/>
        <v>0</v>
      </c>
      <c r="GN17" s="80">
        <f t="shared" si="13"/>
        <v>0</v>
      </c>
      <c r="GO17" s="78">
        <f t="shared" si="13"/>
        <v>0</v>
      </c>
      <c r="GP17" s="79">
        <f t="shared" si="13"/>
        <v>0</v>
      </c>
      <c r="GQ17" s="80">
        <f t="shared" si="13"/>
        <v>0</v>
      </c>
      <c r="GR17" s="78">
        <f t="shared" si="13"/>
        <v>0</v>
      </c>
      <c r="GS17" s="79">
        <f t="shared" si="13"/>
        <v>0</v>
      </c>
      <c r="GT17" s="80">
        <f t="shared" si="13"/>
        <v>0</v>
      </c>
      <c r="GU17" s="78">
        <f t="shared" si="13"/>
        <v>0</v>
      </c>
      <c r="GV17" s="79">
        <f t="shared" si="13"/>
        <v>0</v>
      </c>
      <c r="GW17" s="80">
        <f t="shared" si="13"/>
        <v>0</v>
      </c>
      <c r="GX17" s="78">
        <f t="shared" si="13"/>
        <v>0</v>
      </c>
      <c r="GY17" s="79">
        <f t="shared" si="13"/>
        <v>0</v>
      </c>
      <c r="GZ17" s="80">
        <f t="shared" si="13"/>
        <v>0</v>
      </c>
      <c r="HA17" s="78">
        <f t="shared" si="13"/>
        <v>0</v>
      </c>
      <c r="HB17" s="79">
        <f t="shared" si="13"/>
        <v>0</v>
      </c>
      <c r="HC17" s="80">
        <f t="shared" si="13"/>
        <v>0</v>
      </c>
      <c r="HD17" s="78">
        <f t="shared" si="13"/>
        <v>0</v>
      </c>
      <c r="HE17" s="79">
        <f t="shared" si="13"/>
        <v>0</v>
      </c>
      <c r="HF17" s="80">
        <f t="shared" si="13"/>
        <v>0</v>
      </c>
      <c r="HG17" s="78">
        <f t="shared" si="13"/>
        <v>0</v>
      </c>
      <c r="HH17" s="79">
        <f t="shared" si="13"/>
        <v>0</v>
      </c>
      <c r="HI17" s="80">
        <f t="shared" si="13"/>
        <v>0</v>
      </c>
      <c r="HJ17" s="80">
        <f t="shared" si="13"/>
        <v>2</v>
      </c>
      <c r="HK17" s="80">
        <f t="shared" si="13"/>
        <v>1.8</v>
      </c>
      <c r="HL17" s="80">
        <f t="shared" si="13"/>
        <v>2</v>
      </c>
      <c r="HM17" s="80">
        <f t="shared" si="13"/>
        <v>0</v>
      </c>
    </row>
    <row r="18" spans="1:222" x14ac:dyDescent="0.25">
      <c r="A18" s="15" t="s">
        <v>25</v>
      </c>
      <c r="B18" s="78">
        <f t="shared" ref="B18:AG18" si="14">MEDIAN(B4:B15)</f>
        <v>0.5</v>
      </c>
      <c r="C18" s="79">
        <f t="shared" si="14"/>
        <v>1.85</v>
      </c>
      <c r="D18" s="80">
        <f t="shared" si="14"/>
        <v>1.8</v>
      </c>
      <c r="E18" s="78" t="e">
        <f t="shared" si="14"/>
        <v>#NUM!</v>
      </c>
      <c r="F18" s="79" t="e">
        <f t="shared" si="14"/>
        <v>#NUM!</v>
      </c>
      <c r="G18" s="80" t="e">
        <f t="shared" si="14"/>
        <v>#NUM!</v>
      </c>
      <c r="H18" s="78">
        <f t="shared" si="14"/>
        <v>2.1</v>
      </c>
      <c r="I18" s="79">
        <f t="shared" si="14"/>
        <v>1.7</v>
      </c>
      <c r="J18" s="80" t="e">
        <f t="shared" si="14"/>
        <v>#NUM!</v>
      </c>
      <c r="K18" s="78">
        <f t="shared" si="14"/>
        <v>2.2999999999999998</v>
      </c>
      <c r="L18" s="79">
        <f t="shared" si="14"/>
        <v>1.6</v>
      </c>
      <c r="M18" s="80" t="e">
        <f t="shared" si="14"/>
        <v>#NUM!</v>
      </c>
      <c r="N18" s="78" t="e">
        <f t="shared" si="14"/>
        <v>#NUM!</v>
      </c>
      <c r="O18" s="79" t="e">
        <f t="shared" si="14"/>
        <v>#NUM!</v>
      </c>
      <c r="P18" s="80" t="e">
        <f t="shared" si="14"/>
        <v>#NUM!</v>
      </c>
      <c r="Q18" s="78">
        <f t="shared" si="14"/>
        <v>2.6</v>
      </c>
      <c r="R18" s="79">
        <f t="shared" si="14"/>
        <v>1.9</v>
      </c>
      <c r="S18" s="80" t="e">
        <f t="shared" si="14"/>
        <v>#NUM!</v>
      </c>
      <c r="T18" s="78" t="e">
        <f t="shared" si="14"/>
        <v>#NUM!</v>
      </c>
      <c r="U18" s="79" t="e">
        <f t="shared" si="14"/>
        <v>#NUM!</v>
      </c>
      <c r="V18" s="80" t="e">
        <f t="shared" si="14"/>
        <v>#NUM!</v>
      </c>
      <c r="W18" s="78" t="e">
        <f t="shared" si="14"/>
        <v>#NUM!</v>
      </c>
      <c r="X18" s="79" t="e">
        <f t="shared" si="14"/>
        <v>#NUM!</v>
      </c>
      <c r="Y18" s="80" t="e">
        <f t="shared" si="14"/>
        <v>#NUM!</v>
      </c>
      <c r="Z18" s="78">
        <f t="shared" si="14"/>
        <v>2.9</v>
      </c>
      <c r="AA18" s="79">
        <f t="shared" si="14"/>
        <v>2.2999999999999998</v>
      </c>
      <c r="AB18" s="80" t="e">
        <f t="shared" si="14"/>
        <v>#NUM!</v>
      </c>
      <c r="AC18" s="78">
        <f t="shared" si="14"/>
        <v>3</v>
      </c>
      <c r="AD18" s="79">
        <f t="shared" si="14"/>
        <v>2.35</v>
      </c>
      <c r="AE18" s="80" t="e">
        <f t="shared" si="14"/>
        <v>#NUM!</v>
      </c>
      <c r="AF18" s="78">
        <f t="shared" si="14"/>
        <v>3.05</v>
      </c>
      <c r="AG18" s="79">
        <f t="shared" si="14"/>
        <v>2.5499999999999998</v>
      </c>
      <c r="AH18" s="80" t="e">
        <f t="shared" ref="AH18:BM18" si="15">MEDIAN(AH4:AH15)</f>
        <v>#NUM!</v>
      </c>
      <c r="AI18" s="78">
        <f t="shared" si="15"/>
        <v>3.1</v>
      </c>
      <c r="AJ18" s="79">
        <f t="shared" si="15"/>
        <v>2.85</v>
      </c>
      <c r="AK18" s="80">
        <f t="shared" si="15"/>
        <v>2</v>
      </c>
      <c r="AL18" s="78">
        <f t="shared" si="15"/>
        <v>3.3</v>
      </c>
      <c r="AM18" s="79" t="e">
        <f t="shared" si="15"/>
        <v>#NUM!</v>
      </c>
      <c r="AN18" s="80" t="e">
        <f t="shared" si="15"/>
        <v>#NUM!</v>
      </c>
      <c r="AO18" s="78">
        <f t="shared" si="15"/>
        <v>3.8</v>
      </c>
      <c r="AP18" s="79">
        <f t="shared" si="15"/>
        <v>1.5</v>
      </c>
      <c r="AQ18" s="80" t="e">
        <f t="shared" si="15"/>
        <v>#NUM!</v>
      </c>
      <c r="AR18" s="78">
        <f t="shared" si="15"/>
        <v>5.8</v>
      </c>
      <c r="AS18" s="79">
        <f t="shared" si="15"/>
        <v>2.2999999999999998</v>
      </c>
      <c r="AT18" s="80" t="e">
        <f t="shared" si="15"/>
        <v>#NUM!</v>
      </c>
      <c r="AU18" s="78">
        <f t="shared" si="15"/>
        <v>6.1</v>
      </c>
      <c r="AV18" s="79">
        <f t="shared" si="15"/>
        <v>2.8</v>
      </c>
      <c r="AW18" s="80" t="e">
        <f t="shared" si="15"/>
        <v>#NUM!</v>
      </c>
      <c r="AX18" s="78">
        <f t="shared" si="15"/>
        <v>6</v>
      </c>
      <c r="AY18" s="79">
        <f t="shared" si="15"/>
        <v>3</v>
      </c>
      <c r="AZ18" s="80" t="e">
        <f t="shared" si="15"/>
        <v>#NUM!</v>
      </c>
      <c r="BA18" s="78">
        <f t="shared" si="15"/>
        <v>6.9</v>
      </c>
      <c r="BB18" s="79">
        <f t="shared" si="15"/>
        <v>3.2</v>
      </c>
      <c r="BC18" s="80" t="e">
        <f t="shared" si="15"/>
        <v>#NUM!</v>
      </c>
      <c r="BD18" s="78" t="e">
        <f t="shared" si="15"/>
        <v>#NUM!</v>
      </c>
      <c r="BE18" s="79" t="e">
        <f t="shared" si="15"/>
        <v>#NUM!</v>
      </c>
      <c r="BF18" s="80" t="e">
        <f t="shared" si="15"/>
        <v>#NUM!</v>
      </c>
      <c r="BG18" s="78" t="e">
        <f t="shared" si="15"/>
        <v>#NUM!</v>
      </c>
      <c r="BH18" s="79" t="e">
        <f t="shared" si="15"/>
        <v>#NUM!</v>
      </c>
      <c r="BI18" s="80" t="e">
        <f t="shared" si="15"/>
        <v>#NUM!</v>
      </c>
      <c r="BJ18" s="78">
        <f t="shared" si="15"/>
        <v>8</v>
      </c>
      <c r="BK18" s="79">
        <f t="shared" si="15"/>
        <v>7.25</v>
      </c>
      <c r="BL18" s="80" t="e">
        <f t="shared" si="15"/>
        <v>#NUM!</v>
      </c>
      <c r="BM18" s="78">
        <f t="shared" si="15"/>
        <v>8</v>
      </c>
      <c r="BN18" s="79">
        <f t="shared" ref="BN18:CS18" si="16">MEDIAN(BN4:BN15)</f>
        <v>7</v>
      </c>
      <c r="BO18" s="80" t="e">
        <f t="shared" si="16"/>
        <v>#NUM!</v>
      </c>
      <c r="BP18" s="78">
        <f t="shared" si="16"/>
        <v>8</v>
      </c>
      <c r="BQ18" s="79">
        <f t="shared" si="16"/>
        <v>7.4</v>
      </c>
      <c r="BR18" s="80" t="e">
        <f t="shared" si="16"/>
        <v>#NUM!</v>
      </c>
      <c r="BS18" s="78">
        <f t="shared" si="16"/>
        <v>7.95</v>
      </c>
      <c r="BT18" s="79">
        <f t="shared" si="16"/>
        <v>6.45</v>
      </c>
      <c r="BU18" s="80">
        <f t="shared" si="16"/>
        <v>2.7</v>
      </c>
      <c r="BV18" s="78">
        <f t="shared" si="16"/>
        <v>5.5</v>
      </c>
      <c r="BW18" s="79">
        <f t="shared" si="16"/>
        <v>2.9</v>
      </c>
      <c r="BX18" s="80" t="e">
        <f t="shared" si="16"/>
        <v>#NUM!</v>
      </c>
      <c r="BY18" s="78" t="e">
        <f t="shared" si="16"/>
        <v>#NUM!</v>
      </c>
      <c r="BZ18" s="79" t="e">
        <f t="shared" si="16"/>
        <v>#NUM!</v>
      </c>
      <c r="CA18" s="80" t="e">
        <f t="shared" si="16"/>
        <v>#NUM!</v>
      </c>
      <c r="CB18" s="78">
        <f t="shared" si="16"/>
        <v>5.9</v>
      </c>
      <c r="CC18" s="79">
        <f t="shared" si="16"/>
        <v>2.4</v>
      </c>
      <c r="CD18" s="80" t="e">
        <f t="shared" si="16"/>
        <v>#NUM!</v>
      </c>
      <c r="CE18" s="78">
        <f t="shared" si="16"/>
        <v>5.9</v>
      </c>
      <c r="CF18" s="79">
        <f t="shared" si="16"/>
        <v>2.7</v>
      </c>
      <c r="CG18" s="80" t="e">
        <f t="shared" si="16"/>
        <v>#NUM!</v>
      </c>
      <c r="CH18" s="78" t="e">
        <f t="shared" si="16"/>
        <v>#NUM!</v>
      </c>
      <c r="CI18" s="79" t="e">
        <f t="shared" si="16"/>
        <v>#NUM!</v>
      </c>
      <c r="CJ18" s="80" t="e">
        <f t="shared" si="16"/>
        <v>#NUM!</v>
      </c>
      <c r="CK18" s="78">
        <f t="shared" si="16"/>
        <v>5.8</v>
      </c>
      <c r="CL18" s="79">
        <f t="shared" si="16"/>
        <v>2.4</v>
      </c>
      <c r="CM18" s="80" t="e">
        <f t="shared" si="16"/>
        <v>#NUM!</v>
      </c>
      <c r="CN18" s="78" t="e">
        <f t="shared" si="16"/>
        <v>#NUM!</v>
      </c>
      <c r="CO18" s="79" t="e">
        <f t="shared" si="16"/>
        <v>#NUM!</v>
      </c>
      <c r="CP18" s="80" t="e">
        <f t="shared" si="16"/>
        <v>#NUM!</v>
      </c>
      <c r="CQ18" s="78" t="e">
        <f t="shared" si="16"/>
        <v>#NUM!</v>
      </c>
      <c r="CR18" s="79" t="e">
        <f t="shared" si="16"/>
        <v>#NUM!</v>
      </c>
      <c r="CS18" s="80" t="e">
        <f t="shared" si="16"/>
        <v>#NUM!</v>
      </c>
      <c r="CT18" s="78">
        <f t="shared" ref="CT18:DY18" si="17">MEDIAN(CT4:CT15)</f>
        <v>6</v>
      </c>
      <c r="CU18" s="79">
        <f t="shared" si="17"/>
        <v>2.5499999999999998</v>
      </c>
      <c r="CV18" s="80" t="e">
        <f t="shared" si="17"/>
        <v>#NUM!</v>
      </c>
      <c r="CW18" s="78">
        <f t="shared" si="17"/>
        <v>6.1</v>
      </c>
      <c r="CX18" s="79">
        <f t="shared" si="17"/>
        <v>2.6</v>
      </c>
      <c r="CY18" s="80" t="e">
        <f t="shared" si="17"/>
        <v>#NUM!</v>
      </c>
      <c r="CZ18" s="78">
        <f t="shared" si="17"/>
        <v>6.1</v>
      </c>
      <c r="DA18" s="79">
        <f t="shared" si="17"/>
        <v>2.6</v>
      </c>
      <c r="DB18" s="80" t="e">
        <f t="shared" si="17"/>
        <v>#NUM!</v>
      </c>
      <c r="DC18" s="78">
        <f t="shared" si="17"/>
        <v>6</v>
      </c>
      <c r="DD18" s="79">
        <f t="shared" si="17"/>
        <v>2.4</v>
      </c>
      <c r="DE18" s="80">
        <f t="shared" si="17"/>
        <v>1.9</v>
      </c>
      <c r="DF18" s="78" t="e">
        <f t="shared" si="17"/>
        <v>#NUM!</v>
      </c>
      <c r="DG18" s="79" t="e">
        <f t="shared" si="17"/>
        <v>#NUM!</v>
      </c>
      <c r="DH18" s="80" t="e">
        <f t="shared" si="17"/>
        <v>#NUM!</v>
      </c>
      <c r="DI18" s="78">
        <f t="shared" si="17"/>
        <v>2.8</v>
      </c>
      <c r="DJ18" s="79" t="e">
        <f t="shared" si="17"/>
        <v>#NUM!</v>
      </c>
      <c r="DK18" s="80" t="e">
        <f t="shared" si="17"/>
        <v>#NUM!</v>
      </c>
      <c r="DL18" s="78">
        <f t="shared" si="17"/>
        <v>2.2999999999999998</v>
      </c>
      <c r="DM18" s="79">
        <f t="shared" si="17"/>
        <v>1.8</v>
      </c>
      <c r="DN18" s="80" t="e">
        <f t="shared" si="17"/>
        <v>#NUM!</v>
      </c>
      <c r="DO18" s="78">
        <f t="shared" si="17"/>
        <v>2.4</v>
      </c>
      <c r="DP18" s="79">
        <f t="shared" si="17"/>
        <v>1.8</v>
      </c>
      <c r="DQ18" s="80" t="e">
        <f t="shared" si="17"/>
        <v>#NUM!</v>
      </c>
      <c r="DR18" s="78">
        <f t="shared" si="17"/>
        <v>2.4</v>
      </c>
      <c r="DS18" s="79">
        <f t="shared" si="17"/>
        <v>2.1</v>
      </c>
      <c r="DT18" s="80" t="e">
        <f t="shared" si="17"/>
        <v>#NUM!</v>
      </c>
      <c r="DU18" s="78">
        <f t="shared" si="17"/>
        <v>2.2999999999999998</v>
      </c>
      <c r="DV18" s="79">
        <f t="shared" si="17"/>
        <v>2</v>
      </c>
      <c r="DW18" s="80" t="e">
        <f t="shared" si="17"/>
        <v>#NUM!</v>
      </c>
      <c r="DX18" s="78" t="e">
        <f t="shared" si="17"/>
        <v>#NUM!</v>
      </c>
      <c r="DY18" s="79" t="e">
        <f t="shared" si="17"/>
        <v>#NUM!</v>
      </c>
      <c r="DZ18" s="80" t="e">
        <f t="shared" ref="DZ18:FE18" si="18">MEDIAN(DZ4:DZ15)</f>
        <v>#NUM!</v>
      </c>
      <c r="EA18" s="78" t="e">
        <f t="shared" si="18"/>
        <v>#NUM!</v>
      </c>
      <c r="EB18" s="79" t="e">
        <f t="shared" si="18"/>
        <v>#NUM!</v>
      </c>
      <c r="EC18" s="80" t="e">
        <f t="shared" si="18"/>
        <v>#NUM!</v>
      </c>
      <c r="ED18" s="78">
        <f t="shared" si="18"/>
        <v>2.2000000000000002</v>
      </c>
      <c r="EE18" s="79">
        <f t="shared" si="18"/>
        <v>2</v>
      </c>
      <c r="EF18" s="80" t="e">
        <f t="shared" si="18"/>
        <v>#NUM!</v>
      </c>
      <c r="EG18" s="78">
        <f t="shared" si="18"/>
        <v>2.2000000000000002</v>
      </c>
      <c r="EH18" s="79">
        <f t="shared" si="18"/>
        <v>2</v>
      </c>
      <c r="EI18" s="80" t="e">
        <f t="shared" si="18"/>
        <v>#NUM!</v>
      </c>
      <c r="EJ18" s="78">
        <f t="shared" si="18"/>
        <v>2.2000000000000002</v>
      </c>
      <c r="EK18" s="79">
        <f t="shared" si="18"/>
        <v>2.1</v>
      </c>
      <c r="EL18" s="80" t="e">
        <f t="shared" si="18"/>
        <v>#NUM!</v>
      </c>
      <c r="EM18" s="78">
        <f t="shared" si="18"/>
        <v>2.2000000000000002</v>
      </c>
      <c r="EN18" s="79">
        <f t="shared" si="18"/>
        <v>2.1</v>
      </c>
      <c r="EO18" s="80">
        <f t="shared" si="18"/>
        <v>2</v>
      </c>
      <c r="EP18" s="78">
        <f t="shared" si="18"/>
        <v>2.2000000000000002</v>
      </c>
      <c r="EQ18" s="79" t="e">
        <f t="shared" si="18"/>
        <v>#NUM!</v>
      </c>
      <c r="ER18" s="80" t="e">
        <f t="shared" si="18"/>
        <v>#NUM!</v>
      </c>
      <c r="ES18" s="78" t="e">
        <f t="shared" si="18"/>
        <v>#NUM!</v>
      </c>
      <c r="ET18" s="79" t="e">
        <f t="shared" si="18"/>
        <v>#NUM!</v>
      </c>
      <c r="EU18" s="80" t="e">
        <f t="shared" si="18"/>
        <v>#NUM!</v>
      </c>
      <c r="EV18" s="78">
        <f t="shared" si="18"/>
        <v>2.0499999999999998</v>
      </c>
      <c r="EW18" s="79">
        <f t="shared" si="18"/>
        <v>2</v>
      </c>
      <c r="EX18" s="80" t="e">
        <f t="shared" si="18"/>
        <v>#NUM!</v>
      </c>
      <c r="EY18" s="78">
        <f t="shared" si="18"/>
        <v>2.1</v>
      </c>
      <c r="EZ18" s="79">
        <f t="shared" si="18"/>
        <v>2</v>
      </c>
      <c r="FA18" s="80" t="e">
        <f t="shared" si="18"/>
        <v>#NUM!</v>
      </c>
      <c r="FB18" s="78">
        <f t="shared" si="18"/>
        <v>2.1</v>
      </c>
      <c r="FC18" s="79">
        <f t="shared" si="18"/>
        <v>2</v>
      </c>
      <c r="FD18" s="80" t="e">
        <f t="shared" si="18"/>
        <v>#NUM!</v>
      </c>
      <c r="FE18" s="78">
        <f t="shared" si="18"/>
        <v>2.1</v>
      </c>
      <c r="FF18" s="79">
        <f t="shared" ref="FF18:FY18" si="19">MEDIAN(FF4:FF15)</f>
        <v>2</v>
      </c>
      <c r="FG18" s="80" t="e">
        <f t="shared" si="19"/>
        <v>#NUM!</v>
      </c>
      <c r="FH18" s="78" t="e">
        <f t="shared" si="19"/>
        <v>#NUM!</v>
      </c>
      <c r="FI18" s="79" t="e">
        <f t="shared" si="19"/>
        <v>#NUM!</v>
      </c>
      <c r="FJ18" s="80" t="e">
        <f t="shared" si="19"/>
        <v>#NUM!</v>
      </c>
      <c r="FK18" s="78">
        <f t="shared" si="19"/>
        <v>2.1</v>
      </c>
      <c r="FL18" s="79">
        <f t="shared" si="19"/>
        <v>2</v>
      </c>
      <c r="FM18" s="80" t="e">
        <f t="shared" si="19"/>
        <v>#NUM!</v>
      </c>
      <c r="FN18" s="78">
        <f t="shared" si="19"/>
        <v>2.1</v>
      </c>
      <c r="FO18" s="79">
        <f t="shared" si="19"/>
        <v>1.9</v>
      </c>
      <c r="FP18" s="80" t="e">
        <f t="shared" si="19"/>
        <v>#NUM!</v>
      </c>
      <c r="FQ18" s="78">
        <f t="shared" si="19"/>
        <v>2.1</v>
      </c>
      <c r="FR18" s="79">
        <f t="shared" si="19"/>
        <v>2</v>
      </c>
      <c r="FS18" s="80" t="e">
        <f t="shared" si="19"/>
        <v>#NUM!</v>
      </c>
      <c r="FT18" s="78">
        <f t="shared" si="19"/>
        <v>2.2000000000000002</v>
      </c>
      <c r="FU18" s="79">
        <f t="shared" si="19"/>
        <v>2.1</v>
      </c>
      <c r="FV18" s="80" t="e">
        <f t="shared" si="19"/>
        <v>#NUM!</v>
      </c>
      <c r="FW18" s="78">
        <f t="shared" si="19"/>
        <v>2.2000000000000002</v>
      </c>
      <c r="FX18" s="79">
        <f t="shared" si="19"/>
        <v>2.1</v>
      </c>
      <c r="FY18" s="80">
        <f t="shared" si="19"/>
        <v>2.2000000000000002</v>
      </c>
      <c r="FZ18" s="78" t="e">
        <f t="shared" ref="FZ18:HM18" si="20">MEDIAN(FZ4:FZ15)</f>
        <v>#NUM!</v>
      </c>
      <c r="GA18" s="79" t="e">
        <f t="shared" si="20"/>
        <v>#NUM!</v>
      </c>
      <c r="GB18" s="80" t="e">
        <f t="shared" si="20"/>
        <v>#NUM!</v>
      </c>
      <c r="GC18" s="78" t="e">
        <f t="shared" si="20"/>
        <v>#NUM!</v>
      </c>
      <c r="GD18" s="79" t="e">
        <f t="shared" si="20"/>
        <v>#NUM!</v>
      </c>
      <c r="GE18" s="80" t="e">
        <f t="shared" si="20"/>
        <v>#NUM!</v>
      </c>
      <c r="GF18" s="78" t="e">
        <f t="shared" si="20"/>
        <v>#NUM!</v>
      </c>
      <c r="GG18" s="79" t="e">
        <f t="shared" si="20"/>
        <v>#NUM!</v>
      </c>
      <c r="GH18" s="80" t="e">
        <f t="shared" si="20"/>
        <v>#NUM!</v>
      </c>
      <c r="GI18" s="78" t="e">
        <f t="shared" si="20"/>
        <v>#NUM!</v>
      </c>
      <c r="GJ18" s="79" t="e">
        <f t="shared" si="20"/>
        <v>#NUM!</v>
      </c>
      <c r="GK18" s="80" t="e">
        <f t="shared" si="20"/>
        <v>#NUM!</v>
      </c>
      <c r="GL18" s="78" t="e">
        <f t="shared" si="20"/>
        <v>#NUM!</v>
      </c>
      <c r="GM18" s="79" t="e">
        <f t="shared" si="20"/>
        <v>#NUM!</v>
      </c>
      <c r="GN18" s="80" t="e">
        <f t="shared" si="20"/>
        <v>#NUM!</v>
      </c>
      <c r="GO18" s="78" t="e">
        <f t="shared" si="20"/>
        <v>#NUM!</v>
      </c>
      <c r="GP18" s="79" t="e">
        <f t="shared" si="20"/>
        <v>#NUM!</v>
      </c>
      <c r="GQ18" s="80" t="e">
        <f t="shared" si="20"/>
        <v>#NUM!</v>
      </c>
      <c r="GR18" s="78" t="e">
        <f t="shared" si="20"/>
        <v>#NUM!</v>
      </c>
      <c r="GS18" s="79" t="e">
        <f t="shared" si="20"/>
        <v>#NUM!</v>
      </c>
      <c r="GT18" s="80" t="e">
        <f t="shared" si="20"/>
        <v>#NUM!</v>
      </c>
      <c r="GU18" s="78" t="e">
        <f t="shared" si="20"/>
        <v>#NUM!</v>
      </c>
      <c r="GV18" s="79" t="e">
        <f t="shared" si="20"/>
        <v>#NUM!</v>
      </c>
      <c r="GW18" s="80" t="e">
        <f t="shared" si="20"/>
        <v>#NUM!</v>
      </c>
      <c r="GX18" s="78" t="e">
        <f t="shared" si="20"/>
        <v>#NUM!</v>
      </c>
      <c r="GY18" s="79" t="e">
        <f t="shared" si="20"/>
        <v>#NUM!</v>
      </c>
      <c r="GZ18" s="80" t="e">
        <f t="shared" si="20"/>
        <v>#NUM!</v>
      </c>
      <c r="HA18" s="78" t="e">
        <f t="shared" si="20"/>
        <v>#NUM!</v>
      </c>
      <c r="HB18" s="79" t="e">
        <f t="shared" si="20"/>
        <v>#NUM!</v>
      </c>
      <c r="HC18" s="80" t="e">
        <f t="shared" si="20"/>
        <v>#NUM!</v>
      </c>
      <c r="HD18" s="78" t="e">
        <f t="shared" si="20"/>
        <v>#NUM!</v>
      </c>
      <c r="HE18" s="79" t="e">
        <f t="shared" si="20"/>
        <v>#NUM!</v>
      </c>
      <c r="HF18" s="80" t="e">
        <f t="shared" si="20"/>
        <v>#NUM!</v>
      </c>
      <c r="HG18" s="78" t="e">
        <f t="shared" si="20"/>
        <v>#NUM!</v>
      </c>
      <c r="HH18" s="79" t="e">
        <f t="shared" si="20"/>
        <v>#NUM!</v>
      </c>
      <c r="HI18" s="80" t="e">
        <f t="shared" si="20"/>
        <v>#NUM!</v>
      </c>
      <c r="HJ18" s="80">
        <f t="shared" si="20"/>
        <v>2.2000000000000002</v>
      </c>
      <c r="HK18" s="80">
        <f t="shared" si="20"/>
        <v>2</v>
      </c>
      <c r="HL18" s="80">
        <f t="shared" si="20"/>
        <v>2.2000000000000002</v>
      </c>
      <c r="HM18" s="80" t="e">
        <f t="shared" si="20"/>
        <v>#NUM!</v>
      </c>
    </row>
    <row r="19" spans="1:222" ht="15.75" thickBot="1" x14ac:dyDescent="0.3">
      <c r="A19" s="16" t="s">
        <v>26</v>
      </c>
      <c r="B19" s="81">
        <f t="shared" ref="B19:AG19" si="21">AVERAGE(B4:B15)</f>
        <v>0.5</v>
      </c>
      <c r="C19" s="82">
        <f t="shared" si="21"/>
        <v>1.85</v>
      </c>
      <c r="D19" s="83">
        <f t="shared" si="21"/>
        <v>1.8</v>
      </c>
      <c r="E19" s="81" t="e">
        <f t="shared" si="21"/>
        <v>#DIV/0!</v>
      </c>
      <c r="F19" s="82" t="e">
        <f t="shared" si="21"/>
        <v>#DIV/0!</v>
      </c>
      <c r="G19" s="83" t="e">
        <f t="shared" si="21"/>
        <v>#DIV/0!</v>
      </c>
      <c r="H19" s="81">
        <f t="shared" si="21"/>
        <v>2.0499999999999998</v>
      </c>
      <c r="I19" s="82">
        <f t="shared" si="21"/>
        <v>1.7</v>
      </c>
      <c r="J19" s="83" t="e">
        <f t="shared" si="21"/>
        <v>#DIV/0!</v>
      </c>
      <c r="K19" s="81">
        <f t="shared" si="21"/>
        <v>2.2999999999999998</v>
      </c>
      <c r="L19" s="82">
        <f t="shared" si="21"/>
        <v>1.6</v>
      </c>
      <c r="M19" s="83" t="e">
        <f t="shared" si="21"/>
        <v>#DIV/0!</v>
      </c>
      <c r="N19" s="81" t="e">
        <f t="shared" si="21"/>
        <v>#DIV/0!</v>
      </c>
      <c r="O19" s="82" t="e">
        <f t="shared" si="21"/>
        <v>#DIV/0!</v>
      </c>
      <c r="P19" s="83" t="e">
        <f t="shared" si="21"/>
        <v>#DIV/0!</v>
      </c>
      <c r="Q19" s="81">
        <f t="shared" si="21"/>
        <v>2.5</v>
      </c>
      <c r="R19" s="82">
        <f t="shared" si="21"/>
        <v>1.9142857142857141</v>
      </c>
      <c r="S19" s="83" t="e">
        <f t="shared" si="21"/>
        <v>#DIV/0!</v>
      </c>
      <c r="T19" s="81" t="e">
        <f t="shared" si="21"/>
        <v>#DIV/0!</v>
      </c>
      <c r="U19" s="82" t="e">
        <f t="shared" si="21"/>
        <v>#DIV/0!</v>
      </c>
      <c r="V19" s="83" t="e">
        <f t="shared" si="21"/>
        <v>#DIV/0!</v>
      </c>
      <c r="W19" s="81" t="e">
        <f t="shared" si="21"/>
        <v>#DIV/0!</v>
      </c>
      <c r="X19" s="82" t="e">
        <f t="shared" si="21"/>
        <v>#DIV/0!</v>
      </c>
      <c r="Y19" s="83" t="e">
        <f t="shared" si="21"/>
        <v>#DIV/0!</v>
      </c>
      <c r="Z19" s="81">
        <f t="shared" si="21"/>
        <v>2.9285714285714279</v>
      </c>
      <c r="AA19" s="82">
        <f t="shared" si="21"/>
        <v>2.2571428571428571</v>
      </c>
      <c r="AB19" s="83" t="e">
        <f t="shared" si="21"/>
        <v>#DIV/0!</v>
      </c>
      <c r="AC19" s="81">
        <f t="shared" si="21"/>
        <v>3</v>
      </c>
      <c r="AD19" s="82">
        <f t="shared" si="21"/>
        <v>2.35</v>
      </c>
      <c r="AE19" s="83" t="e">
        <f t="shared" si="21"/>
        <v>#DIV/0!</v>
      </c>
      <c r="AF19" s="81">
        <f t="shared" si="21"/>
        <v>3.05</v>
      </c>
      <c r="AG19" s="82">
        <f t="shared" si="21"/>
        <v>2.5499999999999998</v>
      </c>
      <c r="AH19" s="83" t="e">
        <f t="shared" ref="AH19:BM19" si="22">AVERAGE(AH4:AH15)</f>
        <v>#DIV/0!</v>
      </c>
      <c r="AI19" s="81">
        <f t="shared" si="22"/>
        <v>3.1166666666666667</v>
      </c>
      <c r="AJ19" s="82">
        <f t="shared" si="22"/>
        <v>2.8333333333333335</v>
      </c>
      <c r="AK19" s="83">
        <f t="shared" si="22"/>
        <v>2.06</v>
      </c>
      <c r="AL19" s="81">
        <f t="shared" si="22"/>
        <v>3.3</v>
      </c>
      <c r="AM19" s="82" t="e">
        <f t="shared" si="22"/>
        <v>#DIV/0!</v>
      </c>
      <c r="AN19" s="83" t="e">
        <f t="shared" si="22"/>
        <v>#DIV/0!</v>
      </c>
      <c r="AO19" s="81">
        <f t="shared" si="22"/>
        <v>3.8</v>
      </c>
      <c r="AP19" s="82">
        <f t="shared" si="22"/>
        <v>1.5</v>
      </c>
      <c r="AQ19" s="83" t="e">
        <f t="shared" si="22"/>
        <v>#DIV/0!</v>
      </c>
      <c r="AR19" s="81">
        <f t="shared" si="22"/>
        <v>5.4285714285714288</v>
      </c>
      <c r="AS19" s="82">
        <f t="shared" si="22"/>
        <v>2.6714285714285713</v>
      </c>
      <c r="AT19" s="83" t="e">
        <f t="shared" si="22"/>
        <v>#DIV/0!</v>
      </c>
      <c r="AU19" s="81">
        <f t="shared" si="22"/>
        <v>6.1</v>
      </c>
      <c r="AV19" s="82">
        <f t="shared" si="22"/>
        <v>2.8</v>
      </c>
      <c r="AW19" s="83" t="e">
        <f t="shared" si="22"/>
        <v>#DIV/0!</v>
      </c>
      <c r="AX19" s="81">
        <f t="shared" si="22"/>
        <v>6</v>
      </c>
      <c r="AY19" s="82">
        <f t="shared" si="22"/>
        <v>3</v>
      </c>
      <c r="AZ19" s="83" t="e">
        <f t="shared" si="22"/>
        <v>#DIV/0!</v>
      </c>
      <c r="BA19" s="81">
        <f t="shared" si="22"/>
        <v>6.9714285714285706</v>
      </c>
      <c r="BB19" s="82">
        <f t="shared" si="22"/>
        <v>3.2714285714285718</v>
      </c>
      <c r="BC19" s="83" t="e">
        <f t="shared" si="22"/>
        <v>#DIV/0!</v>
      </c>
      <c r="BD19" s="81" t="e">
        <f t="shared" si="22"/>
        <v>#DIV/0!</v>
      </c>
      <c r="BE19" s="82" t="e">
        <f t="shared" si="22"/>
        <v>#DIV/0!</v>
      </c>
      <c r="BF19" s="83" t="e">
        <f t="shared" si="22"/>
        <v>#DIV/0!</v>
      </c>
      <c r="BG19" s="81" t="e">
        <f t="shared" si="22"/>
        <v>#DIV/0!</v>
      </c>
      <c r="BH19" s="82" t="e">
        <f t="shared" si="22"/>
        <v>#DIV/0!</v>
      </c>
      <c r="BI19" s="83" t="e">
        <f t="shared" si="22"/>
        <v>#DIV/0!</v>
      </c>
      <c r="BJ19" s="81">
        <f t="shared" si="22"/>
        <v>7.9375</v>
      </c>
      <c r="BK19" s="82">
        <f t="shared" si="22"/>
        <v>6.8874999999999993</v>
      </c>
      <c r="BL19" s="83" t="e">
        <f t="shared" si="22"/>
        <v>#DIV/0!</v>
      </c>
      <c r="BM19" s="81">
        <f t="shared" si="22"/>
        <v>8</v>
      </c>
      <c r="BN19" s="82">
        <f t="shared" ref="BN19:CS19" si="23">AVERAGE(BN4:BN15)</f>
        <v>7</v>
      </c>
      <c r="BO19" s="83" t="e">
        <f t="shared" si="23"/>
        <v>#DIV/0!</v>
      </c>
      <c r="BP19" s="81">
        <f t="shared" si="23"/>
        <v>8</v>
      </c>
      <c r="BQ19" s="82">
        <f t="shared" si="23"/>
        <v>7.4</v>
      </c>
      <c r="BR19" s="83" t="e">
        <f t="shared" si="23"/>
        <v>#DIV/0!</v>
      </c>
      <c r="BS19" s="81">
        <f t="shared" si="23"/>
        <v>7.916666666666667</v>
      </c>
      <c r="BT19" s="82">
        <f t="shared" si="23"/>
        <v>6.2666666666666666</v>
      </c>
      <c r="BU19" s="83">
        <f t="shared" si="23"/>
        <v>2.7399999999999998</v>
      </c>
      <c r="BV19" s="81">
        <f t="shared" si="23"/>
        <v>5.5</v>
      </c>
      <c r="BW19" s="82">
        <f t="shared" si="23"/>
        <v>2.9</v>
      </c>
      <c r="BX19" s="83" t="e">
        <f t="shared" si="23"/>
        <v>#DIV/0!</v>
      </c>
      <c r="BY19" s="81" t="e">
        <f t="shared" si="23"/>
        <v>#DIV/0!</v>
      </c>
      <c r="BZ19" s="82" t="e">
        <f t="shared" si="23"/>
        <v>#DIV/0!</v>
      </c>
      <c r="CA19" s="83" t="e">
        <f t="shared" si="23"/>
        <v>#DIV/0!</v>
      </c>
      <c r="CB19" s="81">
        <f t="shared" si="23"/>
        <v>5.85</v>
      </c>
      <c r="CC19" s="82">
        <f t="shared" si="23"/>
        <v>2.6</v>
      </c>
      <c r="CD19" s="83" t="e">
        <f t="shared" si="23"/>
        <v>#DIV/0!</v>
      </c>
      <c r="CE19" s="81">
        <f t="shared" si="23"/>
        <v>5.833333333333333</v>
      </c>
      <c r="CF19" s="82">
        <f t="shared" si="23"/>
        <v>2.7666666666666671</v>
      </c>
      <c r="CG19" s="83" t="e">
        <f t="shared" si="23"/>
        <v>#DIV/0!</v>
      </c>
      <c r="CH19" s="81" t="e">
        <f t="shared" si="23"/>
        <v>#DIV/0!</v>
      </c>
      <c r="CI19" s="82" t="e">
        <f t="shared" si="23"/>
        <v>#DIV/0!</v>
      </c>
      <c r="CJ19" s="83" t="e">
        <f t="shared" si="23"/>
        <v>#DIV/0!</v>
      </c>
      <c r="CK19" s="81">
        <f t="shared" si="23"/>
        <v>5.7714285714285705</v>
      </c>
      <c r="CL19" s="82">
        <f t="shared" si="23"/>
        <v>2.3714285714285714</v>
      </c>
      <c r="CM19" s="83" t="e">
        <f t="shared" si="23"/>
        <v>#DIV/0!</v>
      </c>
      <c r="CN19" s="81" t="e">
        <f t="shared" si="23"/>
        <v>#DIV/0!</v>
      </c>
      <c r="CO19" s="82" t="e">
        <f t="shared" si="23"/>
        <v>#DIV/0!</v>
      </c>
      <c r="CP19" s="83" t="e">
        <f t="shared" si="23"/>
        <v>#DIV/0!</v>
      </c>
      <c r="CQ19" s="81" t="e">
        <f t="shared" si="23"/>
        <v>#DIV/0!</v>
      </c>
      <c r="CR19" s="82" t="e">
        <f t="shared" si="23"/>
        <v>#DIV/0!</v>
      </c>
      <c r="CS19" s="83" t="e">
        <f t="shared" si="23"/>
        <v>#DIV/0!</v>
      </c>
      <c r="CT19" s="81">
        <f t="shared" ref="CT19:DY19" si="24">AVERAGE(CT4:CT15)</f>
        <v>6.0250000000000004</v>
      </c>
      <c r="CU19" s="82">
        <f t="shared" si="24"/>
        <v>2.5499999999999998</v>
      </c>
      <c r="CV19" s="83" t="e">
        <f t="shared" si="24"/>
        <v>#DIV/0!</v>
      </c>
      <c r="CW19" s="81">
        <f t="shared" si="24"/>
        <v>6.1</v>
      </c>
      <c r="CX19" s="82">
        <f t="shared" si="24"/>
        <v>2.6</v>
      </c>
      <c r="CY19" s="83" t="e">
        <f t="shared" si="24"/>
        <v>#DIV/0!</v>
      </c>
      <c r="CZ19" s="81">
        <f t="shared" si="24"/>
        <v>6.1</v>
      </c>
      <c r="DA19" s="82">
        <f t="shared" si="24"/>
        <v>2.6</v>
      </c>
      <c r="DB19" s="83" t="e">
        <f t="shared" si="24"/>
        <v>#DIV/0!</v>
      </c>
      <c r="DC19" s="81">
        <f t="shared" si="24"/>
        <v>5.9571428571428564</v>
      </c>
      <c r="DD19" s="82">
        <f t="shared" si="24"/>
        <v>2.5285714285714285</v>
      </c>
      <c r="DE19" s="83">
        <f t="shared" si="24"/>
        <v>1.9666666666666668</v>
      </c>
      <c r="DF19" s="81" t="e">
        <f t="shared" si="24"/>
        <v>#DIV/0!</v>
      </c>
      <c r="DG19" s="82" t="e">
        <f t="shared" si="24"/>
        <v>#DIV/0!</v>
      </c>
      <c r="DH19" s="83" t="e">
        <f t="shared" si="24"/>
        <v>#DIV/0!</v>
      </c>
      <c r="DI19" s="81">
        <f t="shared" si="24"/>
        <v>2.8</v>
      </c>
      <c r="DJ19" s="82" t="e">
        <f t="shared" si="24"/>
        <v>#DIV/0!</v>
      </c>
      <c r="DK19" s="83" t="e">
        <f t="shared" si="24"/>
        <v>#DIV/0!</v>
      </c>
      <c r="DL19" s="81">
        <f t="shared" si="24"/>
        <v>2.3499999999999996</v>
      </c>
      <c r="DM19" s="82">
        <f t="shared" si="24"/>
        <v>1.7625000000000002</v>
      </c>
      <c r="DN19" s="83" t="e">
        <f t="shared" si="24"/>
        <v>#DIV/0!</v>
      </c>
      <c r="DO19" s="81">
        <f t="shared" si="24"/>
        <v>2.4</v>
      </c>
      <c r="DP19" s="82">
        <f t="shared" si="24"/>
        <v>1.8</v>
      </c>
      <c r="DQ19" s="83" t="e">
        <f t="shared" si="24"/>
        <v>#DIV/0!</v>
      </c>
      <c r="DR19" s="81">
        <f t="shared" si="24"/>
        <v>2.4</v>
      </c>
      <c r="DS19" s="82">
        <f t="shared" si="24"/>
        <v>2.1</v>
      </c>
      <c r="DT19" s="83" t="e">
        <f t="shared" si="24"/>
        <v>#DIV/0!</v>
      </c>
      <c r="DU19" s="81">
        <f t="shared" si="24"/>
        <v>2.3374999999999999</v>
      </c>
      <c r="DV19" s="82">
        <f t="shared" si="24"/>
        <v>2.0500000000000003</v>
      </c>
      <c r="DW19" s="83" t="e">
        <f t="shared" si="24"/>
        <v>#DIV/0!</v>
      </c>
      <c r="DX19" s="81" t="e">
        <f t="shared" si="24"/>
        <v>#DIV/0!</v>
      </c>
      <c r="DY19" s="82" t="e">
        <f t="shared" si="24"/>
        <v>#DIV/0!</v>
      </c>
      <c r="DZ19" s="83" t="e">
        <f t="shared" ref="DZ19:FE19" si="25">AVERAGE(DZ4:DZ15)</f>
        <v>#DIV/0!</v>
      </c>
      <c r="EA19" s="81" t="e">
        <f t="shared" si="25"/>
        <v>#DIV/0!</v>
      </c>
      <c r="EB19" s="82" t="e">
        <f t="shared" si="25"/>
        <v>#DIV/0!</v>
      </c>
      <c r="EC19" s="83" t="e">
        <f t="shared" si="25"/>
        <v>#DIV/0!</v>
      </c>
      <c r="ED19" s="81">
        <f t="shared" si="25"/>
        <v>2.2428571428571429</v>
      </c>
      <c r="EE19" s="82">
        <f t="shared" si="25"/>
        <v>2.0571428571428574</v>
      </c>
      <c r="EF19" s="83" t="e">
        <f t="shared" si="25"/>
        <v>#DIV/0!</v>
      </c>
      <c r="EG19" s="81">
        <f t="shared" si="25"/>
        <v>2.2000000000000002</v>
      </c>
      <c r="EH19" s="82">
        <f t="shared" si="25"/>
        <v>2</v>
      </c>
      <c r="EI19" s="83" t="e">
        <f t="shared" si="25"/>
        <v>#DIV/0!</v>
      </c>
      <c r="EJ19" s="81">
        <f t="shared" si="25"/>
        <v>2.2000000000000002</v>
      </c>
      <c r="EK19" s="82">
        <f t="shared" si="25"/>
        <v>2.1</v>
      </c>
      <c r="EL19" s="83" t="e">
        <f t="shared" si="25"/>
        <v>#DIV/0!</v>
      </c>
      <c r="EM19" s="81">
        <f t="shared" si="25"/>
        <v>2.1875</v>
      </c>
      <c r="EN19" s="82">
        <f t="shared" si="25"/>
        <v>2.1124999999999998</v>
      </c>
      <c r="EO19" s="83">
        <f t="shared" si="25"/>
        <v>2.0166666666666666</v>
      </c>
      <c r="EP19" s="81">
        <f t="shared" si="25"/>
        <v>2.2000000000000002</v>
      </c>
      <c r="EQ19" s="82" t="e">
        <f t="shared" si="25"/>
        <v>#DIV/0!</v>
      </c>
      <c r="ER19" s="83" t="e">
        <f t="shared" si="25"/>
        <v>#DIV/0!</v>
      </c>
      <c r="ES19" s="81" t="e">
        <f t="shared" si="25"/>
        <v>#DIV/0!</v>
      </c>
      <c r="ET19" s="82" t="e">
        <f t="shared" si="25"/>
        <v>#DIV/0!</v>
      </c>
      <c r="EU19" s="83" t="e">
        <f t="shared" si="25"/>
        <v>#DIV/0!</v>
      </c>
      <c r="EV19" s="81">
        <f t="shared" si="25"/>
        <v>2.1166666666666667</v>
      </c>
      <c r="EW19" s="82">
        <f t="shared" si="25"/>
        <v>2.0166666666666666</v>
      </c>
      <c r="EX19" s="83" t="e">
        <f t="shared" si="25"/>
        <v>#DIV/0!</v>
      </c>
      <c r="EY19" s="81">
        <f t="shared" si="25"/>
        <v>2.1</v>
      </c>
      <c r="EZ19" s="82">
        <f t="shared" si="25"/>
        <v>2</v>
      </c>
      <c r="FA19" s="83" t="e">
        <f t="shared" si="25"/>
        <v>#DIV/0!</v>
      </c>
      <c r="FB19" s="81">
        <f t="shared" si="25"/>
        <v>2.1</v>
      </c>
      <c r="FC19" s="82">
        <f t="shared" si="25"/>
        <v>2</v>
      </c>
      <c r="FD19" s="83" t="e">
        <f t="shared" si="25"/>
        <v>#DIV/0!</v>
      </c>
      <c r="FE19" s="81">
        <f t="shared" si="25"/>
        <v>2.1</v>
      </c>
      <c r="FF19" s="82">
        <f t="shared" ref="FF19:FY19" si="26">AVERAGE(FF4:FF15)</f>
        <v>1.9285714285714288</v>
      </c>
      <c r="FG19" s="83" t="e">
        <f t="shared" si="26"/>
        <v>#DIV/0!</v>
      </c>
      <c r="FH19" s="81" t="e">
        <f t="shared" si="26"/>
        <v>#DIV/0!</v>
      </c>
      <c r="FI19" s="82" t="e">
        <f t="shared" si="26"/>
        <v>#DIV/0!</v>
      </c>
      <c r="FJ19" s="83" t="e">
        <f t="shared" si="26"/>
        <v>#DIV/0!</v>
      </c>
      <c r="FK19" s="81">
        <f t="shared" si="26"/>
        <v>2.1</v>
      </c>
      <c r="FL19" s="82">
        <f t="shared" si="26"/>
        <v>2</v>
      </c>
      <c r="FM19" s="83" t="e">
        <f t="shared" si="26"/>
        <v>#DIV/0!</v>
      </c>
      <c r="FN19" s="81">
        <f t="shared" si="26"/>
        <v>2.1166666666666667</v>
      </c>
      <c r="FO19" s="82">
        <f t="shared" si="26"/>
        <v>1.9166666666666667</v>
      </c>
      <c r="FP19" s="83" t="e">
        <f t="shared" si="26"/>
        <v>#DIV/0!</v>
      </c>
      <c r="FQ19" s="81">
        <f t="shared" si="26"/>
        <v>2.1</v>
      </c>
      <c r="FR19" s="82">
        <f t="shared" si="26"/>
        <v>2</v>
      </c>
      <c r="FS19" s="83" t="e">
        <f t="shared" si="26"/>
        <v>#DIV/0!</v>
      </c>
      <c r="FT19" s="81">
        <f t="shared" si="26"/>
        <v>2.2000000000000002</v>
      </c>
      <c r="FU19" s="82">
        <f t="shared" si="26"/>
        <v>2.1</v>
      </c>
      <c r="FV19" s="83" t="e">
        <f t="shared" si="26"/>
        <v>#DIV/0!</v>
      </c>
      <c r="FW19" s="81">
        <f t="shared" si="26"/>
        <v>2.2000000000000002</v>
      </c>
      <c r="FX19" s="82">
        <f t="shared" si="26"/>
        <v>2.04</v>
      </c>
      <c r="FY19" s="83">
        <f t="shared" si="26"/>
        <v>2.1999999999999997</v>
      </c>
      <c r="FZ19" s="81" t="e">
        <f t="shared" ref="FZ19:HM19" si="27">AVERAGE(FZ4:FZ15)</f>
        <v>#DIV/0!</v>
      </c>
      <c r="GA19" s="82" t="e">
        <f t="shared" si="27"/>
        <v>#DIV/0!</v>
      </c>
      <c r="GB19" s="83" t="e">
        <f t="shared" si="27"/>
        <v>#DIV/0!</v>
      </c>
      <c r="GC19" s="81" t="e">
        <f t="shared" si="27"/>
        <v>#DIV/0!</v>
      </c>
      <c r="GD19" s="82" t="e">
        <f t="shared" si="27"/>
        <v>#DIV/0!</v>
      </c>
      <c r="GE19" s="83" t="e">
        <f t="shared" si="27"/>
        <v>#DIV/0!</v>
      </c>
      <c r="GF19" s="81" t="e">
        <f t="shared" si="27"/>
        <v>#DIV/0!</v>
      </c>
      <c r="GG19" s="82" t="e">
        <f t="shared" si="27"/>
        <v>#DIV/0!</v>
      </c>
      <c r="GH19" s="83" t="e">
        <f t="shared" si="27"/>
        <v>#DIV/0!</v>
      </c>
      <c r="GI19" s="81" t="e">
        <f t="shared" si="27"/>
        <v>#DIV/0!</v>
      </c>
      <c r="GJ19" s="82" t="e">
        <f t="shared" si="27"/>
        <v>#DIV/0!</v>
      </c>
      <c r="GK19" s="83" t="e">
        <f t="shared" si="27"/>
        <v>#DIV/0!</v>
      </c>
      <c r="GL19" s="81" t="e">
        <f t="shared" si="27"/>
        <v>#DIV/0!</v>
      </c>
      <c r="GM19" s="82" t="e">
        <f t="shared" si="27"/>
        <v>#DIV/0!</v>
      </c>
      <c r="GN19" s="83" t="e">
        <f t="shared" si="27"/>
        <v>#DIV/0!</v>
      </c>
      <c r="GO19" s="81" t="e">
        <f t="shared" si="27"/>
        <v>#DIV/0!</v>
      </c>
      <c r="GP19" s="82" t="e">
        <f t="shared" si="27"/>
        <v>#DIV/0!</v>
      </c>
      <c r="GQ19" s="83" t="e">
        <f t="shared" si="27"/>
        <v>#DIV/0!</v>
      </c>
      <c r="GR19" s="81" t="e">
        <f t="shared" si="27"/>
        <v>#DIV/0!</v>
      </c>
      <c r="GS19" s="82" t="e">
        <f t="shared" si="27"/>
        <v>#DIV/0!</v>
      </c>
      <c r="GT19" s="83" t="e">
        <f t="shared" si="27"/>
        <v>#DIV/0!</v>
      </c>
      <c r="GU19" s="81" t="e">
        <f t="shared" si="27"/>
        <v>#DIV/0!</v>
      </c>
      <c r="GV19" s="82" t="e">
        <f t="shared" si="27"/>
        <v>#DIV/0!</v>
      </c>
      <c r="GW19" s="83" t="e">
        <f t="shared" si="27"/>
        <v>#DIV/0!</v>
      </c>
      <c r="GX19" s="81" t="e">
        <f t="shared" si="27"/>
        <v>#DIV/0!</v>
      </c>
      <c r="GY19" s="82" t="e">
        <f t="shared" si="27"/>
        <v>#DIV/0!</v>
      </c>
      <c r="GZ19" s="83" t="e">
        <f t="shared" si="27"/>
        <v>#DIV/0!</v>
      </c>
      <c r="HA19" s="81" t="e">
        <f t="shared" si="27"/>
        <v>#DIV/0!</v>
      </c>
      <c r="HB19" s="82" t="e">
        <f t="shared" si="27"/>
        <v>#DIV/0!</v>
      </c>
      <c r="HC19" s="83" t="e">
        <f t="shared" si="27"/>
        <v>#DIV/0!</v>
      </c>
      <c r="HD19" s="81" t="e">
        <f t="shared" si="27"/>
        <v>#DIV/0!</v>
      </c>
      <c r="HE19" s="82" t="e">
        <f t="shared" si="27"/>
        <v>#DIV/0!</v>
      </c>
      <c r="HF19" s="83" t="e">
        <f t="shared" si="27"/>
        <v>#DIV/0!</v>
      </c>
      <c r="HG19" s="81" t="e">
        <f t="shared" si="27"/>
        <v>#DIV/0!</v>
      </c>
      <c r="HH19" s="82" t="e">
        <f t="shared" si="27"/>
        <v>#DIV/0!</v>
      </c>
      <c r="HI19" s="83" t="e">
        <f t="shared" si="27"/>
        <v>#DIV/0!</v>
      </c>
      <c r="HJ19" s="83">
        <f t="shared" si="27"/>
        <v>2.1833333333333336</v>
      </c>
      <c r="HK19" s="83">
        <f t="shared" si="27"/>
        <v>2.0100000000000002</v>
      </c>
      <c r="HL19" s="83">
        <f t="shared" si="27"/>
        <v>2.1999999999999997</v>
      </c>
      <c r="HM19" s="83" t="e">
        <f t="shared" si="27"/>
        <v>#DIV/0!</v>
      </c>
    </row>
    <row r="20" spans="1:222" x14ac:dyDescent="0.25">
      <c r="A20" s="159"/>
      <c r="B20" s="160"/>
      <c r="C20" s="160"/>
      <c r="D20" s="160"/>
      <c r="E20" s="160"/>
      <c r="F20" s="160"/>
      <c r="G20" s="160"/>
      <c r="H20" s="160"/>
      <c r="I20" s="160"/>
      <c r="J20" s="160"/>
      <c r="K20" s="160"/>
      <c r="L20" s="160"/>
      <c r="M20" s="160"/>
      <c r="N20" s="160"/>
      <c r="O20" s="160"/>
      <c r="P20" s="160"/>
      <c r="Q20" s="160"/>
      <c r="R20" s="160"/>
      <c r="S20" s="160"/>
      <c r="T20" s="160"/>
      <c r="U20" s="160"/>
      <c r="V20" s="160"/>
      <c r="W20" s="160"/>
      <c r="X20" s="160"/>
      <c r="Y20" s="160"/>
      <c r="Z20" s="160"/>
      <c r="AA20" s="160"/>
      <c r="AB20" s="160"/>
      <c r="AC20" s="160"/>
      <c r="AD20" s="160"/>
      <c r="AE20" s="160"/>
      <c r="AF20" s="160"/>
      <c r="AG20" s="160"/>
      <c r="AH20" s="160"/>
      <c r="AI20" s="160"/>
      <c r="AJ20" s="160"/>
      <c r="AK20" s="160"/>
      <c r="AL20" s="160"/>
      <c r="AM20" s="160"/>
      <c r="AN20" s="160"/>
      <c r="AO20" s="160"/>
      <c r="AP20" s="160"/>
      <c r="AQ20" s="160"/>
      <c r="AR20" s="160"/>
      <c r="AS20" s="160"/>
      <c r="AT20" s="160"/>
      <c r="AU20" s="160"/>
      <c r="AV20" s="160"/>
      <c r="AW20" s="160"/>
      <c r="AX20" s="160"/>
      <c r="AY20" s="160"/>
      <c r="AZ20" s="160"/>
      <c r="BA20" s="160"/>
      <c r="BB20" s="160"/>
      <c r="BC20" s="160"/>
      <c r="BD20" s="160"/>
      <c r="BE20" s="160"/>
      <c r="BF20" s="160"/>
      <c r="BG20" s="160"/>
      <c r="BH20" s="160"/>
      <c r="BI20" s="160"/>
      <c r="BJ20" s="160"/>
      <c r="BK20" s="160"/>
      <c r="BL20" s="160"/>
      <c r="BM20" s="160"/>
      <c r="BN20" s="160"/>
      <c r="BO20" s="160"/>
      <c r="BP20" s="160"/>
      <c r="BQ20" s="160"/>
      <c r="BR20" s="160"/>
      <c r="BS20" s="160"/>
      <c r="BT20" s="160"/>
      <c r="BU20" s="160"/>
      <c r="BV20" s="160"/>
      <c r="BW20" s="160"/>
      <c r="BX20" s="160"/>
      <c r="BY20" s="160"/>
      <c r="BZ20" s="160"/>
      <c r="CA20" s="160"/>
      <c r="CB20" s="160"/>
      <c r="CC20" s="160"/>
      <c r="CD20" s="160"/>
      <c r="CE20" s="160"/>
      <c r="CF20" s="160"/>
      <c r="CG20" s="160"/>
      <c r="CH20" s="160"/>
      <c r="CI20" s="160"/>
      <c r="CJ20" s="160"/>
      <c r="CK20" s="160"/>
      <c r="CL20" s="160"/>
      <c r="CM20" s="160"/>
      <c r="CN20" s="160"/>
      <c r="CO20" s="160"/>
      <c r="CP20" s="160"/>
      <c r="CQ20" s="160"/>
      <c r="CR20" s="160"/>
      <c r="CS20" s="160"/>
      <c r="CT20" s="160"/>
      <c r="CU20" s="160"/>
      <c r="CV20" s="160"/>
      <c r="CW20" s="160"/>
      <c r="CX20" s="160"/>
      <c r="CY20" s="160"/>
      <c r="CZ20" s="160"/>
      <c r="DA20" s="160"/>
      <c r="DB20" s="160"/>
      <c r="DC20" s="160"/>
      <c r="DD20" s="160"/>
      <c r="DE20" s="160"/>
      <c r="DF20" s="160"/>
      <c r="DG20" s="160"/>
      <c r="DH20" s="160"/>
      <c r="DI20" s="160"/>
      <c r="DJ20" s="160"/>
      <c r="DK20" s="160"/>
      <c r="DL20" s="160"/>
      <c r="DM20" s="160"/>
      <c r="DN20" s="160"/>
      <c r="DO20" s="160"/>
      <c r="DP20" s="160"/>
      <c r="DQ20" s="160"/>
      <c r="DR20" s="160"/>
      <c r="DS20" s="160"/>
      <c r="DT20" s="160"/>
      <c r="DU20" s="160"/>
      <c r="DV20" s="160"/>
      <c r="DW20" s="160"/>
      <c r="DX20" s="160"/>
      <c r="DY20" s="160"/>
      <c r="DZ20" s="160"/>
      <c r="EA20" s="160"/>
      <c r="EB20" s="160"/>
      <c r="EC20" s="160"/>
      <c r="ED20" s="160"/>
      <c r="EE20" s="160"/>
      <c r="EF20" s="160"/>
      <c r="EG20" s="160"/>
      <c r="EH20" s="160"/>
      <c r="EI20" s="160"/>
      <c r="EJ20" s="160"/>
      <c r="EK20" s="160"/>
      <c r="EL20" s="160"/>
      <c r="EM20" s="160"/>
      <c r="EN20" s="160"/>
      <c r="EO20" s="160"/>
      <c r="EP20" s="160"/>
      <c r="EQ20" s="160"/>
      <c r="ER20" s="160"/>
      <c r="ES20" s="160"/>
      <c r="ET20" s="160"/>
      <c r="EU20" s="160"/>
      <c r="EV20" s="160"/>
      <c r="EW20" s="160"/>
      <c r="EX20" s="160"/>
      <c r="EY20" s="160"/>
      <c r="EZ20" s="160"/>
      <c r="FA20" s="160"/>
      <c r="FB20" s="160"/>
      <c r="FC20" s="160"/>
      <c r="FD20" s="160"/>
      <c r="FE20" s="160"/>
      <c r="FF20" s="160"/>
      <c r="FG20" s="160"/>
      <c r="FH20" s="160"/>
      <c r="FI20" s="160"/>
      <c r="FJ20" s="160"/>
      <c r="FK20" s="160"/>
      <c r="FL20" s="160"/>
      <c r="FM20" s="160"/>
      <c r="FN20" s="160"/>
      <c r="FO20" s="160"/>
      <c r="FP20" s="160"/>
      <c r="FQ20" s="160"/>
      <c r="FR20" s="160"/>
      <c r="FS20" s="160"/>
      <c r="FT20" s="160"/>
      <c r="FU20" s="160"/>
      <c r="FV20" s="160"/>
      <c r="FW20" s="160"/>
      <c r="FX20" s="160"/>
      <c r="FY20" s="160"/>
      <c r="FZ20" s="160"/>
      <c r="GA20" s="160"/>
      <c r="GB20" s="160"/>
      <c r="GC20" s="160"/>
      <c r="GD20" s="160"/>
      <c r="GE20" s="160"/>
      <c r="GF20" s="160"/>
      <c r="GG20" s="160"/>
      <c r="GH20" s="160"/>
      <c r="GI20" s="160"/>
      <c r="GJ20" s="160"/>
      <c r="GK20" s="160"/>
      <c r="GL20" s="160"/>
      <c r="GM20" s="160"/>
      <c r="GN20" s="160"/>
      <c r="GO20" s="160"/>
      <c r="GP20" s="160"/>
      <c r="GQ20" s="160"/>
      <c r="GR20" s="160"/>
      <c r="GS20" s="160"/>
      <c r="GT20" s="160"/>
      <c r="GU20" s="160"/>
      <c r="GV20" s="160"/>
      <c r="GW20" s="160"/>
      <c r="GX20" s="160"/>
      <c r="GY20" s="160"/>
      <c r="GZ20" s="160"/>
      <c r="HA20" s="160"/>
      <c r="HB20" s="160"/>
      <c r="HC20" s="160"/>
      <c r="HD20" s="160"/>
      <c r="HE20" s="160"/>
      <c r="HF20" s="160"/>
      <c r="HG20" s="160"/>
      <c r="HH20" s="160"/>
      <c r="HI20" s="160"/>
      <c r="HJ20" s="160"/>
      <c r="HK20" s="160"/>
      <c r="HL20" s="160"/>
      <c r="HM20" s="161"/>
    </row>
    <row r="21" spans="1:222" ht="15.75" thickBot="1" x14ac:dyDescent="0.3">
      <c r="A21" s="162"/>
      <c r="B21" s="163"/>
      <c r="C21" s="163"/>
      <c r="D21" s="163"/>
      <c r="E21" s="163"/>
      <c r="F21" s="163"/>
      <c r="G21" s="163"/>
      <c r="H21" s="163"/>
      <c r="I21" s="163"/>
      <c r="J21" s="163"/>
      <c r="K21" s="163"/>
      <c r="L21" s="163"/>
      <c r="M21" s="163"/>
      <c r="N21" s="163"/>
      <c r="O21" s="163"/>
      <c r="P21" s="163"/>
      <c r="Q21" s="163"/>
      <c r="R21" s="163"/>
      <c r="S21" s="163"/>
      <c r="T21" s="163"/>
      <c r="U21" s="163"/>
      <c r="V21" s="163"/>
      <c r="W21" s="163"/>
      <c r="X21" s="163"/>
      <c r="Y21" s="163"/>
      <c r="Z21" s="163"/>
      <c r="AA21" s="163"/>
      <c r="AB21" s="163"/>
      <c r="AC21" s="163"/>
      <c r="AD21" s="163"/>
      <c r="AE21" s="163"/>
      <c r="AF21" s="163"/>
      <c r="AG21" s="163"/>
      <c r="AH21" s="163"/>
      <c r="AI21" s="163"/>
      <c r="AJ21" s="163"/>
      <c r="AK21" s="163"/>
      <c r="AL21" s="163"/>
      <c r="AM21" s="163"/>
      <c r="AN21" s="163"/>
      <c r="AO21" s="163"/>
      <c r="AP21" s="163"/>
      <c r="AQ21" s="163"/>
      <c r="AR21" s="163"/>
      <c r="AS21" s="163"/>
      <c r="AT21" s="163"/>
      <c r="AU21" s="163"/>
      <c r="AV21" s="163"/>
      <c r="AW21" s="163"/>
      <c r="AX21" s="163"/>
      <c r="AY21" s="163"/>
      <c r="AZ21" s="163"/>
      <c r="BA21" s="163"/>
      <c r="BB21" s="163"/>
      <c r="BC21" s="163"/>
      <c r="BD21" s="163"/>
      <c r="BE21" s="163"/>
      <c r="BF21" s="163"/>
      <c r="BG21" s="163"/>
      <c r="BH21" s="163"/>
      <c r="BI21" s="163"/>
      <c r="BJ21" s="163"/>
      <c r="BK21" s="163"/>
      <c r="BL21" s="163"/>
      <c r="BM21" s="163"/>
      <c r="BN21" s="163"/>
      <c r="BO21" s="163"/>
      <c r="BP21" s="163"/>
      <c r="BQ21" s="163"/>
      <c r="BR21" s="163"/>
      <c r="BS21" s="163"/>
      <c r="BT21" s="163"/>
      <c r="BU21" s="163"/>
      <c r="BV21" s="162"/>
      <c r="BW21" s="162"/>
      <c r="BX21" s="162"/>
      <c r="BY21" s="162"/>
      <c r="BZ21" s="162"/>
      <c r="CA21" s="162"/>
      <c r="CB21" s="162"/>
      <c r="CC21" s="162"/>
      <c r="CD21" s="162"/>
      <c r="CE21" s="162"/>
      <c r="CF21" s="162"/>
      <c r="CG21" s="162"/>
      <c r="CH21" s="162"/>
      <c r="CI21" s="162"/>
      <c r="CJ21" s="162"/>
      <c r="CK21" s="162"/>
      <c r="CL21" s="162"/>
      <c r="CM21" s="162"/>
      <c r="CN21" s="162"/>
      <c r="CO21" s="162"/>
      <c r="CP21" s="162"/>
      <c r="CQ21" s="162"/>
      <c r="CR21" s="162"/>
      <c r="CS21" s="162"/>
      <c r="CT21" s="162"/>
      <c r="CU21" s="162"/>
      <c r="CV21" s="162"/>
      <c r="CW21" s="162"/>
      <c r="CX21" s="162"/>
      <c r="CY21" s="162"/>
      <c r="CZ21" s="162"/>
      <c r="DA21" s="162"/>
      <c r="DB21" s="162"/>
      <c r="DC21" s="162"/>
      <c r="DD21" s="162"/>
      <c r="DE21" s="162"/>
      <c r="DF21" s="162"/>
      <c r="DG21" s="162"/>
      <c r="DH21" s="162"/>
      <c r="DI21" s="162"/>
      <c r="DJ21" s="162"/>
      <c r="DK21" s="162"/>
      <c r="DL21" s="162"/>
      <c r="DM21" s="162"/>
      <c r="DN21" s="162"/>
      <c r="DO21" s="162"/>
      <c r="DP21" s="162"/>
      <c r="DQ21" s="162"/>
      <c r="DR21" s="162"/>
      <c r="DS21" s="162"/>
      <c r="DT21" s="162"/>
      <c r="DU21" s="162"/>
      <c r="DV21" s="162"/>
      <c r="DW21" s="162"/>
      <c r="DX21" s="162"/>
      <c r="DY21" s="162"/>
      <c r="DZ21" s="162"/>
      <c r="EA21" s="162"/>
      <c r="EB21" s="162"/>
      <c r="EC21" s="162"/>
      <c r="ED21" s="162"/>
      <c r="EE21" s="162"/>
      <c r="EF21" s="162"/>
      <c r="EG21" s="162"/>
      <c r="EH21" s="162"/>
      <c r="EI21" s="162"/>
      <c r="EJ21" s="162"/>
      <c r="EK21" s="162"/>
      <c r="EL21" s="162"/>
      <c r="EM21" s="162"/>
      <c r="EN21" s="162"/>
      <c r="EO21" s="162"/>
      <c r="EP21" s="163"/>
      <c r="EQ21" s="163"/>
      <c r="ER21" s="163"/>
      <c r="ES21" s="163"/>
      <c r="ET21" s="164"/>
      <c r="EU21" s="162"/>
      <c r="EV21" s="162"/>
      <c r="EW21" s="162"/>
      <c r="EX21" s="162"/>
      <c r="EY21" s="162"/>
      <c r="EZ21" s="162"/>
      <c r="FA21" s="162"/>
      <c r="FB21" s="162"/>
      <c r="FC21" s="162"/>
      <c r="FD21" s="162"/>
      <c r="FE21" s="162"/>
      <c r="FF21" s="162"/>
      <c r="FG21" s="162"/>
      <c r="FH21" s="162"/>
      <c r="FI21" s="162"/>
      <c r="FJ21" s="162"/>
      <c r="FK21" s="162"/>
      <c r="FL21" s="162"/>
      <c r="FM21" s="162"/>
      <c r="FN21" s="162"/>
      <c r="FO21" s="162"/>
      <c r="FP21" s="162"/>
      <c r="FQ21" s="162"/>
      <c r="FR21" s="162"/>
      <c r="FS21" s="162"/>
      <c r="FT21" s="162"/>
      <c r="FU21" s="162"/>
      <c r="FV21" s="162"/>
      <c r="FW21" s="162"/>
      <c r="FX21" s="162"/>
      <c r="FY21" s="162"/>
      <c r="FZ21" s="162"/>
      <c r="GA21" s="162"/>
      <c r="GB21" s="162"/>
      <c r="GC21" s="162"/>
      <c r="GD21" s="162"/>
      <c r="GE21" s="162"/>
      <c r="GF21" s="162"/>
      <c r="GG21" s="162"/>
      <c r="GH21" s="162"/>
      <c r="GI21" s="162"/>
      <c r="GJ21" s="162"/>
      <c r="GK21" s="162"/>
      <c r="GL21" s="162"/>
      <c r="GM21" s="162"/>
      <c r="GN21" s="162"/>
      <c r="GO21" s="162"/>
      <c r="GP21" s="162"/>
      <c r="GQ21" s="162"/>
      <c r="GR21" s="162"/>
      <c r="GS21" s="162"/>
      <c r="GT21" s="162"/>
      <c r="GU21" s="162"/>
      <c r="GV21" s="162"/>
      <c r="GW21" s="162"/>
      <c r="GX21" s="162"/>
      <c r="GY21" s="162"/>
      <c r="GZ21" s="162"/>
      <c r="HA21" s="162"/>
      <c r="HB21" s="162"/>
      <c r="HC21" s="162"/>
      <c r="HD21" s="162"/>
      <c r="HE21" s="162"/>
      <c r="HF21" s="162"/>
      <c r="HG21" s="162"/>
      <c r="HH21" s="162"/>
      <c r="HI21" s="162"/>
      <c r="HJ21" s="162"/>
      <c r="HK21" s="162"/>
      <c r="HL21" s="162"/>
      <c r="HM21" s="162"/>
    </row>
    <row r="22" spans="1:222" s="29" customFormat="1" ht="15.75" x14ac:dyDescent="0.25">
      <c r="A22" s="165" t="s">
        <v>312</v>
      </c>
      <c r="B22" s="166"/>
      <c r="C22" s="167"/>
      <c r="D22" s="168"/>
      <c r="E22" s="166"/>
      <c r="F22" s="167"/>
      <c r="G22" s="168"/>
      <c r="H22" s="166"/>
      <c r="I22" s="167"/>
      <c r="J22" s="168"/>
      <c r="K22" s="166"/>
      <c r="L22" s="167"/>
      <c r="M22" s="168"/>
      <c r="N22" s="166"/>
      <c r="O22" s="167"/>
      <c r="P22" s="168"/>
      <c r="Q22" s="166"/>
      <c r="R22" s="167"/>
      <c r="S22" s="168"/>
      <c r="T22" s="166"/>
      <c r="U22" s="167"/>
      <c r="V22" s="168"/>
      <c r="W22" s="166"/>
      <c r="X22" s="167"/>
      <c r="Y22" s="168"/>
      <c r="Z22" s="166"/>
      <c r="AA22" s="167"/>
      <c r="AB22" s="168"/>
      <c r="AC22" s="166"/>
      <c r="AD22" s="167"/>
      <c r="AE22" s="168"/>
      <c r="AF22" s="166"/>
      <c r="AG22" s="167"/>
      <c r="AH22" s="168"/>
      <c r="AI22" s="166"/>
      <c r="AJ22" s="167"/>
      <c r="AK22" s="168"/>
      <c r="AL22" s="166"/>
      <c r="AM22" s="167"/>
      <c r="AN22" s="168"/>
      <c r="AO22" s="166"/>
      <c r="AP22" s="167"/>
      <c r="AQ22" s="168"/>
      <c r="AR22" s="166"/>
      <c r="AS22" s="167"/>
      <c r="AT22" s="168"/>
      <c r="AU22" s="166"/>
      <c r="AV22" s="167"/>
      <c r="AW22" s="168"/>
      <c r="AX22" s="166"/>
      <c r="AY22" s="167"/>
      <c r="AZ22" s="168"/>
      <c r="BA22" s="166"/>
      <c r="BB22" s="167"/>
      <c r="BC22" s="168"/>
      <c r="BD22" s="166"/>
      <c r="BE22" s="167"/>
      <c r="BF22" s="168"/>
      <c r="BG22" s="166"/>
      <c r="BH22" s="167"/>
      <c r="BI22" s="168"/>
      <c r="BJ22" s="166"/>
      <c r="BK22" s="167"/>
      <c r="BL22" s="168"/>
      <c r="BM22" s="166"/>
      <c r="BN22" s="167"/>
      <c r="BO22" s="168"/>
      <c r="BP22" s="166"/>
      <c r="BQ22" s="167"/>
      <c r="BR22" s="168"/>
      <c r="BS22" s="166"/>
      <c r="BT22" s="167"/>
      <c r="BU22" s="168"/>
      <c r="BV22" s="166"/>
      <c r="BW22" s="167"/>
      <c r="BX22" s="168"/>
      <c r="BY22" s="166"/>
      <c r="BZ22" s="167"/>
      <c r="CA22" s="168"/>
      <c r="CB22" s="166"/>
      <c r="CC22" s="167"/>
      <c r="CD22" s="168"/>
      <c r="CE22" s="166"/>
      <c r="CF22" s="167"/>
      <c r="CG22" s="168"/>
      <c r="CH22" s="166"/>
      <c r="CI22" s="167"/>
      <c r="CJ22" s="168"/>
      <c r="CK22" s="166"/>
      <c r="CL22" s="167"/>
      <c r="CM22" s="168"/>
      <c r="CN22" s="166"/>
      <c r="CO22" s="167"/>
      <c r="CP22" s="168"/>
      <c r="CQ22" s="166"/>
      <c r="CR22" s="167"/>
      <c r="CS22" s="168"/>
      <c r="CT22" s="166"/>
      <c r="CU22" s="167"/>
      <c r="CV22" s="168"/>
      <c r="CW22" s="166"/>
      <c r="CX22" s="167"/>
      <c r="CY22" s="168"/>
      <c r="CZ22" s="166"/>
      <c r="DA22" s="167"/>
      <c r="DB22" s="168"/>
      <c r="DC22" s="166"/>
      <c r="DD22" s="167"/>
      <c r="DE22" s="168"/>
      <c r="DF22" s="166"/>
      <c r="DG22" s="167"/>
      <c r="DH22" s="168"/>
      <c r="DI22" s="166"/>
      <c r="DJ22" s="167"/>
      <c r="DK22" s="168"/>
      <c r="DL22" s="166"/>
      <c r="DM22" s="167"/>
      <c r="DN22" s="168"/>
      <c r="DO22" s="166"/>
      <c r="DP22" s="167"/>
      <c r="DQ22" s="168"/>
      <c r="DR22" s="166"/>
      <c r="DS22" s="167"/>
      <c r="DT22" s="168"/>
      <c r="DU22" s="166"/>
      <c r="DV22" s="167"/>
      <c r="DW22" s="168"/>
      <c r="DX22" s="166"/>
      <c r="DY22" s="167"/>
      <c r="DZ22" s="168"/>
      <c r="EA22" s="166"/>
      <c r="EB22" s="167"/>
      <c r="EC22" s="168"/>
      <c r="ED22" s="166"/>
      <c r="EE22" s="167"/>
      <c r="EF22" s="168"/>
      <c r="EG22" s="166"/>
      <c r="EH22" s="167"/>
      <c r="EI22" s="168"/>
      <c r="EJ22" s="166"/>
      <c r="EK22" s="167"/>
      <c r="EL22" s="168"/>
      <c r="EM22" s="166"/>
      <c r="EN22" s="167"/>
      <c r="EO22" s="168"/>
      <c r="EP22" s="166"/>
      <c r="EQ22" s="167"/>
      <c r="ER22" s="168"/>
      <c r="ES22" s="166"/>
      <c r="ET22" s="167"/>
      <c r="EU22" s="168"/>
      <c r="EV22" s="166"/>
      <c r="EW22" s="167"/>
      <c r="EX22" s="168"/>
      <c r="EY22" s="166"/>
      <c r="EZ22" s="167"/>
      <c r="FA22" s="168"/>
      <c r="FB22" s="166"/>
      <c r="FC22" s="167"/>
      <c r="FD22" s="168"/>
      <c r="FE22" s="166"/>
      <c r="FF22" s="167"/>
      <c r="FG22" s="168"/>
      <c r="FH22" s="166"/>
      <c r="FI22" s="167"/>
      <c r="FJ22" s="168"/>
      <c r="FK22" s="166"/>
      <c r="FL22" s="167"/>
      <c r="FM22" s="168"/>
      <c r="FN22" s="166"/>
      <c r="FO22" s="167"/>
      <c r="FP22" s="168"/>
      <c r="FQ22" s="166"/>
      <c r="FR22" s="167"/>
      <c r="FS22" s="168"/>
      <c r="FT22" s="166"/>
      <c r="FU22" s="167"/>
      <c r="FV22" s="168"/>
      <c r="FW22" s="166"/>
      <c r="FX22" s="167"/>
      <c r="FY22" s="168"/>
      <c r="FZ22" s="166"/>
      <c r="GA22" s="167"/>
      <c r="GB22" s="168"/>
      <c r="GC22" s="166"/>
      <c r="GD22" s="167"/>
      <c r="GE22" s="168"/>
      <c r="GF22" s="166"/>
      <c r="GG22" s="167"/>
      <c r="GH22" s="168"/>
      <c r="GI22" s="166"/>
      <c r="GJ22" s="167"/>
      <c r="GK22" s="168"/>
      <c r="GL22" s="166"/>
      <c r="GM22" s="167"/>
      <c r="GN22" s="168"/>
      <c r="GO22" s="166"/>
      <c r="GP22" s="167"/>
      <c r="GQ22" s="168"/>
      <c r="GR22" s="166"/>
      <c r="GS22" s="167"/>
      <c r="GT22" s="168"/>
      <c r="GU22" s="166"/>
      <c r="GV22" s="167"/>
      <c r="GW22" s="168"/>
      <c r="GX22" s="166"/>
      <c r="GY22" s="167"/>
      <c r="GZ22" s="168"/>
      <c r="HA22" s="166"/>
      <c r="HB22" s="167"/>
      <c r="HC22" s="168"/>
      <c r="HD22" s="166"/>
      <c r="HE22" s="167"/>
      <c r="HF22" s="168"/>
      <c r="HG22" s="166"/>
      <c r="HH22" s="167"/>
      <c r="HI22" s="168"/>
      <c r="HJ22" s="169"/>
      <c r="HK22" s="169"/>
      <c r="HL22" s="169"/>
      <c r="HM22" s="170"/>
    </row>
    <row r="23" spans="1:222" s="11" customFormat="1" x14ac:dyDescent="0.25">
      <c r="A23" s="58" t="s">
        <v>191</v>
      </c>
      <c r="B23" s="67"/>
      <c r="C23" s="68"/>
      <c r="D23" s="69"/>
      <c r="E23" s="67"/>
      <c r="F23" s="68"/>
      <c r="G23" s="69"/>
      <c r="H23" s="67"/>
      <c r="I23" s="68"/>
      <c r="J23" s="69"/>
      <c r="K23" s="67"/>
      <c r="L23" s="68"/>
      <c r="M23" s="69"/>
      <c r="N23" s="67"/>
      <c r="O23" s="68"/>
      <c r="P23" s="69"/>
      <c r="Q23" s="67">
        <v>2.6</v>
      </c>
      <c r="R23" s="68">
        <v>1.8</v>
      </c>
      <c r="S23" s="69"/>
      <c r="T23" s="67"/>
      <c r="U23" s="68"/>
      <c r="V23" s="69"/>
      <c r="W23" s="67"/>
      <c r="X23" s="68"/>
      <c r="Y23" s="69"/>
      <c r="Z23" s="67"/>
      <c r="AA23" s="68"/>
      <c r="AB23" s="69"/>
      <c r="AC23" s="67"/>
      <c r="AD23" s="68"/>
      <c r="AE23" s="69"/>
      <c r="AF23" s="67"/>
      <c r="AG23" s="68"/>
      <c r="AH23" s="69"/>
      <c r="AI23" s="67">
        <v>3.2</v>
      </c>
      <c r="AJ23" s="68">
        <v>3.6</v>
      </c>
      <c r="AK23" s="69">
        <v>2.2000000000000002</v>
      </c>
      <c r="AL23" s="67"/>
      <c r="AM23" s="68"/>
      <c r="AN23" s="69"/>
      <c r="AO23" s="67"/>
      <c r="AP23" s="68"/>
      <c r="AQ23" s="69"/>
      <c r="AR23" s="67"/>
      <c r="AS23" s="68"/>
      <c r="AT23" s="69"/>
      <c r="AU23" s="67"/>
      <c r="AV23" s="68"/>
      <c r="AW23" s="69"/>
      <c r="AX23" s="67"/>
      <c r="AY23" s="68"/>
      <c r="AZ23" s="69"/>
      <c r="BA23" s="67">
        <v>7.1</v>
      </c>
      <c r="BB23" s="68">
        <v>4.5</v>
      </c>
      <c r="BC23" s="69"/>
      <c r="BD23" s="67"/>
      <c r="BE23" s="68"/>
      <c r="BF23" s="69"/>
      <c r="BG23" s="67"/>
      <c r="BH23" s="68"/>
      <c r="BI23" s="69"/>
      <c r="BJ23" s="67"/>
      <c r="BK23" s="68"/>
      <c r="BL23" s="69"/>
      <c r="BM23" s="67"/>
      <c r="BN23" s="68"/>
      <c r="BO23" s="69"/>
      <c r="BP23" s="67"/>
      <c r="BQ23" s="68"/>
      <c r="BR23" s="69"/>
      <c r="BS23" s="67">
        <v>8.6</v>
      </c>
      <c r="BT23" s="68">
        <v>7.2</v>
      </c>
      <c r="BU23" s="69">
        <v>4.0999999999999996</v>
      </c>
      <c r="BV23" s="67"/>
      <c r="BW23" s="68"/>
      <c r="BX23" s="69"/>
      <c r="BY23" s="67"/>
      <c r="BZ23" s="68"/>
      <c r="CA23" s="69"/>
      <c r="CB23" s="67"/>
      <c r="CC23" s="68"/>
      <c r="CD23" s="69"/>
      <c r="CE23" s="67"/>
      <c r="CF23" s="68"/>
      <c r="CG23" s="69"/>
      <c r="CH23" s="67"/>
      <c r="CI23" s="68"/>
      <c r="CJ23" s="69"/>
      <c r="CK23" s="67">
        <v>6</v>
      </c>
      <c r="CL23" s="68">
        <v>3.1</v>
      </c>
      <c r="CM23" s="69"/>
      <c r="CN23" s="67"/>
      <c r="CO23" s="68"/>
      <c r="CP23" s="69"/>
      <c r="CQ23" s="67"/>
      <c r="CR23" s="68"/>
      <c r="CS23" s="69"/>
      <c r="CT23" s="67"/>
      <c r="CU23" s="68"/>
      <c r="CV23" s="69"/>
      <c r="CW23" s="67"/>
      <c r="CX23" s="68"/>
      <c r="CY23" s="69"/>
      <c r="CZ23" s="67"/>
      <c r="DA23" s="68"/>
      <c r="DB23" s="69"/>
      <c r="DC23" s="67">
        <v>6.1</v>
      </c>
      <c r="DD23" s="68">
        <v>2.7</v>
      </c>
      <c r="DE23" s="69">
        <v>2.5</v>
      </c>
      <c r="DF23" s="67"/>
      <c r="DG23" s="68"/>
      <c r="DH23" s="69"/>
      <c r="DI23" s="67"/>
      <c r="DJ23" s="68"/>
      <c r="DK23" s="69"/>
      <c r="DL23" s="67"/>
      <c r="DM23" s="68"/>
      <c r="DN23" s="69"/>
      <c r="DO23" s="67"/>
      <c r="DP23" s="68"/>
      <c r="DQ23" s="69"/>
      <c r="DR23" s="67"/>
      <c r="DS23" s="68"/>
      <c r="DT23" s="69"/>
      <c r="DU23" s="67">
        <v>2.8</v>
      </c>
      <c r="DV23" s="68">
        <v>2.7</v>
      </c>
      <c r="DW23" s="69"/>
      <c r="DX23" s="67"/>
      <c r="DY23" s="68"/>
      <c r="DZ23" s="69"/>
      <c r="EA23" s="67"/>
      <c r="EB23" s="68"/>
      <c r="EC23" s="69"/>
      <c r="ED23" s="67"/>
      <c r="EE23" s="68"/>
      <c r="EF23" s="69"/>
      <c r="EG23" s="67"/>
      <c r="EH23" s="68"/>
      <c r="EI23" s="69"/>
      <c r="EJ23" s="67"/>
      <c r="EK23" s="68"/>
      <c r="EL23" s="69"/>
      <c r="EM23" s="67">
        <v>2.5</v>
      </c>
      <c r="EN23" s="68">
        <v>2.4</v>
      </c>
      <c r="EO23" s="69">
        <v>2.1</v>
      </c>
      <c r="EP23" s="67"/>
      <c r="EQ23" s="68"/>
      <c r="ER23" s="69"/>
      <c r="ES23" s="67"/>
      <c r="ET23" s="68"/>
      <c r="EU23" s="69"/>
      <c r="EV23" s="67"/>
      <c r="EW23" s="68"/>
      <c r="EX23" s="69"/>
      <c r="EY23" s="67"/>
      <c r="EZ23" s="68"/>
      <c r="FA23" s="69"/>
      <c r="FB23" s="67"/>
      <c r="FC23" s="68"/>
      <c r="FD23" s="69"/>
      <c r="FE23" s="67">
        <v>2.2000000000000002</v>
      </c>
      <c r="FF23" s="68">
        <v>1.5</v>
      </c>
      <c r="FG23" s="69"/>
      <c r="FH23" s="67"/>
      <c r="FI23" s="68"/>
      <c r="FJ23" s="69"/>
      <c r="FK23" s="67"/>
      <c r="FL23" s="68"/>
      <c r="FM23" s="69"/>
      <c r="FN23" s="67"/>
      <c r="FO23" s="68"/>
      <c r="FP23" s="69"/>
      <c r="FQ23" s="67"/>
      <c r="FR23" s="68"/>
      <c r="FS23" s="69"/>
      <c r="FT23" s="67"/>
      <c r="FU23" s="68"/>
      <c r="FV23" s="69"/>
      <c r="FW23" s="67"/>
      <c r="FX23" s="68"/>
      <c r="FY23" s="69"/>
      <c r="FZ23" s="67"/>
      <c r="GA23" s="68"/>
      <c r="GB23" s="69"/>
      <c r="GC23" s="67"/>
      <c r="GD23" s="68"/>
      <c r="GE23" s="69"/>
      <c r="GF23" s="67"/>
      <c r="GG23" s="68"/>
      <c r="GH23" s="69"/>
      <c r="GI23" s="67"/>
      <c r="GJ23" s="68"/>
      <c r="GK23" s="69"/>
      <c r="GL23" s="67"/>
      <c r="GM23" s="68"/>
      <c r="GN23" s="69"/>
      <c r="GO23" s="67"/>
      <c r="GP23" s="68"/>
      <c r="GQ23" s="69"/>
      <c r="GR23" s="67"/>
      <c r="GS23" s="68"/>
      <c r="GT23" s="69"/>
      <c r="GU23" s="67"/>
      <c r="GV23" s="68"/>
      <c r="GW23" s="69"/>
      <c r="GX23" s="67"/>
      <c r="GY23" s="68"/>
      <c r="GZ23" s="69"/>
      <c r="HA23" s="67"/>
      <c r="HB23" s="68"/>
      <c r="HC23" s="69"/>
      <c r="HD23" s="67"/>
      <c r="HE23" s="68"/>
      <c r="HF23" s="69"/>
      <c r="HG23" s="67"/>
      <c r="HH23" s="68"/>
      <c r="HI23" s="69"/>
      <c r="HJ23" s="101">
        <v>2.2000000000000002</v>
      </c>
      <c r="HK23" s="101">
        <v>1.5</v>
      </c>
      <c r="HL23" s="101"/>
      <c r="HM23" s="114"/>
    </row>
    <row r="24" spans="1:222" x14ac:dyDescent="0.25">
      <c r="A24" s="14" t="s">
        <v>192</v>
      </c>
      <c r="B24" s="70"/>
      <c r="C24" s="71"/>
      <c r="D24" s="72"/>
      <c r="E24" s="70">
        <v>2.2999999999999998</v>
      </c>
      <c r="F24" s="71">
        <v>1.3</v>
      </c>
      <c r="G24" s="72"/>
      <c r="H24" s="70"/>
      <c r="I24" s="71"/>
      <c r="J24" s="72"/>
      <c r="K24" s="70"/>
      <c r="L24" s="71"/>
      <c r="M24" s="72"/>
      <c r="N24" s="70">
        <v>2.4</v>
      </c>
      <c r="O24" s="71">
        <v>1.4</v>
      </c>
      <c r="P24" s="72"/>
      <c r="Q24" s="70"/>
      <c r="R24" s="71"/>
      <c r="S24" s="72"/>
      <c r="T24" s="70"/>
      <c r="U24" s="71"/>
      <c r="V24" s="72"/>
      <c r="W24" s="70"/>
      <c r="X24" s="71"/>
      <c r="Y24" s="72"/>
      <c r="Z24" s="70"/>
      <c r="AA24" s="71"/>
      <c r="AB24" s="72"/>
      <c r="AC24" s="70"/>
      <c r="AD24" s="71"/>
      <c r="AE24" s="72"/>
      <c r="AF24" s="70">
        <v>3.1</v>
      </c>
      <c r="AG24" s="71">
        <v>2.2000000000000002</v>
      </c>
      <c r="AH24" s="72"/>
      <c r="AI24" s="70"/>
      <c r="AJ24" s="71"/>
      <c r="AK24" s="72"/>
      <c r="AL24" s="70"/>
      <c r="AM24" s="71"/>
      <c r="AN24" s="72"/>
      <c r="AO24" s="70">
        <v>3.7</v>
      </c>
      <c r="AP24" s="71">
        <v>2.1</v>
      </c>
      <c r="AQ24" s="72"/>
      <c r="AR24" s="70"/>
      <c r="AS24" s="71"/>
      <c r="AT24" s="72"/>
      <c r="AU24" s="70"/>
      <c r="AV24" s="71"/>
      <c r="AW24" s="72"/>
      <c r="AX24" s="70">
        <v>6.5</v>
      </c>
      <c r="AY24" s="71">
        <v>3.1</v>
      </c>
      <c r="AZ24" s="72"/>
      <c r="BA24" s="70"/>
      <c r="BB24" s="71"/>
      <c r="BC24" s="72"/>
      <c r="BD24" s="70"/>
      <c r="BE24" s="71"/>
      <c r="BF24" s="72"/>
      <c r="BG24" s="70"/>
      <c r="BH24" s="71"/>
      <c r="BI24" s="72"/>
      <c r="BJ24" s="70"/>
      <c r="BK24" s="71"/>
      <c r="BL24" s="72"/>
      <c r="BM24" s="70"/>
      <c r="BN24" s="71"/>
      <c r="BO24" s="72"/>
      <c r="BP24" s="70">
        <v>8.8000000000000007</v>
      </c>
      <c r="BQ24" s="71">
        <v>7.5</v>
      </c>
      <c r="BR24" s="72"/>
      <c r="BS24" s="70"/>
      <c r="BT24" s="71"/>
      <c r="BU24" s="72"/>
      <c r="BV24" s="70"/>
      <c r="BW24" s="71"/>
      <c r="BX24" s="72"/>
      <c r="BY24" s="70">
        <v>6.3</v>
      </c>
      <c r="BZ24" s="71">
        <v>2.4</v>
      </c>
      <c r="CA24" s="72"/>
      <c r="CB24" s="70"/>
      <c r="CC24" s="71"/>
      <c r="CD24" s="72"/>
      <c r="CE24" s="70"/>
      <c r="CF24" s="71"/>
      <c r="CG24" s="72"/>
      <c r="CH24" s="70">
        <v>6.8</v>
      </c>
      <c r="CI24" s="71">
        <v>2.7</v>
      </c>
      <c r="CJ24" s="72"/>
      <c r="CK24" s="70"/>
      <c r="CL24" s="71"/>
      <c r="CM24" s="72"/>
      <c r="CN24" s="70"/>
      <c r="CO24" s="71"/>
      <c r="CP24" s="72"/>
      <c r="CQ24" s="70"/>
      <c r="CR24" s="71"/>
      <c r="CS24" s="72"/>
      <c r="CT24" s="70">
        <v>6.4</v>
      </c>
      <c r="CU24" s="71">
        <v>2.8</v>
      </c>
      <c r="CV24" s="72"/>
      <c r="CW24" s="70"/>
      <c r="CX24" s="71"/>
      <c r="CY24" s="72"/>
      <c r="CZ24" s="70"/>
      <c r="DA24" s="71"/>
      <c r="DB24" s="72"/>
      <c r="DC24" s="70"/>
      <c r="DD24" s="71"/>
      <c r="DE24" s="72"/>
      <c r="DF24" s="70"/>
      <c r="DG24" s="71"/>
      <c r="DH24" s="72"/>
      <c r="DI24" s="70">
        <v>2.8</v>
      </c>
      <c r="DJ24" s="71">
        <v>2.4</v>
      </c>
      <c r="DK24" s="72"/>
      <c r="DL24" s="70"/>
      <c r="DM24" s="71"/>
      <c r="DN24" s="72"/>
      <c r="DO24" s="70"/>
      <c r="DP24" s="71"/>
      <c r="DQ24" s="72"/>
      <c r="DR24" s="70">
        <v>2.4</v>
      </c>
      <c r="DS24" s="71">
        <v>2</v>
      </c>
      <c r="DT24" s="72"/>
      <c r="DU24" s="70"/>
      <c r="DV24" s="71"/>
      <c r="DW24" s="72"/>
      <c r="DX24" s="70"/>
      <c r="DY24" s="71"/>
      <c r="DZ24" s="72"/>
      <c r="EA24" s="70"/>
      <c r="EB24" s="71"/>
      <c r="EC24" s="72"/>
      <c r="ED24" s="70"/>
      <c r="EE24" s="71"/>
      <c r="EF24" s="72"/>
      <c r="EG24" s="70"/>
      <c r="EH24" s="71"/>
      <c r="EI24" s="72"/>
      <c r="EJ24" s="70">
        <v>2.4</v>
      </c>
      <c r="EK24" s="71">
        <v>2.1</v>
      </c>
      <c r="EL24" s="72"/>
      <c r="EM24" s="70"/>
      <c r="EN24" s="71"/>
      <c r="EO24" s="72"/>
      <c r="EP24" s="70"/>
      <c r="EQ24" s="71"/>
      <c r="ER24" s="72"/>
      <c r="ES24" s="70"/>
      <c r="ET24" s="71"/>
      <c r="EU24" s="72"/>
      <c r="EV24" s="70"/>
      <c r="EW24" s="71"/>
      <c r="EX24" s="72"/>
      <c r="EY24" s="70"/>
      <c r="EZ24" s="71"/>
      <c r="FA24" s="72"/>
      <c r="FB24" s="70">
        <v>2.4</v>
      </c>
      <c r="FC24" s="71">
        <v>1.9</v>
      </c>
      <c r="FD24" s="72"/>
      <c r="FE24" s="70"/>
      <c r="FF24" s="71"/>
      <c r="FG24" s="72"/>
      <c r="FH24" s="70"/>
      <c r="FI24" s="71"/>
      <c r="FJ24" s="72"/>
      <c r="FK24" s="70"/>
      <c r="FL24" s="71"/>
      <c r="FM24" s="72"/>
      <c r="FN24" s="70"/>
      <c r="FO24" s="71"/>
      <c r="FP24" s="72"/>
      <c r="FQ24" s="70"/>
      <c r="FR24" s="71"/>
      <c r="FS24" s="72"/>
      <c r="FT24" s="70">
        <v>2.2999999999999998</v>
      </c>
      <c r="FU24" s="71">
        <v>2.2000000000000002</v>
      </c>
      <c r="FV24" s="72"/>
      <c r="FW24" s="70"/>
      <c r="FX24" s="71"/>
      <c r="FY24" s="72"/>
      <c r="FZ24" s="70"/>
      <c r="GA24" s="71"/>
      <c r="GB24" s="72"/>
      <c r="GC24" s="70"/>
      <c r="GD24" s="71"/>
      <c r="GE24" s="72"/>
      <c r="GF24" s="70"/>
      <c r="GG24" s="71"/>
      <c r="GH24" s="72"/>
      <c r="GI24" s="70"/>
      <c r="GJ24" s="71"/>
      <c r="GK24" s="72"/>
      <c r="GL24" s="70"/>
      <c r="GM24" s="71"/>
      <c r="GN24" s="72"/>
      <c r="GO24" s="70"/>
      <c r="GP24" s="71"/>
      <c r="GQ24" s="72"/>
      <c r="GR24" s="70"/>
      <c r="GS24" s="71"/>
      <c r="GT24" s="72"/>
      <c r="GU24" s="70"/>
      <c r="GV24" s="71"/>
      <c r="GW24" s="72"/>
      <c r="GX24" s="70"/>
      <c r="GY24" s="71"/>
      <c r="GZ24" s="72"/>
      <c r="HA24" s="70"/>
      <c r="HB24" s="71"/>
      <c r="HC24" s="72"/>
      <c r="HD24" s="70"/>
      <c r="HE24" s="71"/>
      <c r="HF24" s="72"/>
      <c r="HG24" s="70"/>
      <c r="HH24" s="71"/>
      <c r="HI24" s="72"/>
      <c r="HJ24" s="73">
        <v>2.2999999999999998</v>
      </c>
      <c r="HK24" s="73">
        <v>2.2000000000000002</v>
      </c>
      <c r="HL24" s="73"/>
      <c r="HM24" s="74"/>
      <c r="HN24" s="152"/>
    </row>
    <row r="25" spans="1:222" s="11" customFormat="1" ht="15.75" thickBot="1" x14ac:dyDescent="0.3">
      <c r="A25" s="58" t="s">
        <v>193</v>
      </c>
      <c r="B25" s="67"/>
      <c r="C25" s="68"/>
      <c r="D25" s="69"/>
      <c r="E25" s="67"/>
      <c r="F25" s="68"/>
      <c r="G25" s="69"/>
      <c r="H25" s="67"/>
      <c r="I25" s="68"/>
      <c r="J25" s="69"/>
      <c r="K25" s="67">
        <v>2.2000000000000002</v>
      </c>
      <c r="L25" s="68">
        <v>1.1000000000000001</v>
      </c>
      <c r="M25" s="69"/>
      <c r="N25" s="67"/>
      <c r="O25" s="68"/>
      <c r="P25" s="69"/>
      <c r="Q25" s="67"/>
      <c r="R25" s="68"/>
      <c r="S25" s="69"/>
      <c r="T25" s="67"/>
      <c r="U25" s="68"/>
      <c r="V25" s="69"/>
      <c r="W25" s="67"/>
      <c r="X25" s="68"/>
      <c r="Y25" s="69"/>
      <c r="Z25" s="67"/>
      <c r="AA25" s="68"/>
      <c r="AB25" s="69"/>
      <c r="AC25" s="67">
        <v>2.9</v>
      </c>
      <c r="AD25" s="68">
        <v>1.5</v>
      </c>
      <c r="AE25" s="69"/>
      <c r="AF25" s="67"/>
      <c r="AG25" s="68"/>
      <c r="AH25" s="69"/>
      <c r="AI25" s="67"/>
      <c r="AJ25" s="68"/>
      <c r="AK25" s="69"/>
      <c r="AL25" s="67"/>
      <c r="AM25" s="68"/>
      <c r="AN25" s="69"/>
      <c r="AO25" s="67"/>
      <c r="AP25" s="68"/>
      <c r="AQ25" s="69"/>
      <c r="AR25" s="67"/>
      <c r="AS25" s="68"/>
      <c r="AT25" s="69"/>
      <c r="AU25" s="67">
        <v>5.5</v>
      </c>
      <c r="AV25" s="68">
        <v>2.9</v>
      </c>
      <c r="AW25" s="69"/>
      <c r="AX25" s="67"/>
      <c r="AY25" s="68"/>
      <c r="AZ25" s="69"/>
      <c r="BA25" s="67"/>
      <c r="BB25" s="68"/>
      <c r="BC25" s="69"/>
      <c r="BD25" s="67">
        <v>7.7</v>
      </c>
      <c r="BE25" s="68">
        <v>4.8</v>
      </c>
      <c r="BF25" s="69"/>
      <c r="BG25" s="67"/>
      <c r="BH25" s="68"/>
      <c r="BI25" s="69"/>
      <c r="BJ25" s="67"/>
      <c r="BK25" s="68"/>
      <c r="BL25" s="69"/>
      <c r="BM25" s="67">
        <v>8.5</v>
      </c>
      <c r="BN25" s="68">
        <v>7.2</v>
      </c>
      <c r="BO25" s="69"/>
      <c r="BP25" s="67"/>
      <c r="BQ25" s="68"/>
      <c r="BR25" s="69"/>
      <c r="BS25" s="67"/>
      <c r="BT25" s="68"/>
      <c r="BU25" s="69"/>
      <c r="BV25" s="67"/>
      <c r="BW25" s="68"/>
      <c r="BX25" s="69"/>
      <c r="BY25" s="67"/>
      <c r="BZ25" s="68"/>
      <c r="CA25" s="69"/>
      <c r="CB25" s="67"/>
      <c r="CC25" s="68"/>
      <c r="CD25" s="69"/>
      <c r="CE25" s="67">
        <v>6.2</v>
      </c>
      <c r="CF25" s="68">
        <v>3.1</v>
      </c>
      <c r="CG25" s="69"/>
      <c r="CH25" s="67"/>
      <c r="CI25" s="68"/>
      <c r="CJ25" s="69"/>
      <c r="CK25" s="67"/>
      <c r="CL25" s="68"/>
      <c r="CM25" s="69"/>
      <c r="CN25" s="67"/>
      <c r="CO25" s="68"/>
      <c r="CP25" s="69"/>
      <c r="CQ25" s="67"/>
      <c r="CR25" s="68"/>
      <c r="CS25" s="69"/>
      <c r="CT25" s="67"/>
      <c r="CU25" s="68"/>
      <c r="CV25" s="69"/>
      <c r="CW25" s="67">
        <v>6.3</v>
      </c>
      <c r="CX25" s="68">
        <v>3.5</v>
      </c>
      <c r="CY25" s="69"/>
      <c r="CZ25" s="67"/>
      <c r="DA25" s="68"/>
      <c r="DB25" s="69"/>
      <c r="DC25" s="67"/>
      <c r="DD25" s="68"/>
      <c r="DE25" s="69"/>
      <c r="DF25" s="67"/>
      <c r="DG25" s="68"/>
      <c r="DH25" s="69"/>
      <c r="DI25" s="67"/>
      <c r="DJ25" s="68"/>
      <c r="DK25" s="69"/>
      <c r="DL25" s="67"/>
      <c r="DM25" s="68"/>
      <c r="DN25" s="69"/>
      <c r="DO25" s="67"/>
      <c r="DP25" s="68"/>
      <c r="DQ25" s="69"/>
      <c r="DR25" s="67"/>
      <c r="DS25" s="68"/>
      <c r="DT25" s="69"/>
      <c r="DU25" s="67"/>
      <c r="DV25" s="68"/>
      <c r="DW25" s="69"/>
      <c r="DX25" s="67"/>
      <c r="DY25" s="68"/>
      <c r="DZ25" s="69"/>
      <c r="EA25" s="67"/>
      <c r="EB25" s="68"/>
      <c r="EC25" s="69"/>
      <c r="ED25" s="67"/>
      <c r="EE25" s="68"/>
      <c r="EF25" s="69"/>
      <c r="EG25" s="67">
        <v>2.4</v>
      </c>
      <c r="EH25" s="68">
        <v>2</v>
      </c>
      <c r="EI25" s="69"/>
      <c r="EJ25" s="67"/>
      <c r="EK25" s="68"/>
      <c r="EL25" s="69"/>
      <c r="EM25" s="67"/>
      <c r="EN25" s="68"/>
      <c r="EO25" s="69"/>
      <c r="EP25" s="67"/>
      <c r="EQ25" s="68"/>
      <c r="ER25" s="69"/>
      <c r="ES25" s="67"/>
      <c r="ET25" s="68"/>
      <c r="EU25" s="69"/>
      <c r="EV25" s="67"/>
      <c r="EW25" s="68"/>
      <c r="EX25" s="69"/>
      <c r="EY25" s="67">
        <v>2.1</v>
      </c>
      <c r="EZ25" s="68">
        <v>1.9</v>
      </c>
      <c r="FA25" s="69"/>
      <c r="FB25" s="67"/>
      <c r="FC25" s="68"/>
      <c r="FD25" s="69"/>
      <c r="FE25" s="67"/>
      <c r="FF25" s="68"/>
      <c r="FG25" s="69"/>
      <c r="FH25" s="67"/>
      <c r="FI25" s="68"/>
      <c r="FJ25" s="69"/>
      <c r="FK25" s="67"/>
      <c r="FL25" s="68"/>
      <c r="FM25" s="69"/>
      <c r="FN25" s="67"/>
      <c r="FO25" s="68"/>
      <c r="FP25" s="69"/>
      <c r="FQ25" s="67">
        <v>2.1</v>
      </c>
      <c r="FR25" s="68">
        <v>1.8</v>
      </c>
      <c r="FS25" s="69"/>
      <c r="FT25" s="67"/>
      <c r="FU25" s="68"/>
      <c r="FV25" s="69"/>
      <c r="FW25" s="67"/>
      <c r="FX25" s="68"/>
      <c r="FY25" s="69"/>
      <c r="FZ25" s="67"/>
      <c r="GA25" s="68"/>
      <c r="GB25" s="69"/>
      <c r="GC25" s="67"/>
      <c r="GD25" s="68"/>
      <c r="GE25" s="69"/>
      <c r="GF25" s="67"/>
      <c r="GG25" s="68"/>
      <c r="GH25" s="69"/>
      <c r="GI25" s="67"/>
      <c r="GJ25" s="68"/>
      <c r="GK25" s="69"/>
      <c r="GL25" s="67"/>
      <c r="GM25" s="68"/>
      <c r="GN25" s="69"/>
      <c r="GO25" s="67"/>
      <c r="GP25" s="68"/>
      <c r="GQ25" s="69"/>
      <c r="GR25" s="67"/>
      <c r="GS25" s="68"/>
      <c r="GT25" s="69"/>
      <c r="GU25" s="67"/>
      <c r="GV25" s="68"/>
      <c r="GW25" s="69"/>
      <c r="GX25" s="67"/>
      <c r="GY25" s="68"/>
      <c r="GZ25" s="69"/>
      <c r="HA25" s="67"/>
      <c r="HB25" s="68"/>
      <c r="HC25" s="69"/>
      <c r="HD25" s="67"/>
      <c r="HE25" s="68"/>
      <c r="HF25" s="69"/>
      <c r="HG25" s="67"/>
      <c r="HH25" s="68"/>
      <c r="HI25" s="69"/>
      <c r="HJ25" s="101">
        <v>2.1</v>
      </c>
      <c r="HK25" s="101">
        <v>1.8</v>
      </c>
      <c r="HL25" s="101"/>
      <c r="HM25" s="114"/>
    </row>
    <row r="26" spans="1:222" x14ac:dyDescent="0.25">
      <c r="A26" s="17" t="s">
        <v>23</v>
      </c>
      <c r="B26" s="76">
        <f t="shared" ref="B26:AG26" si="28">MAX(B23:B25)</f>
        <v>0</v>
      </c>
      <c r="C26" s="76">
        <f t="shared" si="28"/>
        <v>0</v>
      </c>
      <c r="D26" s="76">
        <f t="shared" si="28"/>
        <v>0</v>
      </c>
      <c r="E26" s="76">
        <f t="shared" si="28"/>
        <v>2.2999999999999998</v>
      </c>
      <c r="F26" s="76">
        <f t="shared" si="28"/>
        <v>1.3</v>
      </c>
      <c r="G26" s="76">
        <f t="shared" si="28"/>
        <v>0</v>
      </c>
      <c r="H26" s="76">
        <f t="shared" si="28"/>
        <v>0</v>
      </c>
      <c r="I26" s="76">
        <f t="shared" si="28"/>
        <v>0</v>
      </c>
      <c r="J26" s="76">
        <f t="shared" si="28"/>
        <v>0</v>
      </c>
      <c r="K26" s="76">
        <f t="shared" si="28"/>
        <v>2.2000000000000002</v>
      </c>
      <c r="L26" s="76">
        <f t="shared" si="28"/>
        <v>1.1000000000000001</v>
      </c>
      <c r="M26" s="76">
        <f t="shared" si="28"/>
        <v>0</v>
      </c>
      <c r="N26" s="76">
        <f t="shared" si="28"/>
        <v>2.4</v>
      </c>
      <c r="O26" s="76">
        <f t="shared" si="28"/>
        <v>1.4</v>
      </c>
      <c r="P26" s="76">
        <f t="shared" si="28"/>
        <v>0</v>
      </c>
      <c r="Q26" s="76">
        <f t="shared" si="28"/>
        <v>2.6</v>
      </c>
      <c r="R26" s="76">
        <f t="shared" si="28"/>
        <v>1.8</v>
      </c>
      <c r="S26" s="76">
        <f t="shared" si="28"/>
        <v>0</v>
      </c>
      <c r="T26" s="76">
        <f t="shared" si="28"/>
        <v>0</v>
      </c>
      <c r="U26" s="76">
        <f t="shared" si="28"/>
        <v>0</v>
      </c>
      <c r="V26" s="76">
        <f t="shared" si="28"/>
        <v>0</v>
      </c>
      <c r="W26" s="76">
        <f t="shared" si="28"/>
        <v>0</v>
      </c>
      <c r="X26" s="76">
        <f t="shared" si="28"/>
        <v>0</v>
      </c>
      <c r="Y26" s="76">
        <f t="shared" si="28"/>
        <v>0</v>
      </c>
      <c r="Z26" s="76">
        <f t="shared" si="28"/>
        <v>0</v>
      </c>
      <c r="AA26" s="76">
        <f t="shared" si="28"/>
        <v>0</v>
      </c>
      <c r="AB26" s="76">
        <f t="shared" si="28"/>
        <v>0</v>
      </c>
      <c r="AC26" s="76">
        <f t="shared" si="28"/>
        <v>2.9</v>
      </c>
      <c r="AD26" s="76">
        <f t="shared" si="28"/>
        <v>1.5</v>
      </c>
      <c r="AE26" s="76">
        <f t="shared" si="28"/>
        <v>0</v>
      </c>
      <c r="AF26" s="76">
        <f t="shared" si="28"/>
        <v>3.1</v>
      </c>
      <c r="AG26" s="76">
        <f t="shared" si="28"/>
        <v>2.2000000000000002</v>
      </c>
      <c r="AH26" s="76">
        <f t="shared" ref="AH26:BM26" si="29">MAX(AH23:AH25)</f>
        <v>0</v>
      </c>
      <c r="AI26" s="76">
        <f t="shared" si="29"/>
        <v>3.2</v>
      </c>
      <c r="AJ26" s="76">
        <f t="shared" si="29"/>
        <v>3.6</v>
      </c>
      <c r="AK26" s="76">
        <f t="shared" si="29"/>
        <v>2.2000000000000002</v>
      </c>
      <c r="AL26" s="76">
        <f t="shared" si="29"/>
        <v>0</v>
      </c>
      <c r="AM26" s="76">
        <f t="shared" si="29"/>
        <v>0</v>
      </c>
      <c r="AN26" s="76">
        <f t="shared" si="29"/>
        <v>0</v>
      </c>
      <c r="AO26" s="76">
        <f t="shared" si="29"/>
        <v>3.7</v>
      </c>
      <c r="AP26" s="76">
        <f t="shared" si="29"/>
        <v>2.1</v>
      </c>
      <c r="AQ26" s="76">
        <f t="shared" si="29"/>
        <v>0</v>
      </c>
      <c r="AR26" s="76">
        <f t="shared" si="29"/>
        <v>0</v>
      </c>
      <c r="AS26" s="76">
        <f t="shared" si="29"/>
        <v>0</v>
      </c>
      <c r="AT26" s="76">
        <f t="shared" si="29"/>
        <v>0</v>
      </c>
      <c r="AU26" s="76">
        <f t="shared" si="29"/>
        <v>5.5</v>
      </c>
      <c r="AV26" s="76">
        <f t="shared" si="29"/>
        <v>2.9</v>
      </c>
      <c r="AW26" s="76">
        <f t="shared" si="29"/>
        <v>0</v>
      </c>
      <c r="AX26" s="76">
        <f t="shared" si="29"/>
        <v>6.5</v>
      </c>
      <c r="AY26" s="76">
        <f t="shared" si="29"/>
        <v>3.1</v>
      </c>
      <c r="AZ26" s="76">
        <f t="shared" si="29"/>
        <v>0</v>
      </c>
      <c r="BA26" s="76">
        <f t="shared" si="29"/>
        <v>7.1</v>
      </c>
      <c r="BB26" s="76">
        <f t="shared" si="29"/>
        <v>4.5</v>
      </c>
      <c r="BC26" s="76">
        <f t="shared" si="29"/>
        <v>0</v>
      </c>
      <c r="BD26" s="76">
        <f t="shared" si="29"/>
        <v>7.7</v>
      </c>
      <c r="BE26" s="76">
        <f t="shared" si="29"/>
        <v>4.8</v>
      </c>
      <c r="BF26" s="76">
        <f t="shared" si="29"/>
        <v>0</v>
      </c>
      <c r="BG26" s="76">
        <f t="shared" si="29"/>
        <v>0</v>
      </c>
      <c r="BH26" s="76">
        <f t="shared" si="29"/>
        <v>0</v>
      </c>
      <c r="BI26" s="76">
        <f t="shared" si="29"/>
        <v>0</v>
      </c>
      <c r="BJ26" s="76">
        <f t="shared" si="29"/>
        <v>0</v>
      </c>
      <c r="BK26" s="76">
        <f t="shared" si="29"/>
        <v>0</v>
      </c>
      <c r="BL26" s="76">
        <f t="shared" si="29"/>
        <v>0</v>
      </c>
      <c r="BM26" s="76">
        <f t="shared" si="29"/>
        <v>8.5</v>
      </c>
      <c r="BN26" s="76">
        <f t="shared" ref="BN26:CS26" si="30">MAX(BN23:BN25)</f>
        <v>7.2</v>
      </c>
      <c r="BO26" s="76">
        <f t="shared" si="30"/>
        <v>0</v>
      </c>
      <c r="BP26" s="76">
        <f t="shared" si="30"/>
        <v>8.8000000000000007</v>
      </c>
      <c r="BQ26" s="76">
        <f t="shared" si="30"/>
        <v>7.5</v>
      </c>
      <c r="BR26" s="76">
        <f t="shared" si="30"/>
        <v>0</v>
      </c>
      <c r="BS26" s="76">
        <f t="shared" si="30"/>
        <v>8.6</v>
      </c>
      <c r="BT26" s="76">
        <f t="shared" si="30"/>
        <v>7.2</v>
      </c>
      <c r="BU26" s="76">
        <f t="shared" si="30"/>
        <v>4.0999999999999996</v>
      </c>
      <c r="BV26" s="76">
        <f t="shared" si="30"/>
        <v>0</v>
      </c>
      <c r="BW26" s="76">
        <f t="shared" si="30"/>
        <v>0</v>
      </c>
      <c r="BX26" s="76">
        <f t="shared" si="30"/>
        <v>0</v>
      </c>
      <c r="BY26" s="76">
        <f t="shared" si="30"/>
        <v>6.3</v>
      </c>
      <c r="BZ26" s="76">
        <f t="shared" si="30"/>
        <v>2.4</v>
      </c>
      <c r="CA26" s="76">
        <f t="shared" si="30"/>
        <v>0</v>
      </c>
      <c r="CB26" s="76">
        <f t="shared" si="30"/>
        <v>0</v>
      </c>
      <c r="CC26" s="76">
        <f t="shared" si="30"/>
        <v>0</v>
      </c>
      <c r="CD26" s="76">
        <f t="shared" si="30"/>
        <v>0</v>
      </c>
      <c r="CE26" s="76">
        <f t="shared" si="30"/>
        <v>6.2</v>
      </c>
      <c r="CF26" s="76">
        <f t="shared" si="30"/>
        <v>3.1</v>
      </c>
      <c r="CG26" s="76">
        <f t="shared" si="30"/>
        <v>0</v>
      </c>
      <c r="CH26" s="76">
        <f t="shared" si="30"/>
        <v>6.8</v>
      </c>
      <c r="CI26" s="76">
        <f t="shared" si="30"/>
        <v>2.7</v>
      </c>
      <c r="CJ26" s="76">
        <f t="shared" si="30"/>
        <v>0</v>
      </c>
      <c r="CK26" s="76">
        <f t="shared" si="30"/>
        <v>6</v>
      </c>
      <c r="CL26" s="76">
        <f t="shared" si="30"/>
        <v>3.1</v>
      </c>
      <c r="CM26" s="76">
        <f t="shared" si="30"/>
        <v>0</v>
      </c>
      <c r="CN26" s="76">
        <f t="shared" si="30"/>
        <v>0</v>
      </c>
      <c r="CO26" s="76">
        <f t="shared" si="30"/>
        <v>0</v>
      </c>
      <c r="CP26" s="76">
        <f t="shared" si="30"/>
        <v>0</v>
      </c>
      <c r="CQ26" s="76">
        <f t="shared" si="30"/>
        <v>0</v>
      </c>
      <c r="CR26" s="76">
        <f t="shared" si="30"/>
        <v>0</v>
      </c>
      <c r="CS26" s="76">
        <f t="shared" si="30"/>
        <v>0</v>
      </c>
      <c r="CT26" s="76">
        <f t="shared" ref="CT26:DY26" si="31">MAX(CT23:CT25)</f>
        <v>6.4</v>
      </c>
      <c r="CU26" s="76">
        <f t="shared" si="31"/>
        <v>2.8</v>
      </c>
      <c r="CV26" s="76">
        <f t="shared" si="31"/>
        <v>0</v>
      </c>
      <c r="CW26" s="76">
        <f t="shared" si="31"/>
        <v>6.3</v>
      </c>
      <c r="CX26" s="76">
        <f t="shared" si="31"/>
        <v>3.5</v>
      </c>
      <c r="CY26" s="76">
        <f t="shared" si="31"/>
        <v>0</v>
      </c>
      <c r="CZ26" s="76">
        <f t="shared" si="31"/>
        <v>0</v>
      </c>
      <c r="DA26" s="76">
        <f t="shared" si="31"/>
        <v>0</v>
      </c>
      <c r="DB26" s="76">
        <f t="shared" si="31"/>
        <v>0</v>
      </c>
      <c r="DC26" s="76">
        <f t="shared" si="31"/>
        <v>6.1</v>
      </c>
      <c r="DD26" s="76">
        <f t="shared" si="31"/>
        <v>2.7</v>
      </c>
      <c r="DE26" s="76">
        <f t="shared" si="31"/>
        <v>2.5</v>
      </c>
      <c r="DF26" s="76">
        <f t="shared" si="31"/>
        <v>0</v>
      </c>
      <c r="DG26" s="76">
        <f t="shared" si="31"/>
        <v>0</v>
      </c>
      <c r="DH26" s="76">
        <f t="shared" si="31"/>
        <v>0</v>
      </c>
      <c r="DI26" s="76">
        <f t="shared" si="31"/>
        <v>2.8</v>
      </c>
      <c r="DJ26" s="76">
        <f t="shared" si="31"/>
        <v>2.4</v>
      </c>
      <c r="DK26" s="76">
        <f t="shared" si="31"/>
        <v>0</v>
      </c>
      <c r="DL26" s="76">
        <f t="shared" si="31"/>
        <v>0</v>
      </c>
      <c r="DM26" s="76">
        <f t="shared" si="31"/>
        <v>0</v>
      </c>
      <c r="DN26" s="76">
        <f t="shared" si="31"/>
        <v>0</v>
      </c>
      <c r="DO26" s="76">
        <f t="shared" si="31"/>
        <v>0</v>
      </c>
      <c r="DP26" s="76">
        <f t="shared" si="31"/>
        <v>0</v>
      </c>
      <c r="DQ26" s="76">
        <f t="shared" si="31"/>
        <v>0</v>
      </c>
      <c r="DR26" s="76">
        <f t="shared" si="31"/>
        <v>2.4</v>
      </c>
      <c r="DS26" s="76">
        <f t="shared" si="31"/>
        <v>2</v>
      </c>
      <c r="DT26" s="76">
        <f t="shared" si="31"/>
        <v>0</v>
      </c>
      <c r="DU26" s="76">
        <f t="shared" si="31"/>
        <v>2.8</v>
      </c>
      <c r="DV26" s="76">
        <f t="shared" si="31"/>
        <v>2.7</v>
      </c>
      <c r="DW26" s="76">
        <f t="shared" si="31"/>
        <v>0</v>
      </c>
      <c r="DX26" s="76">
        <f t="shared" si="31"/>
        <v>0</v>
      </c>
      <c r="DY26" s="76">
        <f t="shared" si="31"/>
        <v>0</v>
      </c>
      <c r="DZ26" s="76">
        <f t="shared" ref="DZ26:FE26" si="32">MAX(DZ23:DZ25)</f>
        <v>0</v>
      </c>
      <c r="EA26" s="76">
        <f t="shared" si="32"/>
        <v>0</v>
      </c>
      <c r="EB26" s="76">
        <f t="shared" si="32"/>
        <v>0</v>
      </c>
      <c r="EC26" s="76">
        <f t="shared" si="32"/>
        <v>0</v>
      </c>
      <c r="ED26" s="76">
        <f t="shared" si="32"/>
        <v>0</v>
      </c>
      <c r="EE26" s="76">
        <f t="shared" si="32"/>
        <v>0</v>
      </c>
      <c r="EF26" s="76">
        <f t="shared" si="32"/>
        <v>0</v>
      </c>
      <c r="EG26" s="76">
        <f t="shared" si="32"/>
        <v>2.4</v>
      </c>
      <c r="EH26" s="76">
        <f t="shared" si="32"/>
        <v>2</v>
      </c>
      <c r="EI26" s="76">
        <f t="shared" si="32"/>
        <v>0</v>
      </c>
      <c r="EJ26" s="76">
        <f t="shared" si="32"/>
        <v>2.4</v>
      </c>
      <c r="EK26" s="76">
        <f t="shared" si="32"/>
        <v>2.1</v>
      </c>
      <c r="EL26" s="76">
        <f t="shared" si="32"/>
        <v>0</v>
      </c>
      <c r="EM26" s="76">
        <f t="shared" si="32"/>
        <v>2.5</v>
      </c>
      <c r="EN26" s="76">
        <f t="shared" si="32"/>
        <v>2.4</v>
      </c>
      <c r="EO26" s="76">
        <f t="shared" si="32"/>
        <v>2.1</v>
      </c>
      <c r="EP26" s="76">
        <f t="shared" si="32"/>
        <v>0</v>
      </c>
      <c r="EQ26" s="76">
        <f t="shared" si="32"/>
        <v>0</v>
      </c>
      <c r="ER26" s="76">
        <f t="shared" si="32"/>
        <v>0</v>
      </c>
      <c r="ES26" s="76">
        <f t="shared" si="32"/>
        <v>0</v>
      </c>
      <c r="ET26" s="76">
        <f t="shared" si="32"/>
        <v>0</v>
      </c>
      <c r="EU26" s="76">
        <f t="shared" si="32"/>
        <v>0</v>
      </c>
      <c r="EV26" s="76">
        <f t="shared" si="32"/>
        <v>0</v>
      </c>
      <c r="EW26" s="76">
        <f t="shared" si="32"/>
        <v>0</v>
      </c>
      <c r="EX26" s="76">
        <f t="shared" si="32"/>
        <v>0</v>
      </c>
      <c r="EY26" s="76">
        <f t="shared" si="32"/>
        <v>2.1</v>
      </c>
      <c r="EZ26" s="76">
        <f t="shared" si="32"/>
        <v>1.9</v>
      </c>
      <c r="FA26" s="76">
        <f t="shared" si="32"/>
        <v>0</v>
      </c>
      <c r="FB26" s="76">
        <f t="shared" si="32"/>
        <v>2.4</v>
      </c>
      <c r="FC26" s="76">
        <f t="shared" si="32"/>
        <v>1.9</v>
      </c>
      <c r="FD26" s="76">
        <f t="shared" si="32"/>
        <v>0</v>
      </c>
      <c r="FE26" s="76">
        <f t="shared" si="32"/>
        <v>2.2000000000000002</v>
      </c>
      <c r="FF26" s="76">
        <f t="shared" ref="FF26:FY26" si="33">MAX(FF23:FF25)</f>
        <v>1.5</v>
      </c>
      <c r="FG26" s="76">
        <f t="shared" si="33"/>
        <v>0</v>
      </c>
      <c r="FH26" s="76">
        <f t="shared" si="33"/>
        <v>0</v>
      </c>
      <c r="FI26" s="76">
        <f t="shared" si="33"/>
        <v>0</v>
      </c>
      <c r="FJ26" s="76">
        <f t="shared" si="33"/>
        <v>0</v>
      </c>
      <c r="FK26" s="76">
        <f t="shared" si="33"/>
        <v>0</v>
      </c>
      <c r="FL26" s="76">
        <f t="shared" si="33"/>
        <v>0</v>
      </c>
      <c r="FM26" s="76">
        <f t="shared" si="33"/>
        <v>0</v>
      </c>
      <c r="FN26" s="76">
        <f t="shared" si="33"/>
        <v>0</v>
      </c>
      <c r="FO26" s="76">
        <f t="shared" si="33"/>
        <v>0</v>
      </c>
      <c r="FP26" s="76">
        <f t="shared" si="33"/>
        <v>0</v>
      </c>
      <c r="FQ26" s="76">
        <f t="shared" si="33"/>
        <v>2.1</v>
      </c>
      <c r="FR26" s="76">
        <f t="shared" si="33"/>
        <v>1.8</v>
      </c>
      <c r="FS26" s="76">
        <f t="shared" si="33"/>
        <v>0</v>
      </c>
      <c r="FT26" s="76">
        <f t="shared" si="33"/>
        <v>2.2999999999999998</v>
      </c>
      <c r="FU26" s="76">
        <f t="shared" si="33"/>
        <v>2.2000000000000002</v>
      </c>
      <c r="FV26" s="76">
        <f t="shared" si="33"/>
        <v>0</v>
      </c>
      <c r="FW26" s="76">
        <f t="shared" si="33"/>
        <v>0</v>
      </c>
      <c r="FX26" s="76">
        <f t="shared" si="33"/>
        <v>0</v>
      </c>
      <c r="FY26" s="76">
        <f t="shared" si="33"/>
        <v>0</v>
      </c>
      <c r="FZ26" s="76">
        <f t="shared" ref="FZ26:HM26" si="34">MAX(FZ23:FZ25)</f>
        <v>0</v>
      </c>
      <c r="GA26" s="76">
        <f t="shared" si="34"/>
        <v>0</v>
      </c>
      <c r="GB26" s="76">
        <f t="shared" si="34"/>
        <v>0</v>
      </c>
      <c r="GC26" s="76">
        <f t="shared" si="34"/>
        <v>0</v>
      </c>
      <c r="GD26" s="76">
        <f t="shared" si="34"/>
        <v>0</v>
      </c>
      <c r="GE26" s="76">
        <f t="shared" si="34"/>
        <v>0</v>
      </c>
      <c r="GF26" s="76">
        <f t="shared" si="34"/>
        <v>0</v>
      </c>
      <c r="GG26" s="76">
        <f t="shared" si="34"/>
        <v>0</v>
      </c>
      <c r="GH26" s="76">
        <f t="shared" si="34"/>
        <v>0</v>
      </c>
      <c r="GI26" s="76">
        <f t="shared" si="34"/>
        <v>0</v>
      </c>
      <c r="GJ26" s="76">
        <f t="shared" si="34"/>
        <v>0</v>
      </c>
      <c r="GK26" s="76">
        <f t="shared" si="34"/>
        <v>0</v>
      </c>
      <c r="GL26" s="76">
        <f t="shared" si="34"/>
        <v>0</v>
      </c>
      <c r="GM26" s="76">
        <f t="shared" si="34"/>
        <v>0</v>
      </c>
      <c r="GN26" s="76">
        <f t="shared" si="34"/>
        <v>0</v>
      </c>
      <c r="GO26" s="76">
        <f t="shared" si="34"/>
        <v>0</v>
      </c>
      <c r="GP26" s="76">
        <f t="shared" si="34"/>
        <v>0</v>
      </c>
      <c r="GQ26" s="76">
        <f t="shared" si="34"/>
        <v>0</v>
      </c>
      <c r="GR26" s="76">
        <f t="shared" si="34"/>
        <v>0</v>
      </c>
      <c r="GS26" s="76">
        <f t="shared" si="34"/>
        <v>0</v>
      </c>
      <c r="GT26" s="76">
        <f t="shared" si="34"/>
        <v>0</v>
      </c>
      <c r="GU26" s="76">
        <f t="shared" si="34"/>
        <v>0</v>
      </c>
      <c r="GV26" s="76">
        <f t="shared" si="34"/>
        <v>0</v>
      </c>
      <c r="GW26" s="76">
        <f t="shared" si="34"/>
        <v>0</v>
      </c>
      <c r="GX26" s="76">
        <f t="shared" si="34"/>
        <v>0</v>
      </c>
      <c r="GY26" s="76">
        <f t="shared" si="34"/>
        <v>0</v>
      </c>
      <c r="GZ26" s="76">
        <f t="shared" si="34"/>
        <v>0</v>
      </c>
      <c r="HA26" s="76">
        <f t="shared" si="34"/>
        <v>0</v>
      </c>
      <c r="HB26" s="76">
        <f t="shared" si="34"/>
        <v>0</v>
      </c>
      <c r="HC26" s="76">
        <f t="shared" si="34"/>
        <v>0</v>
      </c>
      <c r="HD26" s="76">
        <f t="shared" si="34"/>
        <v>0</v>
      </c>
      <c r="HE26" s="76">
        <f t="shared" si="34"/>
        <v>0</v>
      </c>
      <c r="HF26" s="76">
        <f t="shared" si="34"/>
        <v>0</v>
      </c>
      <c r="HG26" s="76">
        <f t="shared" si="34"/>
        <v>0</v>
      </c>
      <c r="HH26" s="76">
        <f t="shared" si="34"/>
        <v>0</v>
      </c>
      <c r="HI26" s="76">
        <f t="shared" si="34"/>
        <v>0</v>
      </c>
      <c r="HJ26" s="76">
        <f t="shared" si="34"/>
        <v>2.2999999999999998</v>
      </c>
      <c r="HK26" s="76">
        <f t="shared" si="34"/>
        <v>2.2000000000000002</v>
      </c>
      <c r="HL26" s="76">
        <f t="shared" si="34"/>
        <v>0</v>
      </c>
      <c r="HM26" s="76">
        <f t="shared" si="34"/>
        <v>0</v>
      </c>
    </row>
    <row r="27" spans="1:222" x14ac:dyDescent="0.25">
      <c r="A27" s="15" t="s">
        <v>24</v>
      </c>
      <c r="B27" s="79">
        <f t="shared" ref="B27:AG27" si="35">MIN(B15:B21)</f>
        <v>0.5</v>
      </c>
      <c r="C27" s="79">
        <f t="shared" si="35"/>
        <v>1.5</v>
      </c>
      <c r="D27" s="79">
        <f t="shared" si="35"/>
        <v>1.8</v>
      </c>
      <c r="E27" s="79" t="e">
        <f t="shared" si="35"/>
        <v>#NUM!</v>
      </c>
      <c r="F27" s="79" t="e">
        <f t="shared" si="35"/>
        <v>#NUM!</v>
      </c>
      <c r="G27" s="79" t="e">
        <f t="shared" si="35"/>
        <v>#NUM!</v>
      </c>
      <c r="H27" s="79">
        <f t="shared" si="35"/>
        <v>1.75</v>
      </c>
      <c r="I27" s="79">
        <f t="shared" si="35"/>
        <v>1.5</v>
      </c>
      <c r="J27" s="79" t="e">
        <f t="shared" si="35"/>
        <v>#NUM!</v>
      </c>
      <c r="K27" s="79">
        <f t="shared" si="35"/>
        <v>2.2000000000000002</v>
      </c>
      <c r="L27" s="79">
        <f t="shared" si="35"/>
        <v>1.5</v>
      </c>
      <c r="M27" s="79" t="e">
        <f t="shared" si="35"/>
        <v>#NUM!</v>
      </c>
      <c r="N27" s="79" t="e">
        <f t="shared" si="35"/>
        <v>#NUM!</v>
      </c>
      <c r="O27" s="79" t="e">
        <f t="shared" si="35"/>
        <v>#NUM!</v>
      </c>
      <c r="P27" s="79" t="e">
        <f t="shared" si="35"/>
        <v>#NUM!</v>
      </c>
      <c r="Q27" s="79">
        <f t="shared" si="35"/>
        <v>2.1</v>
      </c>
      <c r="R27" s="79">
        <f t="shared" si="35"/>
        <v>1.7</v>
      </c>
      <c r="S27" s="79" t="e">
        <f t="shared" si="35"/>
        <v>#NUM!</v>
      </c>
      <c r="T27" s="79" t="e">
        <f t="shared" si="35"/>
        <v>#NUM!</v>
      </c>
      <c r="U27" s="79" t="e">
        <f t="shared" si="35"/>
        <v>#NUM!</v>
      </c>
      <c r="V27" s="79" t="e">
        <f t="shared" si="35"/>
        <v>#NUM!</v>
      </c>
      <c r="W27" s="79" t="e">
        <f t="shared" si="35"/>
        <v>#NUM!</v>
      </c>
      <c r="X27" s="79" t="e">
        <f t="shared" si="35"/>
        <v>#NUM!</v>
      </c>
      <c r="Y27" s="79" t="e">
        <f t="shared" si="35"/>
        <v>#NUM!</v>
      </c>
      <c r="Z27" s="79">
        <f t="shared" si="35"/>
        <v>2.8</v>
      </c>
      <c r="AA27" s="79">
        <f t="shared" si="35"/>
        <v>1.9</v>
      </c>
      <c r="AB27" s="79" t="e">
        <f t="shared" si="35"/>
        <v>#NUM!</v>
      </c>
      <c r="AC27" s="79">
        <f t="shared" si="35"/>
        <v>3</v>
      </c>
      <c r="AD27" s="79">
        <f t="shared" si="35"/>
        <v>2.2000000000000002</v>
      </c>
      <c r="AE27" s="79" t="e">
        <f t="shared" si="35"/>
        <v>#NUM!</v>
      </c>
      <c r="AF27" s="79">
        <f t="shared" si="35"/>
        <v>3</v>
      </c>
      <c r="AG27" s="79">
        <f t="shared" si="35"/>
        <v>2.5</v>
      </c>
      <c r="AH27" s="79" t="e">
        <f t="shared" ref="AH27:BM27" si="36">MIN(AH15:AH21)</f>
        <v>#NUM!</v>
      </c>
      <c r="AI27" s="79">
        <f t="shared" si="36"/>
        <v>3.1</v>
      </c>
      <c r="AJ27" s="79">
        <f t="shared" si="36"/>
        <v>2.2999999999999998</v>
      </c>
      <c r="AK27" s="79">
        <f t="shared" si="36"/>
        <v>1.8</v>
      </c>
      <c r="AL27" s="79">
        <f t="shared" si="36"/>
        <v>3.3</v>
      </c>
      <c r="AM27" s="79" t="e">
        <f t="shared" si="36"/>
        <v>#NUM!</v>
      </c>
      <c r="AN27" s="79" t="e">
        <f t="shared" si="36"/>
        <v>#NUM!</v>
      </c>
      <c r="AO27" s="79">
        <f t="shared" si="36"/>
        <v>3.8</v>
      </c>
      <c r="AP27" s="79">
        <f t="shared" si="36"/>
        <v>1.5</v>
      </c>
      <c r="AQ27" s="79" t="e">
        <f t="shared" si="36"/>
        <v>#NUM!</v>
      </c>
      <c r="AR27" s="79">
        <f t="shared" si="36"/>
        <v>3.8</v>
      </c>
      <c r="AS27" s="79">
        <f t="shared" si="36"/>
        <v>2</v>
      </c>
      <c r="AT27" s="79" t="e">
        <f t="shared" si="36"/>
        <v>#NUM!</v>
      </c>
      <c r="AU27" s="79">
        <f t="shared" si="36"/>
        <v>6.1</v>
      </c>
      <c r="AV27" s="79">
        <f t="shared" si="36"/>
        <v>2.8</v>
      </c>
      <c r="AW27" s="79" t="e">
        <f t="shared" si="36"/>
        <v>#NUM!</v>
      </c>
      <c r="AX27" s="79">
        <f t="shared" si="36"/>
        <v>6</v>
      </c>
      <c r="AY27" s="79">
        <f t="shared" si="36"/>
        <v>3</v>
      </c>
      <c r="AZ27" s="79" t="e">
        <f t="shared" si="36"/>
        <v>#NUM!</v>
      </c>
      <c r="BA27" s="79">
        <f t="shared" si="36"/>
        <v>6.7</v>
      </c>
      <c r="BB27" s="79">
        <f t="shared" si="36"/>
        <v>2.6</v>
      </c>
      <c r="BC27" s="79" t="e">
        <f t="shared" si="36"/>
        <v>#NUM!</v>
      </c>
      <c r="BD27" s="79" t="e">
        <f t="shared" si="36"/>
        <v>#NUM!</v>
      </c>
      <c r="BE27" s="79" t="e">
        <f t="shared" si="36"/>
        <v>#NUM!</v>
      </c>
      <c r="BF27" s="79" t="e">
        <f t="shared" si="36"/>
        <v>#NUM!</v>
      </c>
      <c r="BG27" s="79" t="e">
        <f t="shared" si="36"/>
        <v>#NUM!</v>
      </c>
      <c r="BH27" s="79" t="e">
        <f t="shared" si="36"/>
        <v>#NUM!</v>
      </c>
      <c r="BI27" s="79" t="e">
        <f t="shared" si="36"/>
        <v>#NUM!</v>
      </c>
      <c r="BJ27" s="79">
        <f t="shared" si="36"/>
        <v>7.3</v>
      </c>
      <c r="BK27" s="79">
        <f t="shared" si="36"/>
        <v>3.5</v>
      </c>
      <c r="BL27" s="79" t="e">
        <f t="shared" si="36"/>
        <v>#NUM!</v>
      </c>
      <c r="BM27" s="79">
        <f t="shared" si="36"/>
        <v>8</v>
      </c>
      <c r="BN27" s="79">
        <f t="shared" ref="BN27:CS27" si="37">MIN(BN15:BN21)</f>
        <v>7</v>
      </c>
      <c r="BO27" s="79" t="e">
        <f t="shared" si="37"/>
        <v>#NUM!</v>
      </c>
      <c r="BP27" s="79">
        <f t="shared" si="37"/>
        <v>8</v>
      </c>
      <c r="BQ27" s="79">
        <f t="shared" si="37"/>
        <v>7.4</v>
      </c>
      <c r="BR27" s="79" t="e">
        <f t="shared" si="37"/>
        <v>#NUM!</v>
      </c>
      <c r="BS27" s="79">
        <f t="shared" si="37"/>
        <v>7.8</v>
      </c>
      <c r="BT27" s="79">
        <f t="shared" si="37"/>
        <v>5.4</v>
      </c>
      <c r="BU27" s="79">
        <f t="shared" si="37"/>
        <v>2.2000000000000002</v>
      </c>
      <c r="BV27" s="79">
        <f t="shared" si="37"/>
        <v>5</v>
      </c>
      <c r="BW27" s="79">
        <f t="shared" si="37"/>
        <v>2.8</v>
      </c>
      <c r="BX27" s="79" t="e">
        <f t="shared" si="37"/>
        <v>#NUM!</v>
      </c>
      <c r="BY27" s="79" t="e">
        <f t="shared" si="37"/>
        <v>#NUM!</v>
      </c>
      <c r="BZ27" s="79" t="e">
        <f t="shared" si="37"/>
        <v>#NUM!</v>
      </c>
      <c r="CA27" s="79" t="e">
        <f t="shared" si="37"/>
        <v>#NUM!</v>
      </c>
      <c r="CB27" s="79">
        <f t="shared" si="37"/>
        <v>5.3</v>
      </c>
      <c r="CC27" s="79">
        <f t="shared" si="37"/>
        <v>2.1</v>
      </c>
      <c r="CD27" s="79" t="e">
        <f t="shared" si="37"/>
        <v>#NUM!</v>
      </c>
      <c r="CE27" s="79">
        <f t="shared" si="37"/>
        <v>5.6</v>
      </c>
      <c r="CF27" s="79">
        <f t="shared" si="37"/>
        <v>2.4</v>
      </c>
      <c r="CG27" s="79" t="e">
        <f t="shared" si="37"/>
        <v>#NUM!</v>
      </c>
      <c r="CH27" s="79" t="e">
        <f t="shared" si="37"/>
        <v>#NUM!</v>
      </c>
      <c r="CI27" s="79" t="e">
        <f t="shared" si="37"/>
        <v>#NUM!</v>
      </c>
      <c r="CJ27" s="79" t="e">
        <f t="shared" si="37"/>
        <v>#NUM!</v>
      </c>
      <c r="CK27" s="79">
        <f t="shared" si="37"/>
        <v>5.3</v>
      </c>
      <c r="CL27" s="79">
        <f t="shared" si="37"/>
        <v>2</v>
      </c>
      <c r="CM27" s="79" t="e">
        <f t="shared" si="37"/>
        <v>#NUM!</v>
      </c>
      <c r="CN27" s="79" t="e">
        <f t="shared" si="37"/>
        <v>#NUM!</v>
      </c>
      <c r="CO27" s="79" t="e">
        <f t="shared" si="37"/>
        <v>#NUM!</v>
      </c>
      <c r="CP27" s="79" t="e">
        <f t="shared" si="37"/>
        <v>#NUM!</v>
      </c>
      <c r="CQ27" s="79" t="e">
        <f t="shared" si="37"/>
        <v>#NUM!</v>
      </c>
      <c r="CR27" s="79" t="e">
        <f t="shared" si="37"/>
        <v>#NUM!</v>
      </c>
      <c r="CS27" s="79" t="e">
        <f t="shared" si="37"/>
        <v>#NUM!</v>
      </c>
      <c r="CT27" s="79">
        <f t="shared" ref="CT27:DE27" si="38">MIN(CT15:CT21)</f>
        <v>6</v>
      </c>
      <c r="CU27" s="79">
        <f t="shared" si="38"/>
        <v>2.1</v>
      </c>
      <c r="CV27" s="79" t="e">
        <f t="shared" si="38"/>
        <v>#NUM!</v>
      </c>
      <c r="CW27" s="79">
        <f t="shared" si="38"/>
        <v>6.1</v>
      </c>
      <c r="CX27" s="79">
        <f t="shared" si="38"/>
        <v>2.6</v>
      </c>
      <c r="CY27" s="79" t="e">
        <f t="shared" si="38"/>
        <v>#NUM!</v>
      </c>
      <c r="CZ27" s="79">
        <f t="shared" si="38"/>
        <v>6.1</v>
      </c>
      <c r="DA27" s="79">
        <f t="shared" si="38"/>
        <v>2.6</v>
      </c>
      <c r="DB27" s="79" t="e">
        <f t="shared" si="38"/>
        <v>#NUM!</v>
      </c>
      <c r="DC27" s="79">
        <f t="shared" si="38"/>
        <v>5.9</v>
      </c>
      <c r="DD27" s="79">
        <f t="shared" si="38"/>
        <v>2.1</v>
      </c>
      <c r="DE27" s="79">
        <f t="shared" si="38"/>
        <v>1.8</v>
      </c>
      <c r="DF27" s="79">
        <f t="shared" ref="DF27:EK27" si="39">MIN(DF23:DF25)</f>
        <v>0</v>
      </c>
      <c r="DG27" s="79">
        <f t="shared" si="39"/>
        <v>0</v>
      </c>
      <c r="DH27" s="79">
        <f t="shared" si="39"/>
        <v>0</v>
      </c>
      <c r="DI27" s="79">
        <f t="shared" si="39"/>
        <v>2.8</v>
      </c>
      <c r="DJ27" s="79">
        <f t="shared" si="39"/>
        <v>2.4</v>
      </c>
      <c r="DK27" s="79">
        <f t="shared" si="39"/>
        <v>0</v>
      </c>
      <c r="DL27" s="79">
        <f t="shared" si="39"/>
        <v>0</v>
      </c>
      <c r="DM27" s="79">
        <f t="shared" si="39"/>
        <v>0</v>
      </c>
      <c r="DN27" s="79">
        <f t="shared" si="39"/>
        <v>0</v>
      </c>
      <c r="DO27" s="79">
        <f t="shared" si="39"/>
        <v>0</v>
      </c>
      <c r="DP27" s="79">
        <f t="shared" si="39"/>
        <v>0</v>
      </c>
      <c r="DQ27" s="79">
        <f t="shared" si="39"/>
        <v>0</v>
      </c>
      <c r="DR27" s="79">
        <f t="shared" si="39"/>
        <v>2.4</v>
      </c>
      <c r="DS27" s="79">
        <f t="shared" si="39"/>
        <v>2</v>
      </c>
      <c r="DT27" s="79">
        <f t="shared" si="39"/>
        <v>0</v>
      </c>
      <c r="DU27" s="79">
        <f t="shared" si="39"/>
        <v>2.8</v>
      </c>
      <c r="DV27" s="79">
        <f t="shared" si="39"/>
        <v>2.7</v>
      </c>
      <c r="DW27" s="79">
        <f t="shared" si="39"/>
        <v>0</v>
      </c>
      <c r="DX27" s="79">
        <f t="shared" si="39"/>
        <v>0</v>
      </c>
      <c r="DY27" s="79">
        <f t="shared" si="39"/>
        <v>0</v>
      </c>
      <c r="DZ27" s="79">
        <f t="shared" si="39"/>
        <v>0</v>
      </c>
      <c r="EA27" s="79">
        <f t="shared" si="39"/>
        <v>0</v>
      </c>
      <c r="EB27" s="79">
        <f t="shared" si="39"/>
        <v>0</v>
      </c>
      <c r="EC27" s="79">
        <f t="shared" si="39"/>
        <v>0</v>
      </c>
      <c r="ED27" s="79">
        <f t="shared" si="39"/>
        <v>0</v>
      </c>
      <c r="EE27" s="79">
        <f t="shared" si="39"/>
        <v>0</v>
      </c>
      <c r="EF27" s="79">
        <f t="shared" si="39"/>
        <v>0</v>
      </c>
      <c r="EG27" s="79">
        <f t="shared" si="39"/>
        <v>2.4</v>
      </c>
      <c r="EH27" s="79">
        <f t="shared" si="39"/>
        <v>2</v>
      </c>
      <c r="EI27" s="79">
        <f t="shared" si="39"/>
        <v>0</v>
      </c>
      <c r="EJ27" s="79">
        <f t="shared" si="39"/>
        <v>2.4</v>
      </c>
      <c r="EK27" s="79">
        <f t="shared" si="39"/>
        <v>2.1</v>
      </c>
      <c r="EL27" s="79">
        <f t="shared" ref="EL27:FQ27" si="40">MIN(EL23:EL25)</f>
        <v>0</v>
      </c>
      <c r="EM27" s="79">
        <f t="shared" si="40"/>
        <v>2.5</v>
      </c>
      <c r="EN27" s="79">
        <f t="shared" si="40"/>
        <v>2.4</v>
      </c>
      <c r="EO27" s="79">
        <f t="shared" si="40"/>
        <v>2.1</v>
      </c>
      <c r="EP27" s="79">
        <f t="shared" si="40"/>
        <v>0</v>
      </c>
      <c r="EQ27" s="79">
        <f t="shared" si="40"/>
        <v>0</v>
      </c>
      <c r="ER27" s="79">
        <f t="shared" si="40"/>
        <v>0</v>
      </c>
      <c r="ES27" s="79">
        <f t="shared" si="40"/>
        <v>0</v>
      </c>
      <c r="ET27" s="79">
        <f t="shared" si="40"/>
        <v>0</v>
      </c>
      <c r="EU27" s="79">
        <f t="shared" si="40"/>
        <v>0</v>
      </c>
      <c r="EV27" s="79">
        <f t="shared" si="40"/>
        <v>0</v>
      </c>
      <c r="EW27" s="79">
        <f t="shared" si="40"/>
        <v>0</v>
      </c>
      <c r="EX27" s="79">
        <f t="shared" si="40"/>
        <v>0</v>
      </c>
      <c r="EY27" s="79">
        <f t="shared" si="40"/>
        <v>2.1</v>
      </c>
      <c r="EZ27" s="79">
        <f t="shared" si="40"/>
        <v>1.9</v>
      </c>
      <c r="FA27" s="79">
        <f t="shared" si="40"/>
        <v>0</v>
      </c>
      <c r="FB27" s="79">
        <f t="shared" si="40"/>
        <v>2.4</v>
      </c>
      <c r="FC27" s="79">
        <f t="shared" si="40"/>
        <v>1.9</v>
      </c>
      <c r="FD27" s="79">
        <f t="shared" si="40"/>
        <v>0</v>
      </c>
      <c r="FE27" s="79">
        <f t="shared" si="40"/>
        <v>2.2000000000000002</v>
      </c>
      <c r="FF27" s="79">
        <f t="shared" si="40"/>
        <v>1.5</v>
      </c>
      <c r="FG27" s="79">
        <f t="shared" si="40"/>
        <v>0</v>
      </c>
      <c r="FH27" s="79">
        <f t="shared" si="40"/>
        <v>0</v>
      </c>
      <c r="FI27" s="79">
        <f t="shared" si="40"/>
        <v>0</v>
      </c>
      <c r="FJ27" s="79">
        <f t="shared" si="40"/>
        <v>0</v>
      </c>
      <c r="FK27" s="79">
        <f t="shared" si="40"/>
        <v>0</v>
      </c>
      <c r="FL27" s="79">
        <f t="shared" si="40"/>
        <v>0</v>
      </c>
      <c r="FM27" s="79">
        <f t="shared" si="40"/>
        <v>0</v>
      </c>
      <c r="FN27" s="79">
        <f t="shared" si="40"/>
        <v>0</v>
      </c>
      <c r="FO27" s="79">
        <f t="shared" si="40"/>
        <v>0</v>
      </c>
      <c r="FP27" s="79">
        <f t="shared" si="40"/>
        <v>0</v>
      </c>
      <c r="FQ27" s="79">
        <f t="shared" si="40"/>
        <v>2.1</v>
      </c>
      <c r="FR27" s="79">
        <f t="shared" ref="FR27:FY27" si="41">MIN(FR23:FR25)</f>
        <v>1.8</v>
      </c>
      <c r="FS27" s="79">
        <f t="shared" si="41"/>
        <v>0</v>
      </c>
      <c r="FT27" s="79">
        <f t="shared" si="41"/>
        <v>2.2999999999999998</v>
      </c>
      <c r="FU27" s="79">
        <f t="shared" si="41"/>
        <v>2.2000000000000002</v>
      </c>
      <c r="FV27" s="79">
        <f t="shared" si="41"/>
        <v>0</v>
      </c>
      <c r="FW27" s="79">
        <f t="shared" si="41"/>
        <v>0</v>
      </c>
      <c r="FX27" s="79">
        <f t="shared" si="41"/>
        <v>0</v>
      </c>
      <c r="FY27" s="79">
        <f t="shared" si="41"/>
        <v>0</v>
      </c>
      <c r="FZ27" s="79">
        <f t="shared" ref="FZ27:HM27" si="42">MIN(FZ23:FZ25)</f>
        <v>0</v>
      </c>
      <c r="GA27" s="79">
        <f t="shared" si="42"/>
        <v>0</v>
      </c>
      <c r="GB27" s="79">
        <f t="shared" si="42"/>
        <v>0</v>
      </c>
      <c r="GC27" s="79">
        <f t="shared" si="42"/>
        <v>0</v>
      </c>
      <c r="GD27" s="79">
        <f t="shared" si="42"/>
        <v>0</v>
      </c>
      <c r="GE27" s="79">
        <f t="shared" si="42"/>
        <v>0</v>
      </c>
      <c r="GF27" s="79">
        <f t="shared" si="42"/>
        <v>0</v>
      </c>
      <c r="GG27" s="79">
        <f t="shared" si="42"/>
        <v>0</v>
      </c>
      <c r="GH27" s="79">
        <f t="shared" si="42"/>
        <v>0</v>
      </c>
      <c r="GI27" s="79">
        <f t="shared" si="42"/>
        <v>0</v>
      </c>
      <c r="GJ27" s="79">
        <f t="shared" si="42"/>
        <v>0</v>
      </c>
      <c r="GK27" s="79">
        <f t="shared" si="42"/>
        <v>0</v>
      </c>
      <c r="GL27" s="79">
        <f t="shared" si="42"/>
        <v>0</v>
      </c>
      <c r="GM27" s="79">
        <f t="shared" si="42"/>
        <v>0</v>
      </c>
      <c r="GN27" s="79">
        <f t="shared" si="42"/>
        <v>0</v>
      </c>
      <c r="GO27" s="79">
        <f t="shared" si="42"/>
        <v>0</v>
      </c>
      <c r="GP27" s="79">
        <f t="shared" si="42"/>
        <v>0</v>
      </c>
      <c r="GQ27" s="79">
        <f t="shared" si="42"/>
        <v>0</v>
      </c>
      <c r="GR27" s="79">
        <f t="shared" si="42"/>
        <v>0</v>
      </c>
      <c r="GS27" s="79">
        <f t="shared" si="42"/>
        <v>0</v>
      </c>
      <c r="GT27" s="79">
        <f t="shared" si="42"/>
        <v>0</v>
      </c>
      <c r="GU27" s="79">
        <f t="shared" si="42"/>
        <v>0</v>
      </c>
      <c r="GV27" s="79">
        <f t="shared" si="42"/>
        <v>0</v>
      </c>
      <c r="GW27" s="79">
        <f t="shared" si="42"/>
        <v>0</v>
      </c>
      <c r="GX27" s="79">
        <f t="shared" si="42"/>
        <v>0</v>
      </c>
      <c r="GY27" s="79">
        <f t="shared" si="42"/>
        <v>0</v>
      </c>
      <c r="GZ27" s="79">
        <f t="shared" si="42"/>
        <v>0</v>
      </c>
      <c r="HA27" s="79">
        <f t="shared" si="42"/>
        <v>0</v>
      </c>
      <c r="HB27" s="79">
        <f t="shared" si="42"/>
        <v>0</v>
      </c>
      <c r="HC27" s="79">
        <f t="shared" si="42"/>
        <v>0</v>
      </c>
      <c r="HD27" s="79">
        <f t="shared" si="42"/>
        <v>0</v>
      </c>
      <c r="HE27" s="79">
        <f t="shared" si="42"/>
        <v>0</v>
      </c>
      <c r="HF27" s="79">
        <f t="shared" si="42"/>
        <v>0</v>
      </c>
      <c r="HG27" s="79">
        <f t="shared" si="42"/>
        <v>0</v>
      </c>
      <c r="HH27" s="79">
        <f t="shared" si="42"/>
        <v>0</v>
      </c>
      <c r="HI27" s="79">
        <f t="shared" si="42"/>
        <v>0</v>
      </c>
      <c r="HJ27" s="79">
        <f t="shared" si="42"/>
        <v>2.1</v>
      </c>
      <c r="HK27" s="79">
        <f t="shared" si="42"/>
        <v>1.5</v>
      </c>
      <c r="HL27" s="79">
        <f t="shared" si="42"/>
        <v>0</v>
      </c>
      <c r="HM27" s="79">
        <f t="shared" si="42"/>
        <v>0</v>
      </c>
    </row>
    <row r="28" spans="1:222" x14ac:dyDescent="0.25">
      <c r="A28" s="15" t="s">
        <v>25</v>
      </c>
      <c r="B28" s="79">
        <f t="shared" ref="B28:AG28" si="43">MEDIAN(B15:B21)</f>
        <v>0.5</v>
      </c>
      <c r="C28" s="79">
        <f t="shared" si="43"/>
        <v>1.85</v>
      </c>
      <c r="D28" s="79">
        <f t="shared" si="43"/>
        <v>1.8</v>
      </c>
      <c r="E28" s="79" t="e">
        <f t="shared" si="43"/>
        <v>#NUM!</v>
      </c>
      <c r="F28" s="79" t="e">
        <f t="shared" si="43"/>
        <v>#NUM!</v>
      </c>
      <c r="G28" s="79" t="e">
        <f t="shared" si="43"/>
        <v>#NUM!</v>
      </c>
      <c r="H28" s="79">
        <f t="shared" si="43"/>
        <v>2.0750000000000002</v>
      </c>
      <c r="I28" s="79">
        <f t="shared" si="43"/>
        <v>1.7</v>
      </c>
      <c r="J28" s="79" t="e">
        <f t="shared" si="43"/>
        <v>#NUM!</v>
      </c>
      <c r="K28" s="79">
        <f t="shared" si="43"/>
        <v>2.2999999999999998</v>
      </c>
      <c r="L28" s="79">
        <f t="shared" si="43"/>
        <v>1.6</v>
      </c>
      <c r="M28" s="79" t="e">
        <f t="shared" si="43"/>
        <v>#NUM!</v>
      </c>
      <c r="N28" s="79" t="e">
        <f t="shared" si="43"/>
        <v>#NUM!</v>
      </c>
      <c r="O28" s="79" t="e">
        <f t="shared" si="43"/>
        <v>#NUM!</v>
      </c>
      <c r="P28" s="79" t="e">
        <f t="shared" si="43"/>
        <v>#NUM!</v>
      </c>
      <c r="Q28" s="79">
        <f t="shared" si="43"/>
        <v>2.5499999999999998</v>
      </c>
      <c r="R28" s="79">
        <f t="shared" si="43"/>
        <v>1.907142857142857</v>
      </c>
      <c r="S28" s="79" t="e">
        <f t="shared" si="43"/>
        <v>#NUM!</v>
      </c>
      <c r="T28" s="79" t="e">
        <f t="shared" si="43"/>
        <v>#NUM!</v>
      </c>
      <c r="U28" s="79" t="e">
        <f t="shared" si="43"/>
        <v>#NUM!</v>
      </c>
      <c r="V28" s="79" t="e">
        <f t="shared" si="43"/>
        <v>#NUM!</v>
      </c>
      <c r="W28" s="79" t="e">
        <f t="shared" si="43"/>
        <v>#NUM!</v>
      </c>
      <c r="X28" s="79" t="e">
        <f t="shared" si="43"/>
        <v>#NUM!</v>
      </c>
      <c r="Y28" s="79" t="e">
        <f t="shared" si="43"/>
        <v>#NUM!</v>
      </c>
      <c r="Z28" s="79">
        <f t="shared" si="43"/>
        <v>2.9142857142857137</v>
      </c>
      <c r="AA28" s="79">
        <f t="shared" si="43"/>
        <v>2.2785714285714285</v>
      </c>
      <c r="AB28" s="79" t="e">
        <f t="shared" si="43"/>
        <v>#NUM!</v>
      </c>
      <c r="AC28" s="79">
        <f t="shared" si="43"/>
        <v>3</v>
      </c>
      <c r="AD28" s="79">
        <f t="shared" si="43"/>
        <v>2.35</v>
      </c>
      <c r="AE28" s="79" t="e">
        <f t="shared" si="43"/>
        <v>#NUM!</v>
      </c>
      <c r="AF28" s="79">
        <f t="shared" si="43"/>
        <v>3.05</v>
      </c>
      <c r="AG28" s="79">
        <f t="shared" si="43"/>
        <v>2.5499999999999998</v>
      </c>
      <c r="AH28" s="79" t="e">
        <f t="shared" ref="AH28:BM28" si="44">MEDIAN(AH15:AH21)</f>
        <v>#NUM!</v>
      </c>
      <c r="AI28" s="79">
        <f t="shared" si="44"/>
        <v>3.1083333333333334</v>
      </c>
      <c r="AJ28" s="79">
        <f t="shared" si="44"/>
        <v>2.8416666666666668</v>
      </c>
      <c r="AK28" s="79">
        <f t="shared" si="44"/>
        <v>2.0300000000000002</v>
      </c>
      <c r="AL28" s="79">
        <f t="shared" si="44"/>
        <v>3.3</v>
      </c>
      <c r="AM28" s="79" t="e">
        <f t="shared" si="44"/>
        <v>#NUM!</v>
      </c>
      <c r="AN28" s="79" t="e">
        <f t="shared" si="44"/>
        <v>#NUM!</v>
      </c>
      <c r="AO28" s="79">
        <f t="shared" si="44"/>
        <v>3.8</v>
      </c>
      <c r="AP28" s="79">
        <f t="shared" si="44"/>
        <v>1.5</v>
      </c>
      <c r="AQ28" s="79" t="e">
        <f t="shared" si="44"/>
        <v>#NUM!</v>
      </c>
      <c r="AR28" s="79">
        <f t="shared" si="44"/>
        <v>5.6142857142857139</v>
      </c>
      <c r="AS28" s="79">
        <f t="shared" si="44"/>
        <v>2.4857142857142858</v>
      </c>
      <c r="AT28" s="79" t="e">
        <f t="shared" si="44"/>
        <v>#NUM!</v>
      </c>
      <c r="AU28" s="79">
        <f t="shared" si="44"/>
        <v>6.1</v>
      </c>
      <c r="AV28" s="79">
        <f t="shared" si="44"/>
        <v>2.8</v>
      </c>
      <c r="AW28" s="79" t="e">
        <f t="shared" si="44"/>
        <v>#NUM!</v>
      </c>
      <c r="AX28" s="79">
        <f t="shared" si="44"/>
        <v>6</v>
      </c>
      <c r="AY28" s="79">
        <f t="shared" si="44"/>
        <v>3</v>
      </c>
      <c r="AZ28" s="79" t="e">
        <f t="shared" si="44"/>
        <v>#NUM!</v>
      </c>
      <c r="BA28" s="79">
        <f t="shared" si="44"/>
        <v>6.9357142857142851</v>
      </c>
      <c r="BB28" s="79">
        <f t="shared" si="44"/>
        <v>3.2357142857142858</v>
      </c>
      <c r="BC28" s="79" t="e">
        <f t="shared" si="44"/>
        <v>#NUM!</v>
      </c>
      <c r="BD28" s="79" t="e">
        <f t="shared" si="44"/>
        <v>#NUM!</v>
      </c>
      <c r="BE28" s="79" t="e">
        <f t="shared" si="44"/>
        <v>#NUM!</v>
      </c>
      <c r="BF28" s="79" t="e">
        <f t="shared" si="44"/>
        <v>#NUM!</v>
      </c>
      <c r="BG28" s="79" t="e">
        <f t="shared" si="44"/>
        <v>#NUM!</v>
      </c>
      <c r="BH28" s="79" t="e">
        <f t="shared" si="44"/>
        <v>#NUM!</v>
      </c>
      <c r="BI28" s="79" t="e">
        <f t="shared" si="44"/>
        <v>#NUM!</v>
      </c>
      <c r="BJ28" s="79">
        <f t="shared" si="44"/>
        <v>7.96875</v>
      </c>
      <c r="BK28" s="79">
        <f t="shared" si="44"/>
        <v>7.0687499999999996</v>
      </c>
      <c r="BL28" s="79" t="e">
        <f t="shared" si="44"/>
        <v>#NUM!</v>
      </c>
      <c r="BM28" s="79">
        <f t="shared" si="44"/>
        <v>8</v>
      </c>
      <c r="BN28" s="79">
        <f t="shared" ref="BN28:CS28" si="45">MEDIAN(BN15:BN21)</f>
        <v>7</v>
      </c>
      <c r="BO28" s="79" t="e">
        <f t="shared" si="45"/>
        <v>#NUM!</v>
      </c>
      <c r="BP28" s="79">
        <f t="shared" si="45"/>
        <v>8</v>
      </c>
      <c r="BQ28" s="79">
        <f t="shared" si="45"/>
        <v>7.4</v>
      </c>
      <c r="BR28" s="79" t="e">
        <f t="shared" si="45"/>
        <v>#NUM!</v>
      </c>
      <c r="BS28" s="79">
        <f t="shared" si="45"/>
        <v>7.9333333333333336</v>
      </c>
      <c r="BT28" s="79">
        <f t="shared" si="45"/>
        <v>6.3583333333333334</v>
      </c>
      <c r="BU28" s="79">
        <f t="shared" si="45"/>
        <v>2.7199999999999998</v>
      </c>
      <c r="BV28" s="79">
        <f t="shared" si="45"/>
        <v>5.5</v>
      </c>
      <c r="BW28" s="79">
        <f t="shared" si="45"/>
        <v>2.9</v>
      </c>
      <c r="BX28" s="79" t="e">
        <f t="shared" si="45"/>
        <v>#NUM!</v>
      </c>
      <c r="BY28" s="79" t="e">
        <f t="shared" si="45"/>
        <v>#NUM!</v>
      </c>
      <c r="BZ28" s="79" t="e">
        <f t="shared" si="45"/>
        <v>#NUM!</v>
      </c>
      <c r="CA28" s="79" t="e">
        <f t="shared" si="45"/>
        <v>#NUM!</v>
      </c>
      <c r="CB28" s="79">
        <f t="shared" si="45"/>
        <v>5.875</v>
      </c>
      <c r="CC28" s="79">
        <f t="shared" si="45"/>
        <v>2.5</v>
      </c>
      <c r="CD28" s="79" t="e">
        <f t="shared" si="45"/>
        <v>#NUM!</v>
      </c>
      <c r="CE28" s="79">
        <f t="shared" si="45"/>
        <v>5.9</v>
      </c>
      <c r="CF28" s="79">
        <f t="shared" si="45"/>
        <v>2.7</v>
      </c>
      <c r="CG28" s="79" t="e">
        <f t="shared" si="45"/>
        <v>#NUM!</v>
      </c>
      <c r="CH28" s="79" t="e">
        <f t="shared" si="45"/>
        <v>#NUM!</v>
      </c>
      <c r="CI28" s="79" t="e">
        <f t="shared" si="45"/>
        <v>#NUM!</v>
      </c>
      <c r="CJ28" s="79" t="e">
        <f t="shared" si="45"/>
        <v>#NUM!</v>
      </c>
      <c r="CK28" s="79">
        <f t="shared" si="45"/>
        <v>5.7857142857142847</v>
      </c>
      <c r="CL28" s="79">
        <f t="shared" si="45"/>
        <v>2.3857142857142857</v>
      </c>
      <c r="CM28" s="79" t="e">
        <f t="shared" si="45"/>
        <v>#NUM!</v>
      </c>
      <c r="CN28" s="79" t="e">
        <f t="shared" si="45"/>
        <v>#NUM!</v>
      </c>
      <c r="CO28" s="79" t="e">
        <f t="shared" si="45"/>
        <v>#NUM!</v>
      </c>
      <c r="CP28" s="79" t="e">
        <f t="shared" si="45"/>
        <v>#NUM!</v>
      </c>
      <c r="CQ28" s="79" t="e">
        <f t="shared" si="45"/>
        <v>#NUM!</v>
      </c>
      <c r="CR28" s="79" t="e">
        <f t="shared" si="45"/>
        <v>#NUM!</v>
      </c>
      <c r="CS28" s="79" t="e">
        <f t="shared" si="45"/>
        <v>#NUM!</v>
      </c>
      <c r="CT28" s="79">
        <f t="shared" ref="CT28:DE28" si="46">MEDIAN(CT15:CT21)</f>
        <v>6.0125000000000002</v>
      </c>
      <c r="CU28" s="79">
        <f t="shared" si="46"/>
        <v>2.5499999999999998</v>
      </c>
      <c r="CV28" s="79" t="e">
        <f t="shared" si="46"/>
        <v>#NUM!</v>
      </c>
      <c r="CW28" s="79">
        <f t="shared" si="46"/>
        <v>6.1</v>
      </c>
      <c r="CX28" s="79">
        <f t="shared" si="46"/>
        <v>2.6</v>
      </c>
      <c r="CY28" s="79" t="e">
        <f t="shared" si="46"/>
        <v>#NUM!</v>
      </c>
      <c r="CZ28" s="79">
        <f t="shared" si="46"/>
        <v>6.1</v>
      </c>
      <c r="DA28" s="79">
        <f t="shared" si="46"/>
        <v>2.6</v>
      </c>
      <c r="DB28" s="79" t="e">
        <f t="shared" si="46"/>
        <v>#NUM!</v>
      </c>
      <c r="DC28" s="79">
        <f t="shared" si="46"/>
        <v>5.9785714285714278</v>
      </c>
      <c r="DD28" s="79">
        <f t="shared" si="46"/>
        <v>2.4642857142857144</v>
      </c>
      <c r="DE28" s="79">
        <f t="shared" si="46"/>
        <v>1.9333333333333333</v>
      </c>
      <c r="DF28" s="79" t="e">
        <f t="shared" ref="DF28:EK28" si="47">MEDIAN(DF23:DF25)</f>
        <v>#NUM!</v>
      </c>
      <c r="DG28" s="79" t="e">
        <f t="shared" si="47"/>
        <v>#NUM!</v>
      </c>
      <c r="DH28" s="79" t="e">
        <f t="shared" si="47"/>
        <v>#NUM!</v>
      </c>
      <c r="DI28" s="79">
        <f t="shared" si="47"/>
        <v>2.8</v>
      </c>
      <c r="DJ28" s="79">
        <f t="shared" si="47"/>
        <v>2.4</v>
      </c>
      <c r="DK28" s="79" t="e">
        <f t="shared" si="47"/>
        <v>#NUM!</v>
      </c>
      <c r="DL28" s="79" t="e">
        <f t="shared" si="47"/>
        <v>#NUM!</v>
      </c>
      <c r="DM28" s="79" t="e">
        <f t="shared" si="47"/>
        <v>#NUM!</v>
      </c>
      <c r="DN28" s="79" t="e">
        <f t="shared" si="47"/>
        <v>#NUM!</v>
      </c>
      <c r="DO28" s="79" t="e">
        <f t="shared" si="47"/>
        <v>#NUM!</v>
      </c>
      <c r="DP28" s="79" t="e">
        <f t="shared" si="47"/>
        <v>#NUM!</v>
      </c>
      <c r="DQ28" s="79" t="e">
        <f t="shared" si="47"/>
        <v>#NUM!</v>
      </c>
      <c r="DR28" s="79">
        <f t="shared" si="47"/>
        <v>2.4</v>
      </c>
      <c r="DS28" s="79">
        <f t="shared" si="47"/>
        <v>2</v>
      </c>
      <c r="DT28" s="79" t="e">
        <f t="shared" si="47"/>
        <v>#NUM!</v>
      </c>
      <c r="DU28" s="79">
        <f t="shared" si="47"/>
        <v>2.8</v>
      </c>
      <c r="DV28" s="79">
        <f t="shared" si="47"/>
        <v>2.7</v>
      </c>
      <c r="DW28" s="79" t="e">
        <f t="shared" si="47"/>
        <v>#NUM!</v>
      </c>
      <c r="DX28" s="79" t="e">
        <f t="shared" si="47"/>
        <v>#NUM!</v>
      </c>
      <c r="DY28" s="79" t="e">
        <f t="shared" si="47"/>
        <v>#NUM!</v>
      </c>
      <c r="DZ28" s="79" t="e">
        <f t="shared" si="47"/>
        <v>#NUM!</v>
      </c>
      <c r="EA28" s="79" t="e">
        <f t="shared" si="47"/>
        <v>#NUM!</v>
      </c>
      <c r="EB28" s="79" t="e">
        <f t="shared" si="47"/>
        <v>#NUM!</v>
      </c>
      <c r="EC28" s="79" t="e">
        <f t="shared" si="47"/>
        <v>#NUM!</v>
      </c>
      <c r="ED28" s="79" t="e">
        <f t="shared" si="47"/>
        <v>#NUM!</v>
      </c>
      <c r="EE28" s="79" t="e">
        <f t="shared" si="47"/>
        <v>#NUM!</v>
      </c>
      <c r="EF28" s="79" t="e">
        <f t="shared" si="47"/>
        <v>#NUM!</v>
      </c>
      <c r="EG28" s="79">
        <f t="shared" si="47"/>
        <v>2.4</v>
      </c>
      <c r="EH28" s="79">
        <f t="shared" si="47"/>
        <v>2</v>
      </c>
      <c r="EI28" s="79" t="e">
        <f t="shared" si="47"/>
        <v>#NUM!</v>
      </c>
      <c r="EJ28" s="79">
        <f t="shared" si="47"/>
        <v>2.4</v>
      </c>
      <c r="EK28" s="79">
        <f t="shared" si="47"/>
        <v>2.1</v>
      </c>
      <c r="EL28" s="79" t="e">
        <f t="shared" ref="EL28:FQ28" si="48">MEDIAN(EL23:EL25)</f>
        <v>#NUM!</v>
      </c>
      <c r="EM28" s="79">
        <f t="shared" si="48"/>
        <v>2.5</v>
      </c>
      <c r="EN28" s="79">
        <f t="shared" si="48"/>
        <v>2.4</v>
      </c>
      <c r="EO28" s="79">
        <f t="shared" si="48"/>
        <v>2.1</v>
      </c>
      <c r="EP28" s="79" t="e">
        <f t="shared" si="48"/>
        <v>#NUM!</v>
      </c>
      <c r="EQ28" s="79" t="e">
        <f t="shared" si="48"/>
        <v>#NUM!</v>
      </c>
      <c r="ER28" s="79" t="e">
        <f t="shared" si="48"/>
        <v>#NUM!</v>
      </c>
      <c r="ES28" s="79" t="e">
        <f t="shared" si="48"/>
        <v>#NUM!</v>
      </c>
      <c r="ET28" s="79" t="e">
        <f t="shared" si="48"/>
        <v>#NUM!</v>
      </c>
      <c r="EU28" s="79" t="e">
        <f t="shared" si="48"/>
        <v>#NUM!</v>
      </c>
      <c r="EV28" s="79" t="e">
        <f t="shared" si="48"/>
        <v>#NUM!</v>
      </c>
      <c r="EW28" s="79" t="e">
        <f t="shared" si="48"/>
        <v>#NUM!</v>
      </c>
      <c r="EX28" s="79" t="e">
        <f t="shared" si="48"/>
        <v>#NUM!</v>
      </c>
      <c r="EY28" s="79">
        <f t="shared" si="48"/>
        <v>2.1</v>
      </c>
      <c r="EZ28" s="79">
        <f t="shared" si="48"/>
        <v>1.9</v>
      </c>
      <c r="FA28" s="79" t="e">
        <f t="shared" si="48"/>
        <v>#NUM!</v>
      </c>
      <c r="FB28" s="79">
        <f t="shared" si="48"/>
        <v>2.4</v>
      </c>
      <c r="FC28" s="79">
        <f t="shared" si="48"/>
        <v>1.9</v>
      </c>
      <c r="FD28" s="79" t="e">
        <f t="shared" si="48"/>
        <v>#NUM!</v>
      </c>
      <c r="FE28" s="79">
        <f t="shared" si="48"/>
        <v>2.2000000000000002</v>
      </c>
      <c r="FF28" s="79">
        <f t="shared" si="48"/>
        <v>1.5</v>
      </c>
      <c r="FG28" s="79" t="e">
        <f t="shared" si="48"/>
        <v>#NUM!</v>
      </c>
      <c r="FH28" s="79" t="e">
        <f t="shared" si="48"/>
        <v>#NUM!</v>
      </c>
      <c r="FI28" s="79" t="e">
        <f t="shared" si="48"/>
        <v>#NUM!</v>
      </c>
      <c r="FJ28" s="79" t="e">
        <f t="shared" si="48"/>
        <v>#NUM!</v>
      </c>
      <c r="FK28" s="79" t="e">
        <f t="shared" si="48"/>
        <v>#NUM!</v>
      </c>
      <c r="FL28" s="79" t="e">
        <f t="shared" si="48"/>
        <v>#NUM!</v>
      </c>
      <c r="FM28" s="79" t="e">
        <f t="shared" si="48"/>
        <v>#NUM!</v>
      </c>
      <c r="FN28" s="79" t="e">
        <f t="shared" si="48"/>
        <v>#NUM!</v>
      </c>
      <c r="FO28" s="79" t="e">
        <f t="shared" si="48"/>
        <v>#NUM!</v>
      </c>
      <c r="FP28" s="79" t="e">
        <f t="shared" si="48"/>
        <v>#NUM!</v>
      </c>
      <c r="FQ28" s="79">
        <f t="shared" si="48"/>
        <v>2.1</v>
      </c>
      <c r="FR28" s="79">
        <f t="shared" ref="FR28:FY28" si="49">MEDIAN(FR23:FR25)</f>
        <v>1.8</v>
      </c>
      <c r="FS28" s="79" t="e">
        <f t="shared" si="49"/>
        <v>#NUM!</v>
      </c>
      <c r="FT28" s="79">
        <f t="shared" si="49"/>
        <v>2.2999999999999998</v>
      </c>
      <c r="FU28" s="79">
        <f t="shared" si="49"/>
        <v>2.2000000000000002</v>
      </c>
      <c r="FV28" s="79" t="e">
        <f t="shared" si="49"/>
        <v>#NUM!</v>
      </c>
      <c r="FW28" s="79" t="e">
        <f t="shared" si="49"/>
        <v>#NUM!</v>
      </c>
      <c r="FX28" s="79" t="e">
        <f t="shared" si="49"/>
        <v>#NUM!</v>
      </c>
      <c r="FY28" s="79" t="e">
        <f t="shared" si="49"/>
        <v>#NUM!</v>
      </c>
      <c r="FZ28" s="79" t="e">
        <f t="shared" ref="FZ28:HM28" si="50">MEDIAN(FZ23:FZ25)</f>
        <v>#NUM!</v>
      </c>
      <c r="GA28" s="79" t="e">
        <f t="shared" si="50"/>
        <v>#NUM!</v>
      </c>
      <c r="GB28" s="79" t="e">
        <f t="shared" si="50"/>
        <v>#NUM!</v>
      </c>
      <c r="GC28" s="79" t="e">
        <f t="shared" si="50"/>
        <v>#NUM!</v>
      </c>
      <c r="GD28" s="79" t="e">
        <f t="shared" si="50"/>
        <v>#NUM!</v>
      </c>
      <c r="GE28" s="79" t="e">
        <f t="shared" si="50"/>
        <v>#NUM!</v>
      </c>
      <c r="GF28" s="79" t="e">
        <f t="shared" si="50"/>
        <v>#NUM!</v>
      </c>
      <c r="GG28" s="79" t="e">
        <f t="shared" si="50"/>
        <v>#NUM!</v>
      </c>
      <c r="GH28" s="79" t="e">
        <f t="shared" si="50"/>
        <v>#NUM!</v>
      </c>
      <c r="GI28" s="79" t="e">
        <f t="shared" si="50"/>
        <v>#NUM!</v>
      </c>
      <c r="GJ28" s="79" t="e">
        <f t="shared" si="50"/>
        <v>#NUM!</v>
      </c>
      <c r="GK28" s="79" t="e">
        <f t="shared" si="50"/>
        <v>#NUM!</v>
      </c>
      <c r="GL28" s="79" t="e">
        <f t="shared" si="50"/>
        <v>#NUM!</v>
      </c>
      <c r="GM28" s="79" t="e">
        <f t="shared" si="50"/>
        <v>#NUM!</v>
      </c>
      <c r="GN28" s="79" t="e">
        <f t="shared" si="50"/>
        <v>#NUM!</v>
      </c>
      <c r="GO28" s="79" t="e">
        <f t="shared" si="50"/>
        <v>#NUM!</v>
      </c>
      <c r="GP28" s="79" t="e">
        <f t="shared" si="50"/>
        <v>#NUM!</v>
      </c>
      <c r="GQ28" s="79" t="e">
        <f t="shared" si="50"/>
        <v>#NUM!</v>
      </c>
      <c r="GR28" s="79" t="e">
        <f t="shared" si="50"/>
        <v>#NUM!</v>
      </c>
      <c r="GS28" s="79" t="e">
        <f t="shared" si="50"/>
        <v>#NUM!</v>
      </c>
      <c r="GT28" s="79" t="e">
        <f t="shared" si="50"/>
        <v>#NUM!</v>
      </c>
      <c r="GU28" s="79" t="e">
        <f t="shared" si="50"/>
        <v>#NUM!</v>
      </c>
      <c r="GV28" s="79" t="e">
        <f t="shared" si="50"/>
        <v>#NUM!</v>
      </c>
      <c r="GW28" s="79" t="e">
        <f t="shared" si="50"/>
        <v>#NUM!</v>
      </c>
      <c r="GX28" s="79" t="e">
        <f t="shared" si="50"/>
        <v>#NUM!</v>
      </c>
      <c r="GY28" s="79" t="e">
        <f t="shared" si="50"/>
        <v>#NUM!</v>
      </c>
      <c r="GZ28" s="79" t="e">
        <f t="shared" si="50"/>
        <v>#NUM!</v>
      </c>
      <c r="HA28" s="79" t="e">
        <f t="shared" si="50"/>
        <v>#NUM!</v>
      </c>
      <c r="HB28" s="79" t="e">
        <f t="shared" si="50"/>
        <v>#NUM!</v>
      </c>
      <c r="HC28" s="79" t="e">
        <f t="shared" si="50"/>
        <v>#NUM!</v>
      </c>
      <c r="HD28" s="79" t="e">
        <f t="shared" si="50"/>
        <v>#NUM!</v>
      </c>
      <c r="HE28" s="79" t="e">
        <f t="shared" si="50"/>
        <v>#NUM!</v>
      </c>
      <c r="HF28" s="79" t="e">
        <f t="shared" si="50"/>
        <v>#NUM!</v>
      </c>
      <c r="HG28" s="79" t="e">
        <f t="shared" si="50"/>
        <v>#NUM!</v>
      </c>
      <c r="HH28" s="79" t="e">
        <f t="shared" si="50"/>
        <v>#NUM!</v>
      </c>
      <c r="HI28" s="79" t="e">
        <f t="shared" si="50"/>
        <v>#NUM!</v>
      </c>
      <c r="HJ28" s="79">
        <f t="shared" si="50"/>
        <v>2.2000000000000002</v>
      </c>
      <c r="HK28" s="79">
        <f t="shared" si="50"/>
        <v>1.8</v>
      </c>
      <c r="HL28" s="79" t="e">
        <f t="shared" si="50"/>
        <v>#NUM!</v>
      </c>
      <c r="HM28" s="79" t="e">
        <f t="shared" si="50"/>
        <v>#NUM!</v>
      </c>
    </row>
    <row r="29" spans="1:222" ht="15.75" thickBot="1" x14ac:dyDescent="0.3">
      <c r="A29" s="16" t="s">
        <v>26</v>
      </c>
      <c r="B29" s="82">
        <f t="shared" ref="B29:AG29" si="51">AVERAGE(B15:B21)</f>
        <v>0.5</v>
      </c>
      <c r="C29" s="82">
        <f t="shared" si="51"/>
        <v>1.78</v>
      </c>
      <c r="D29" s="82">
        <f t="shared" si="51"/>
        <v>1.8</v>
      </c>
      <c r="E29" s="82" t="e">
        <f t="shared" si="51"/>
        <v>#NUM!</v>
      </c>
      <c r="F29" s="82" t="e">
        <f t="shared" si="51"/>
        <v>#NUM!</v>
      </c>
      <c r="G29" s="82" t="e">
        <f t="shared" si="51"/>
        <v>#NUM!</v>
      </c>
      <c r="H29" s="82">
        <f t="shared" si="51"/>
        <v>2.0750000000000002</v>
      </c>
      <c r="I29" s="82">
        <f t="shared" si="51"/>
        <v>1.7</v>
      </c>
      <c r="J29" s="82" t="e">
        <f t="shared" si="51"/>
        <v>#NUM!</v>
      </c>
      <c r="K29" s="82">
        <f t="shared" si="51"/>
        <v>2.2799999999999998</v>
      </c>
      <c r="L29" s="82">
        <f t="shared" si="51"/>
        <v>1.58</v>
      </c>
      <c r="M29" s="82" t="e">
        <f t="shared" si="51"/>
        <v>#NUM!</v>
      </c>
      <c r="N29" s="82" t="e">
        <f t="shared" si="51"/>
        <v>#NUM!</v>
      </c>
      <c r="O29" s="82" t="e">
        <f t="shared" si="51"/>
        <v>#NUM!</v>
      </c>
      <c r="P29" s="82" t="e">
        <f t="shared" si="51"/>
        <v>#NUM!</v>
      </c>
      <c r="Q29" s="82">
        <f t="shared" si="51"/>
        <v>2.5</v>
      </c>
      <c r="R29" s="82">
        <f t="shared" si="51"/>
        <v>1.9535714285714287</v>
      </c>
      <c r="S29" s="82" t="e">
        <f t="shared" si="51"/>
        <v>#NUM!</v>
      </c>
      <c r="T29" s="82" t="e">
        <f t="shared" si="51"/>
        <v>#NUM!</v>
      </c>
      <c r="U29" s="82" t="e">
        <f t="shared" si="51"/>
        <v>#NUM!</v>
      </c>
      <c r="V29" s="82" t="e">
        <f t="shared" si="51"/>
        <v>#NUM!</v>
      </c>
      <c r="W29" s="82" t="e">
        <f t="shared" si="51"/>
        <v>#NUM!</v>
      </c>
      <c r="X29" s="82" t="e">
        <f t="shared" si="51"/>
        <v>#NUM!</v>
      </c>
      <c r="Y29" s="82" t="e">
        <f t="shared" si="51"/>
        <v>#NUM!</v>
      </c>
      <c r="Z29" s="82">
        <f t="shared" si="51"/>
        <v>2.9071428571428566</v>
      </c>
      <c r="AA29" s="82">
        <f t="shared" si="51"/>
        <v>2.2642857142857142</v>
      </c>
      <c r="AB29" s="82" t="e">
        <f t="shared" si="51"/>
        <v>#NUM!</v>
      </c>
      <c r="AC29" s="82">
        <f t="shared" si="51"/>
        <v>3</v>
      </c>
      <c r="AD29" s="82">
        <f t="shared" si="51"/>
        <v>2.3199999999999998</v>
      </c>
      <c r="AE29" s="82" t="e">
        <f t="shared" si="51"/>
        <v>#NUM!</v>
      </c>
      <c r="AF29" s="82">
        <f t="shared" si="51"/>
        <v>3.05</v>
      </c>
      <c r="AG29" s="82">
        <f t="shared" si="51"/>
        <v>2.5499999999999998</v>
      </c>
      <c r="AH29" s="82" t="e">
        <f t="shared" ref="AH29:BM29" si="52">AVERAGE(AH15:AH21)</f>
        <v>#NUM!</v>
      </c>
      <c r="AI29" s="82">
        <f t="shared" si="52"/>
        <v>3.1291666666666669</v>
      </c>
      <c r="AJ29" s="82">
        <f t="shared" si="52"/>
        <v>2.8208333333333333</v>
      </c>
      <c r="AK29" s="82">
        <f t="shared" si="52"/>
        <v>2.09</v>
      </c>
      <c r="AL29" s="82">
        <f t="shared" si="52"/>
        <v>3.3</v>
      </c>
      <c r="AM29" s="82" t="e">
        <f t="shared" si="52"/>
        <v>#NUM!</v>
      </c>
      <c r="AN29" s="82" t="e">
        <f t="shared" si="52"/>
        <v>#NUM!</v>
      </c>
      <c r="AO29" s="82">
        <f t="shared" si="52"/>
        <v>3.8</v>
      </c>
      <c r="AP29" s="82">
        <f t="shared" si="52"/>
        <v>1.5</v>
      </c>
      <c r="AQ29" s="82" t="e">
        <f t="shared" si="52"/>
        <v>#NUM!</v>
      </c>
      <c r="AR29" s="82">
        <f t="shared" si="52"/>
        <v>5.3071428571428569</v>
      </c>
      <c r="AS29" s="82">
        <f t="shared" si="52"/>
        <v>2.592857142857143</v>
      </c>
      <c r="AT29" s="82" t="e">
        <f t="shared" si="52"/>
        <v>#NUM!</v>
      </c>
      <c r="AU29" s="82">
        <f t="shared" si="52"/>
        <v>6.1</v>
      </c>
      <c r="AV29" s="82">
        <f t="shared" si="52"/>
        <v>2.8</v>
      </c>
      <c r="AW29" s="82" t="e">
        <f t="shared" si="52"/>
        <v>#NUM!</v>
      </c>
      <c r="AX29" s="82">
        <f t="shared" si="52"/>
        <v>6</v>
      </c>
      <c r="AY29" s="82">
        <f t="shared" si="52"/>
        <v>3</v>
      </c>
      <c r="AZ29" s="82" t="e">
        <f t="shared" si="52"/>
        <v>#NUM!</v>
      </c>
      <c r="BA29" s="82">
        <f t="shared" si="52"/>
        <v>6.9928571428571429</v>
      </c>
      <c r="BB29" s="82">
        <f t="shared" si="52"/>
        <v>3.3428571428571434</v>
      </c>
      <c r="BC29" s="82" t="e">
        <f t="shared" si="52"/>
        <v>#NUM!</v>
      </c>
      <c r="BD29" s="82" t="e">
        <f t="shared" si="52"/>
        <v>#NUM!</v>
      </c>
      <c r="BE29" s="82" t="e">
        <f t="shared" si="52"/>
        <v>#NUM!</v>
      </c>
      <c r="BF29" s="82" t="e">
        <f t="shared" si="52"/>
        <v>#NUM!</v>
      </c>
      <c r="BG29" s="82" t="e">
        <f t="shared" si="52"/>
        <v>#NUM!</v>
      </c>
      <c r="BH29" s="82" t="e">
        <f t="shared" si="52"/>
        <v>#NUM!</v>
      </c>
      <c r="BI29" s="82" t="e">
        <f t="shared" si="52"/>
        <v>#NUM!</v>
      </c>
      <c r="BJ29" s="82">
        <f t="shared" si="52"/>
        <v>7.9093749999999998</v>
      </c>
      <c r="BK29" s="82">
        <f t="shared" si="52"/>
        <v>6.7843749999999998</v>
      </c>
      <c r="BL29" s="82" t="e">
        <f t="shared" si="52"/>
        <v>#NUM!</v>
      </c>
      <c r="BM29" s="82">
        <f t="shared" si="52"/>
        <v>8</v>
      </c>
      <c r="BN29" s="82">
        <f t="shared" ref="BN29:CS29" si="53">AVERAGE(BN15:BN21)</f>
        <v>7</v>
      </c>
      <c r="BO29" s="82" t="e">
        <f t="shared" si="53"/>
        <v>#NUM!</v>
      </c>
      <c r="BP29" s="82">
        <f t="shared" si="53"/>
        <v>8</v>
      </c>
      <c r="BQ29" s="82">
        <f t="shared" si="53"/>
        <v>7.4</v>
      </c>
      <c r="BR29" s="82" t="e">
        <f t="shared" si="53"/>
        <v>#NUM!</v>
      </c>
      <c r="BS29" s="82">
        <f t="shared" si="53"/>
        <v>7.916666666666667</v>
      </c>
      <c r="BT29" s="82">
        <f t="shared" si="53"/>
        <v>6.2791666666666668</v>
      </c>
      <c r="BU29" s="82">
        <f t="shared" si="53"/>
        <v>2.7850000000000001</v>
      </c>
      <c r="BV29" s="82">
        <f t="shared" si="53"/>
        <v>5.6</v>
      </c>
      <c r="BW29" s="82">
        <f t="shared" si="53"/>
        <v>2.88</v>
      </c>
      <c r="BX29" s="82" t="e">
        <f t="shared" si="53"/>
        <v>#NUM!</v>
      </c>
      <c r="BY29" s="82" t="e">
        <f t="shared" si="53"/>
        <v>#NUM!</v>
      </c>
      <c r="BZ29" s="82" t="e">
        <f t="shared" si="53"/>
        <v>#NUM!</v>
      </c>
      <c r="CA29" s="82" t="e">
        <f t="shared" si="53"/>
        <v>#NUM!</v>
      </c>
      <c r="CB29" s="82">
        <f t="shared" si="53"/>
        <v>5.9124999999999996</v>
      </c>
      <c r="CC29" s="82">
        <f t="shared" si="53"/>
        <v>2.65</v>
      </c>
      <c r="CD29" s="82" t="e">
        <f t="shared" si="53"/>
        <v>#NUM!</v>
      </c>
      <c r="CE29" s="82">
        <f t="shared" si="53"/>
        <v>5.8466666666666658</v>
      </c>
      <c r="CF29" s="82">
        <f t="shared" si="53"/>
        <v>2.7533333333333334</v>
      </c>
      <c r="CG29" s="82" t="e">
        <f t="shared" si="53"/>
        <v>#NUM!</v>
      </c>
      <c r="CH29" s="82" t="e">
        <f t="shared" si="53"/>
        <v>#NUM!</v>
      </c>
      <c r="CI29" s="82" t="e">
        <f t="shared" si="53"/>
        <v>#NUM!</v>
      </c>
      <c r="CJ29" s="82" t="e">
        <f t="shared" si="53"/>
        <v>#NUM!</v>
      </c>
      <c r="CK29" s="82">
        <f t="shared" si="53"/>
        <v>5.742857142857142</v>
      </c>
      <c r="CL29" s="82">
        <f t="shared" si="53"/>
        <v>2.3928571428571428</v>
      </c>
      <c r="CM29" s="82" t="e">
        <f t="shared" si="53"/>
        <v>#NUM!</v>
      </c>
      <c r="CN29" s="82" t="e">
        <f t="shared" si="53"/>
        <v>#NUM!</v>
      </c>
      <c r="CO29" s="82" t="e">
        <f t="shared" si="53"/>
        <v>#NUM!</v>
      </c>
      <c r="CP29" s="82" t="e">
        <f t="shared" si="53"/>
        <v>#NUM!</v>
      </c>
      <c r="CQ29" s="82" t="e">
        <f t="shared" si="53"/>
        <v>#NUM!</v>
      </c>
      <c r="CR29" s="82" t="e">
        <f t="shared" si="53"/>
        <v>#NUM!</v>
      </c>
      <c r="CS29" s="82" t="e">
        <f t="shared" si="53"/>
        <v>#NUM!</v>
      </c>
      <c r="CT29" s="82">
        <f t="shared" ref="CT29:DE29" si="54">AVERAGE(CT15:CT21)</f>
        <v>6.03125</v>
      </c>
      <c r="CU29" s="82">
        <f t="shared" si="54"/>
        <v>2.5499999999999998</v>
      </c>
      <c r="CV29" s="82" t="e">
        <f t="shared" si="54"/>
        <v>#NUM!</v>
      </c>
      <c r="CW29" s="82">
        <f t="shared" si="54"/>
        <v>6.1</v>
      </c>
      <c r="CX29" s="82">
        <f t="shared" si="54"/>
        <v>2.6</v>
      </c>
      <c r="CY29" s="82" t="e">
        <f t="shared" si="54"/>
        <v>#NUM!</v>
      </c>
      <c r="CZ29" s="82">
        <f t="shared" si="54"/>
        <v>6.1</v>
      </c>
      <c r="DA29" s="82">
        <f t="shared" si="54"/>
        <v>2.6</v>
      </c>
      <c r="DB29" s="82" t="e">
        <f t="shared" si="54"/>
        <v>#NUM!</v>
      </c>
      <c r="DC29" s="82">
        <f t="shared" si="54"/>
        <v>5.9642857142857135</v>
      </c>
      <c r="DD29" s="82">
        <f t="shared" si="54"/>
        <v>2.5071428571428571</v>
      </c>
      <c r="DE29" s="82">
        <f t="shared" si="54"/>
        <v>1.9916666666666667</v>
      </c>
      <c r="DF29" s="82" t="e">
        <f t="shared" ref="DF29:EK29" si="55">AVERAGE(DF23:DF25)</f>
        <v>#DIV/0!</v>
      </c>
      <c r="DG29" s="82" t="e">
        <f t="shared" si="55"/>
        <v>#DIV/0!</v>
      </c>
      <c r="DH29" s="82" t="e">
        <f t="shared" si="55"/>
        <v>#DIV/0!</v>
      </c>
      <c r="DI29" s="82">
        <f t="shared" si="55"/>
        <v>2.8</v>
      </c>
      <c r="DJ29" s="82">
        <f t="shared" si="55"/>
        <v>2.4</v>
      </c>
      <c r="DK29" s="82" t="e">
        <f t="shared" si="55"/>
        <v>#DIV/0!</v>
      </c>
      <c r="DL29" s="82" t="e">
        <f t="shared" si="55"/>
        <v>#DIV/0!</v>
      </c>
      <c r="DM29" s="82" t="e">
        <f t="shared" si="55"/>
        <v>#DIV/0!</v>
      </c>
      <c r="DN29" s="82" t="e">
        <f t="shared" si="55"/>
        <v>#DIV/0!</v>
      </c>
      <c r="DO29" s="82" t="e">
        <f t="shared" si="55"/>
        <v>#DIV/0!</v>
      </c>
      <c r="DP29" s="82" t="e">
        <f t="shared" si="55"/>
        <v>#DIV/0!</v>
      </c>
      <c r="DQ29" s="82" t="e">
        <f t="shared" si="55"/>
        <v>#DIV/0!</v>
      </c>
      <c r="DR29" s="82">
        <f t="shared" si="55"/>
        <v>2.4</v>
      </c>
      <c r="DS29" s="82">
        <f t="shared" si="55"/>
        <v>2</v>
      </c>
      <c r="DT29" s="82" t="e">
        <f t="shared" si="55"/>
        <v>#DIV/0!</v>
      </c>
      <c r="DU29" s="82">
        <f t="shared" si="55"/>
        <v>2.8</v>
      </c>
      <c r="DV29" s="82">
        <f t="shared" si="55"/>
        <v>2.7</v>
      </c>
      <c r="DW29" s="82" t="e">
        <f t="shared" si="55"/>
        <v>#DIV/0!</v>
      </c>
      <c r="DX29" s="82" t="e">
        <f t="shared" si="55"/>
        <v>#DIV/0!</v>
      </c>
      <c r="DY29" s="82" t="e">
        <f t="shared" si="55"/>
        <v>#DIV/0!</v>
      </c>
      <c r="DZ29" s="82" t="e">
        <f t="shared" si="55"/>
        <v>#DIV/0!</v>
      </c>
      <c r="EA29" s="82" t="e">
        <f t="shared" si="55"/>
        <v>#DIV/0!</v>
      </c>
      <c r="EB29" s="82" t="e">
        <f t="shared" si="55"/>
        <v>#DIV/0!</v>
      </c>
      <c r="EC29" s="82" t="e">
        <f t="shared" si="55"/>
        <v>#DIV/0!</v>
      </c>
      <c r="ED29" s="82" t="e">
        <f t="shared" si="55"/>
        <v>#DIV/0!</v>
      </c>
      <c r="EE29" s="82" t="e">
        <f t="shared" si="55"/>
        <v>#DIV/0!</v>
      </c>
      <c r="EF29" s="82" t="e">
        <f t="shared" si="55"/>
        <v>#DIV/0!</v>
      </c>
      <c r="EG29" s="82">
        <f t="shared" si="55"/>
        <v>2.4</v>
      </c>
      <c r="EH29" s="82">
        <f t="shared" si="55"/>
        <v>2</v>
      </c>
      <c r="EI29" s="82" t="e">
        <f t="shared" si="55"/>
        <v>#DIV/0!</v>
      </c>
      <c r="EJ29" s="82">
        <f t="shared" si="55"/>
        <v>2.4</v>
      </c>
      <c r="EK29" s="82">
        <f t="shared" si="55"/>
        <v>2.1</v>
      </c>
      <c r="EL29" s="82" t="e">
        <f t="shared" ref="EL29:FQ29" si="56">AVERAGE(EL23:EL25)</f>
        <v>#DIV/0!</v>
      </c>
      <c r="EM29" s="82">
        <f t="shared" si="56"/>
        <v>2.5</v>
      </c>
      <c r="EN29" s="82">
        <f t="shared" si="56"/>
        <v>2.4</v>
      </c>
      <c r="EO29" s="82">
        <f t="shared" si="56"/>
        <v>2.1</v>
      </c>
      <c r="EP29" s="82" t="e">
        <f t="shared" si="56"/>
        <v>#DIV/0!</v>
      </c>
      <c r="EQ29" s="82" t="e">
        <f t="shared" si="56"/>
        <v>#DIV/0!</v>
      </c>
      <c r="ER29" s="82" t="e">
        <f t="shared" si="56"/>
        <v>#DIV/0!</v>
      </c>
      <c r="ES29" s="82" t="e">
        <f t="shared" si="56"/>
        <v>#DIV/0!</v>
      </c>
      <c r="ET29" s="82" t="e">
        <f t="shared" si="56"/>
        <v>#DIV/0!</v>
      </c>
      <c r="EU29" s="82" t="e">
        <f t="shared" si="56"/>
        <v>#DIV/0!</v>
      </c>
      <c r="EV29" s="82" t="e">
        <f t="shared" si="56"/>
        <v>#DIV/0!</v>
      </c>
      <c r="EW29" s="82" t="e">
        <f t="shared" si="56"/>
        <v>#DIV/0!</v>
      </c>
      <c r="EX29" s="82" t="e">
        <f t="shared" si="56"/>
        <v>#DIV/0!</v>
      </c>
      <c r="EY29" s="82">
        <f t="shared" si="56"/>
        <v>2.1</v>
      </c>
      <c r="EZ29" s="82">
        <f t="shared" si="56"/>
        <v>1.9</v>
      </c>
      <c r="FA29" s="82" t="e">
        <f t="shared" si="56"/>
        <v>#DIV/0!</v>
      </c>
      <c r="FB29" s="82">
        <f t="shared" si="56"/>
        <v>2.4</v>
      </c>
      <c r="FC29" s="82">
        <f t="shared" si="56"/>
        <v>1.9</v>
      </c>
      <c r="FD29" s="82" t="e">
        <f t="shared" si="56"/>
        <v>#DIV/0!</v>
      </c>
      <c r="FE29" s="82">
        <f t="shared" si="56"/>
        <v>2.2000000000000002</v>
      </c>
      <c r="FF29" s="82">
        <f t="shared" si="56"/>
        <v>1.5</v>
      </c>
      <c r="FG29" s="82" t="e">
        <f t="shared" si="56"/>
        <v>#DIV/0!</v>
      </c>
      <c r="FH29" s="82" t="e">
        <f t="shared" si="56"/>
        <v>#DIV/0!</v>
      </c>
      <c r="FI29" s="82" t="e">
        <f t="shared" si="56"/>
        <v>#DIV/0!</v>
      </c>
      <c r="FJ29" s="82" t="e">
        <f t="shared" si="56"/>
        <v>#DIV/0!</v>
      </c>
      <c r="FK29" s="82" t="e">
        <f t="shared" si="56"/>
        <v>#DIV/0!</v>
      </c>
      <c r="FL29" s="82" t="e">
        <f t="shared" si="56"/>
        <v>#DIV/0!</v>
      </c>
      <c r="FM29" s="82" t="e">
        <f t="shared" si="56"/>
        <v>#DIV/0!</v>
      </c>
      <c r="FN29" s="82" t="e">
        <f t="shared" si="56"/>
        <v>#DIV/0!</v>
      </c>
      <c r="FO29" s="82" t="e">
        <f t="shared" si="56"/>
        <v>#DIV/0!</v>
      </c>
      <c r="FP29" s="82" t="e">
        <f t="shared" si="56"/>
        <v>#DIV/0!</v>
      </c>
      <c r="FQ29" s="82">
        <f t="shared" si="56"/>
        <v>2.1</v>
      </c>
      <c r="FR29" s="82">
        <f t="shared" ref="FR29:FY29" si="57">AVERAGE(FR23:FR25)</f>
        <v>1.8</v>
      </c>
      <c r="FS29" s="82" t="e">
        <f t="shared" si="57"/>
        <v>#DIV/0!</v>
      </c>
      <c r="FT29" s="82">
        <f t="shared" si="57"/>
        <v>2.2999999999999998</v>
      </c>
      <c r="FU29" s="82">
        <f t="shared" si="57"/>
        <v>2.2000000000000002</v>
      </c>
      <c r="FV29" s="82" t="e">
        <f t="shared" si="57"/>
        <v>#DIV/0!</v>
      </c>
      <c r="FW29" s="82" t="e">
        <f t="shared" si="57"/>
        <v>#DIV/0!</v>
      </c>
      <c r="FX29" s="82" t="e">
        <f t="shared" si="57"/>
        <v>#DIV/0!</v>
      </c>
      <c r="FY29" s="82" t="e">
        <f t="shared" si="57"/>
        <v>#DIV/0!</v>
      </c>
      <c r="FZ29" s="82" t="e">
        <f t="shared" ref="FZ29:HM29" si="58">AVERAGE(FZ23:FZ25)</f>
        <v>#DIV/0!</v>
      </c>
      <c r="GA29" s="82" t="e">
        <f t="shared" si="58"/>
        <v>#DIV/0!</v>
      </c>
      <c r="GB29" s="82" t="e">
        <f t="shared" si="58"/>
        <v>#DIV/0!</v>
      </c>
      <c r="GC29" s="82" t="e">
        <f t="shared" si="58"/>
        <v>#DIV/0!</v>
      </c>
      <c r="GD29" s="82" t="e">
        <f t="shared" si="58"/>
        <v>#DIV/0!</v>
      </c>
      <c r="GE29" s="82" t="e">
        <f t="shared" si="58"/>
        <v>#DIV/0!</v>
      </c>
      <c r="GF29" s="82" t="e">
        <f t="shared" si="58"/>
        <v>#DIV/0!</v>
      </c>
      <c r="GG29" s="82" t="e">
        <f t="shared" si="58"/>
        <v>#DIV/0!</v>
      </c>
      <c r="GH29" s="82" t="e">
        <f t="shared" si="58"/>
        <v>#DIV/0!</v>
      </c>
      <c r="GI29" s="82" t="e">
        <f t="shared" si="58"/>
        <v>#DIV/0!</v>
      </c>
      <c r="GJ29" s="82" t="e">
        <f t="shared" si="58"/>
        <v>#DIV/0!</v>
      </c>
      <c r="GK29" s="82" t="e">
        <f t="shared" si="58"/>
        <v>#DIV/0!</v>
      </c>
      <c r="GL29" s="82" t="e">
        <f t="shared" si="58"/>
        <v>#DIV/0!</v>
      </c>
      <c r="GM29" s="82" t="e">
        <f t="shared" si="58"/>
        <v>#DIV/0!</v>
      </c>
      <c r="GN29" s="82" t="e">
        <f t="shared" si="58"/>
        <v>#DIV/0!</v>
      </c>
      <c r="GO29" s="82" t="e">
        <f t="shared" si="58"/>
        <v>#DIV/0!</v>
      </c>
      <c r="GP29" s="82" t="e">
        <f t="shared" si="58"/>
        <v>#DIV/0!</v>
      </c>
      <c r="GQ29" s="82" t="e">
        <f t="shared" si="58"/>
        <v>#DIV/0!</v>
      </c>
      <c r="GR29" s="82" t="e">
        <f t="shared" si="58"/>
        <v>#DIV/0!</v>
      </c>
      <c r="GS29" s="82" t="e">
        <f t="shared" si="58"/>
        <v>#DIV/0!</v>
      </c>
      <c r="GT29" s="82" t="e">
        <f t="shared" si="58"/>
        <v>#DIV/0!</v>
      </c>
      <c r="GU29" s="82" t="e">
        <f t="shared" si="58"/>
        <v>#DIV/0!</v>
      </c>
      <c r="GV29" s="82" t="e">
        <f t="shared" si="58"/>
        <v>#DIV/0!</v>
      </c>
      <c r="GW29" s="82" t="e">
        <f t="shared" si="58"/>
        <v>#DIV/0!</v>
      </c>
      <c r="GX29" s="82" t="e">
        <f t="shared" si="58"/>
        <v>#DIV/0!</v>
      </c>
      <c r="GY29" s="82" t="e">
        <f t="shared" si="58"/>
        <v>#DIV/0!</v>
      </c>
      <c r="GZ29" s="82" t="e">
        <f t="shared" si="58"/>
        <v>#DIV/0!</v>
      </c>
      <c r="HA29" s="82" t="e">
        <f t="shared" si="58"/>
        <v>#DIV/0!</v>
      </c>
      <c r="HB29" s="82" t="e">
        <f t="shared" si="58"/>
        <v>#DIV/0!</v>
      </c>
      <c r="HC29" s="82" t="e">
        <f t="shared" si="58"/>
        <v>#DIV/0!</v>
      </c>
      <c r="HD29" s="82" t="e">
        <f t="shared" si="58"/>
        <v>#DIV/0!</v>
      </c>
      <c r="HE29" s="82" t="e">
        <f t="shared" si="58"/>
        <v>#DIV/0!</v>
      </c>
      <c r="HF29" s="82" t="e">
        <f t="shared" si="58"/>
        <v>#DIV/0!</v>
      </c>
      <c r="HG29" s="82" t="e">
        <f t="shared" si="58"/>
        <v>#DIV/0!</v>
      </c>
      <c r="HH29" s="82" t="e">
        <f t="shared" si="58"/>
        <v>#DIV/0!</v>
      </c>
      <c r="HI29" s="82" t="e">
        <f t="shared" si="58"/>
        <v>#DIV/0!</v>
      </c>
      <c r="HJ29" s="82">
        <f t="shared" si="58"/>
        <v>2.1999999999999997</v>
      </c>
      <c r="HK29" s="82">
        <f t="shared" si="58"/>
        <v>1.8333333333333333</v>
      </c>
      <c r="HL29" s="82" t="e">
        <f t="shared" si="58"/>
        <v>#DIV/0!</v>
      </c>
      <c r="HM29" s="82" t="e">
        <f t="shared" si="58"/>
        <v>#DIV/0!</v>
      </c>
    </row>
  </sheetData>
  <mergeCells count="73">
    <mergeCell ref="HD1:HF1"/>
    <mergeCell ref="HG1:HI1"/>
    <mergeCell ref="GO1:GQ1"/>
    <mergeCell ref="GR1:GT1"/>
    <mergeCell ref="GU1:GW1"/>
    <mergeCell ref="GX1:GZ1"/>
    <mergeCell ref="HA1:HC1"/>
    <mergeCell ref="FZ1:GB1"/>
    <mergeCell ref="GC1:GE1"/>
    <mergeCell ref="GF1:GH1"/>
    <mergeCell ref="GI1:GK1"/>
    <mergeCell ref="GL1:GN1"/>
    <mergeCell ref="CQ1:CS1"/>
    <mergeCell ref="Q1:S1"/>
    <mergeCell ref="B1:D1"/>
    <mergeCell ref="E1:G1"/>
    <mergeCell ref="H1:J1"/>
    <mergeCell ref="K1:M1"/>
    <mergeCell ref="N1:P1"/>
    <mergeCell ref="CK1:CM1"/>
    <mergeCell ref="CN1:CP1"/>
    <mergeCell ref="BA1:BC1"/>
    <mergeCell ref="T1:V1"/>
    <mergeCell ref="W1:Y1"/>
    <mergeCell ref="Z1:AB1"/>
    <mergeCell ref="AC1:AE1"/>
    <mergeCell ref="AF1:AH1"/>
    <mergeCell ref="AI1:AK1"/>
    <mergeCell ref="AL1:AN1"/>
    <mergeCell ref="AO1:AQ1"/>
    <mergeCell ref="AR1:AT1"/>
    <mergeCell ref="AU1:AW1"/>
    <mergeCell ref="AX1:AZ1"/>
    <mergeCell ref="CT1:CV1"/>
    <mergeCell ref="CW1:CY1"/>
    <mergeCell ref="HJ1:HM1"/>
    <mergeCell ref="BD1:BF1"/>
    <mergeCell ref="BG1:BI1"/>
    <mergeCell ref="BJ1:BL1"/>
    <mergeCell ref="BM1:BO1"/>
    <mergeCell ref="BP1:BR1"/>
    <mergeCell ref="BS1:BU1"/>
    <mergeCell ref="BV1:BX1"/>
    <mergeCell ref="BY1:CA1"/>
    <mergeCell ref="CB1:CD1"/>
    <mergeCell ref="CE1:CG1"/>
    <mergeCell ref="CH1:CJ1"/>
    <mergeCell ref="CZ1:DB1"/>
    <mergeCell ref="DC1:DE1"/>
    <mergeCell ref="DF1:DH1"/>
    <mergeCell ref="DI1:DK1"/>
    <mergeCell ref="DL1:DN1"/>
    <mergeCell ref="DO1:DQ1"/>
    <mergeCell ref="DR1:DT1"/>
    <mergeCell ref="EJ1:EL1"/>
    <mergeCell ref="EM1:EO1"/>
    <mergeCell ref="DU1:DW1"/>
    <mergeCell ref="DX1:DZ1"/>
    <mergeCell ref="EA1:EC1"/>
    <mergeCell ref="ED1:EF1"/>
    <mergeCell ref="EG1:EI1"/>
    <mergeCell ref="EP1:ER1"/>
    <mergeCell ref="ES1:EU1"/>
    <mergeCell ref="EV1:EX1"/>
    <mergeCell ref="EY1:FA1"/>
    <mergeCell ref="FB1:FD1"/>
    <mergeCell ref="FT1:FV1"/>
    <mergeCell ref="FW1:FY1"/>
    <mergeCell ref="FE1:FG1"/>
    <mergeCell ref="FH1:FJ1"/>
    <mergeCell ref="FK1:FM1"/>
    <mergeCell ref="FN1:FP1"/>
    <mergeCell ref="FQ1:FS1"/>
  </mergeCells>
  <pageMargins left="0.7" right="0.7" top="0.78740157499999996" bottom="0.78740157499999996" header="0.3" footer="0.3"/>
  <pageSetup paperSize="9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f4381c1d-ea85-42ce-9f9c-5e7853ef013a">
      <UserInfo>
        <DisplayName>Zenzen, Dr. Jupp</DisplayName>
        <AccountId>454</AccountId>
        <AccountType/>
      </UserInfo>
      <UserInfo>
        <DisplayName>Titze, Sebastian</DisplayName>
        <AccountId>12</AccountId>
        <AccountType/>
      </UserInfo>
    </SharedWithUsers>
    <deEditor xmlns="0b95be40-15e3-45b2-992d-35ac3cde79ab">
      <Terms xmlns="http://schemas.microsoft.com/office/infopath/2007/PartnerControls"/>
    </deEditor>
    <Nummer xmlns="0b95be40-15e3-45b2-992d-35ac3cde79ab" xsi:nil="true"/>
    <TaxCatchAll xmlns="f4381c1d-ea85-42ce-9f9c-5e7853ef013a" xsi:nil="true"/>
    <_Flow_SignoffStatus xmlns="0b95be40-15e3-45b2-992d-35ac3cde79ab" xsi:nil="true"/>
    <Notizen xmlns="0b95be40-15e3-45b2-992d-35ac3cde79ab" xsi:nil="true"/>
    <Text xmlns="0b95be40-15e3-45b2-992d-35ac3cde79ab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B68CEA0356654690A6FAFBF743B82D" ma:contentTypeVersion="23" ma:contentTypeDescription="Create a new document." ma:contentTypeScope="" ma:versionID="792ec78bcebef501b2d5d897d8e2971f">
  <xsd:schema xmlns:xsd="http://www.w3.org/2001/XMLSchema" xmlns:xs="http://www.w3.org/2001/XMLSchema" xmlns:p="http://schemas.microsoft.com/office/2006/metadata/properties" xmlns:ns2="0b95be40-15e3-45b2-992d-35ac3cde79ab" xmlns:ns3="f4381c1d-ea85-42ce-9f9c-5e7853ef013a" targetNamespace="http://schemas.microsoft.com/office/2006/metadata/properties" ma:root="true" ma:fieldsID="b5d03157ca2a27ffd2439eacf98446c1" ns2:_="" ns3:_="">
    <xsd:import namespace="0b95be40-15e3-45b2-992d-35ac3cde79ab"/>
    <xsd:import namespace="f4381c1d-ea85-42ce-9f9c-5e7853ef013a"/>
    <xsd:element name="properties">
      <xsd:complexType>
        <xsd:sequence>
          <xsd:element name="documentManagement">
            <xsd:complexType>
              <xsd:all>
                <xsd:element ref="ns2:Nummer" minOccurs="0"/>
                <xsd:element ref="ns2:deEditor" minOccurs="0"/>
                <xsd:element ref="ns2:_Flow_SignoffStatus" minOccurs="0"/>
                <xsd:element ref="ns2:Notizen" minOccurs="0"/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3:TaxCatchAll" minOccurs="0"/>
                <xsd:element ref="ns2:MediaServiceSearchProperties" minOccurs="0"/>
                <xsd:element ref="ns2:MediaServiceObjectDetectorVersions" minOccurs="0"/>
                <xsd:element ref="ns2:Tex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95be40-15e3-45b2-992d-35ac3cde79ab" elementFormDefault="qualified">
    <xsd:import namespace="http://schemas.microsoft.com/office/2006/documentManagement/types"/>
    <xsd:import namespace="http://schemas.microsoft.com/office/infopath/2007/PartnerControls"/>
    <xsd:element name="Nummer" ma:index="2" nillable="true" ma:displayName="Nummer" ma:format="Dropdown" ma:internalName="Nummer" ma:readOnly="false" ma:percentage="FALSE">
      <xsd:simpleType>
        <xsd:restriction base="dms:Number"/>
      </xsd:simpleType>
    </xsd:element>
    <xsd:element name="deEditor" ma:index="3" nillable="true" ma:taxonomy="true" ma:internalName="deEditor" ma:taxonomyFieldName="MediaServiceImageTags" ma:displayName="Image Tags" ma:readOnly="false" ma:fieldId="{5cf76f15-5ced-4ddc-b409-7134ff3c332f}" ma:taxonomyMulti="true" ma:sspId="cccd6185-6eb9-4b95-86cf-a6a5a3cb0ae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_Flow_SignoffStatus" ma:index="5" nillable="true" ma:displayName="Sign-off status" ma:internalName="Sign_x002d_off_x0020_status" ma:readOnly="false">
      <xsd:simpleType>
        <xsd:restriction base="dms:Text"/>
      </xsd:simpleType>
    </xsd:element>
    <xsd:element name="Notizen" ma:index="6" nillable="true" ma:displayName="Notizen" ma:format="Dropdown" ma:internalName="Notizen" ma:readOnly="false">
      <xsd:simpleType>
        <xsd:restriction base="dms:Note"/>
      </xsd:simple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hidden="true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hidden="true" ma:internalName="MediaServiceLocation" ma:readOnly="true">
      <xsd:simpleType>
        <xsd:restriction base="dms:Text"/>
      </xsd:simpleType>
    </xsd:element>
    <xsd:element name="MediaServiceOCR" ma:index="17" nillable="true" ma:displayName="Extracted Text" ma:hidden="true" ma:internalName="MediaServiceOCR" ma:readOnly="true">
      <xsd:simpleType>
        <xsd:restriction base="dms:Note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hidden="true" ma:internalName="MediaServiceKeyPoints" ma:readOnly="true">
      <xsd:simpleType>
        <xsd:restriction base="dms:Note"/>
      </xsd:simpleType>
    </xsd:element>
    <xsd:element name="MediaLengthInSeconds" ma:index="22" nillable="true" ma:displayName="Length (seconds)" ma:hidden="true" ma:internalName="MediaLengthInSeconds" ma:readOnly="true">
      <xsd:simpleType>
        <xsd:restriction base="dms:Unknown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Text" ma:index="29" nillable="true" ma:displayName="Text" ma:format="Dropdown" ma:hidden="true" ma:internalName="Text" ma:readOnly="fals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381c1d-ea85-42ce-9f9c-5e7853ef013a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hidden="true" ma:internalName="SharedWithDetails" ma:readOnly="true">
      <xsd:simpleType>
        <xsd:restriction base="dms:Note"/>
      </xsd:simpleType>
    </xsd:element>
    <xsd:element name="TaxCatchAll" ma:index="24" nillable="true" ma:displayName="Taxonomy Catch All Column" ma:hidden="true" ma:list="{b746d0ef-96e6-4cc8-9107-c846e2cf1216}" ma:internalName="TaxCatchAll" ma:readOnly="false" ma:showField="CatchAllData" ma:web="f4381c1d-ea85-42ce-9f9c-5e7853ef013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F4FE880-443D-45C4-B509-DD77B7FBAB42}">
  <ds:schemaRefs>
    <ds:schemaRef ds:uri="http://schemas.microsoft.com/office/2006/metadata/properties"/>
    <ds:schemaRef ds:uri="http://schemas.microsoft.com/office/infopath/2007/PartnerControls"/>
    <ds:schemaRef ds:uri="f4381c1d-ea85-42ce-9f9c-5e7853ef013a"/>
    <ds:schemaRef ds:uri="0b95be40-15e3-45b2-992d-35ac3cde79ab"/>
  </ds:schemaRefs>
</ds:datastoreItem>
</file>

<file path=customXml/itemProps2.xml><?xml version="1.0" encoding="utf-8"?>
<ds:datastoreItem xmlns:ds="http://schemas.openxmlformats.org/officeDocument/2006/customXml" ds:itemID="{388295B0-1542-4599-9425-8FB29D96F3A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b95be40-15e3-45b2-992d-35ac3cde79ab"/>
    <ds:schemaRef ds:uri="f4381c1d-ea85-42ce-9f9c-5e7853ef013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66C4665-5E68-4C7F-97CE-7DFD678DF2C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7</vt:i4>
      </vt:variant>
    </vt:vector>
  </HeadingPairs>
  <TitlesOfParts>
    <vt:vector size="7" baseType="lpstr">
      <vt:lpstr>BIP Deutschland</vt:lpstr>
      <vt:lpstr>BIP Weltwirtschaft</vt:lpstr>
      <vt:lpstr>BIP-Wachstum Länder Welt</vt:lpstr>
      <vt:lpstr>Welthandel</vt:lpstr>
      <vt:lpstr>Erwerbstätigkeit Deutschland</vt:lpstr>
      <vt:lpstr>Arbeitslosigkeit Deutschland</vt:lpstr>
      <vt:lpstr>Inflation Deutschland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2026-02-18T07:24:52Z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0x01010040B68CEA0356654690A6FAFBF743B82D</vt:lpwstr>
  </property>
  <property fmtid="{D5CDD505-2E9C-101B-9397-08002B2CF9AE}" pid="3" name="xd_Signature">
    <vt:bool>false</vt:bool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MediaServiceImageTags">
    <vt:lpwstr/>
  </property>
</Properties>
</file>