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7437" documentId="13_ncr:1_{9A66D734-519F-48C1-A15E-43FAA63A9C47}" xr6:coauthVersionLast="47" xr6:coauthVersionMax="47" xr10:uidLastSave="{99417D17-C58A-4E69-95BA-13D672FEEB3B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1" i="13"/>
  <c r="HL12" i="13"/>
  <c r="HL13" i="13"/>
  <c r="HL14" i="13"/>
  <c r="HM11" i="13"/>
  <c r="HM12" i="13"/>
  <c r="HM13" i="13"/>
  <c r="HM14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4" i="13"/>
  <c r="GA14" i="13"/>
  <c r="GB14" i="13"/>
  <c r="GC14" i="13"/>
  <c r="GD14" i="13"/>
  <c r="GE14" i="13"/>
  <c r="GF14" i="13"/>
  <c r="GG14" i="13"/>
  <c r="GH14" i="13"/>
  <c r="GI14" i="13"/>
  <c r="GJ14" i="13"/>
  <c r="GK14" i="13"/>
  <c r="GL14" i="13"/>
  <c r="GM14" i="13"/>
  <c r="GN14" i="13"/>
  <c r="GO14" i="13"/>
  <c r="GP14" i="13"/>
  <c r="GQ14" i="13"/>
  <c r="GR14" i="13"/>
  <c r="GS14" i="13"/>
  <c r="GT14" i="13"/>
  <c r="GU14" i="13"/>
  <c r="GV14" i="13"/>
  <c r="GW14" i="13"/>
  <c r="GX14" i="13"/>
  <c r="GY14" i="13"/>
  <c r="GZ14" i="13"/>
  <c r="HA14" i="13"/>
  <c r="HB14" i="13"/>
  <c r="HC14" i="13"/>
  <c r="HD14" i="13"/>
  <c r="HE14" i="13"/>
  <c r="HF14" i="13"/>
  <c r="HG14" i="13"/>
  <c r="HH14" i="13"/>
  <c r="HI14" i="13"/>
  <c r="HJ14" i="13"/>
  <c r="HK14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tc={96B2EE64-B341-44BB-9F50-744CE3504018}</author>
  </authors>
  <commentList>
    <comment ref="GF6" authorId="0" shapeId="0" xr:uid="{96B2EE64-B341-44BB-9F50-744CE350401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tc={6C933A8F-AD4E-46C3-AA53-00A153B0E60A}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GF6" authorId="3" shapeId="0" xr:uid="{6C933A8F-AD4E-46C3-AA53-00A153B0E60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A7" authorId="4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5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Bruttoinlandsprodukt im Jahr 2024 in US-Dollar) </t>
      </text>
    </comment>
    <comment ref="A9" authorId="6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7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  <author>tc={C3D22A0E-F0E4-4B75-B37F-7DF1FE3C8FC9}</author>
    <author>tc={87BE89DC-33CB-4B67-ABE7-AD84087F24D9}</author>
    <author>tc={23DBAAEA-FF9C-45CC-AE88-2811D1DA4EEC}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4" authorId="1" shapeId="0" xr:uid="{C3D22A0E-F0E4-4B75-B37F-7DF1FE3C8FC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Welthandelsvolumen (Waren) </t>
      </text>
    </comment>
    <comment ref="A15" authorId="2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3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tc={20BDB7A9-D441-46C3-987B-EABD179A9A8A}</author>
  </authors>
  <commentList>
    <comment ref="GF6" authorId="0" shapeId="0" xr:uid="{20BDB7A9-D441-46C3-987B-EABD179A9A8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tc={BB521B0B-D26C-4BEC-8A71-D4B0836E9DBE}</author>
  </authors>
  <commentList>
    <comment ref="GF5" authorId="0" shapeId="0" xr:uid="{BB521B0B-D26C-4BEC-8A71-D4B0836E9DBE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tc={FDB0B349-9B8A-4C88-BF75-AB53778F970B}</author>
    <author>tc={572772C6-22D2-4D87-9981-0EA59E9D0070}</author>
  </authors>
  <commentList>
    <comment ref="GF6" authorId="0" shapeId="0" xr:uid="{FDB0B349-9B8A-4C88-BF75-AB53778F970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Nahost Konflikt Deeskalationszenario </t>
      </text>
    </comment>
    <comment ref="BS23" authorId="1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<sst xmlns="http://schemas.openxmlformats.org/spreadsheetml/2006/main" count="537" uniqueCount="458">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</sst>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20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2" fontId="4" fillId="0" borderId="26" xfId="1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11" xr3:uid="{C7955CF1-CB99-4222-8B4B-C7E19201C5E5}" name="2027" dataDxfId="191"/>
    <tableColumn id="12" xr3:uid="{ABE76A9B-9CE1-4957-917B-1600D328BB43}" name="2028" dataDxfId="190"/>
    <tableColumn id="13" xr3:uid="{3BDEF7E4-0DA6-4708-8DAE-BBE4C97E0AAE}" name="2029" dataDxfId="189"/>
    <tableColumn id="15" xr3:uid="{DC7304B2-CDAA-4576-9D93-705232F8EF1C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F6" dT="2026-03-12T09:56:29.72" personId="{00000000-0000-0000-0000-000000000000}" id="{96B2EE64-B341-44BB-9F50-744CE3504018}">
    <text>Nahost Konflikt Deeskalationszenario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GF6" dT="2026-03-12T09:57:40.50" personId="{00000000-0000-0000-0000-000000000000}" id="{6C933A8F-AD4E-46C3-AA53-00A153B0E60A}">
    <text xml:space="preserve">Nahost Konflikt Deeskalationszenario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Bruttoinlandsprodukt im Jahr 2024 in US-Dollar)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4" dT="2026-03-12T10:14:27.66" personId="{00000000-0000-0000-0000-000000000000}" id="{C3D22A0E-F0E4-4B75-B37F-7DF1FE3C8FC9}">
    <text xml:space="preserve">Welthandelsvolumen (Waren)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F6" dT="2026-03-12T10:03:32.70" personId="{00000000-0000-0000-0000-000000000000}" id="{20BDB7A9-D441-46C3-987B-EABD179A9A8A}">
    <text>Nahost Konflikt Deeskalation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F5" dT="2026-03-12T10:02:26.82" personId="{00000000-0000-0000-0000-000000000000}" id="{BB521B0B-D26C-4BEC-8A71-D4B0836E9DBE}">
    <text xml:space="preserve">Nahost Konflikt Deeskalation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F6" dT="2026-03-12T09:59:53.74" personId="{00000000-0000-0000-0000-000000000000}" id="{FDB0B349-9B8A-4C88-BF75-AB53778F970B}">
    <text xml:space="preserve">Nahost Konflikt Deeskalationszenario </text>
  </threadedComment>
  <threadedComment ref="BS23" dT="2022-12-19T07:12:37.61" personId="{00000000-0000-0000-0000-000000000000}" id="{572772C6-22D2-4D87-9981-0EA59E9D0070}">
    <text>HVPI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FN31" sqref="FN31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184" width="7" hidden="1" customWidth="1"/>
    <col min="185" max="186" width="7" customWidth="1"/>
    <col min="187" max="187" width="7" hidden="1" customWidth="1"/>
    <col min="188" max="189" width="7" customWidth="1"/>
    <col min="190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82"/>
      <c r="GA3" s="181"/>
      <c r="GB3" s="87"/>
      <c r="GC3" s="182">
        <v>0.01</v>
      </c>
      <c r="GD3" s="181"/>
      <c r="GE3" s="87"/>
      <c r="GF3" s="182"/>
      <c r="GG3" s="181"/>
      <c r="GH3" s="87"/>
      <c r="GI3" s="182"/>
      <c r="GJ3" s="181"/>
      <c r="GK3" s="87"/>
      <c r="GL3" s="182"/>
      <c r="GM3" s="181"/>
      <c r="GN3" s="87"/>
      <c r="GO3" s="182"/>
      <c r="GP3" s="181"/>
      <c r="GQ3" s="87"/>
      <c r="GR3" s="182"/>
      <c r="GS3" s="181"/>
      <c r="GT3" s="87"/>
      <c r="GU3" s="182"/>
      <c r="GV3" s="181"/>
      <c r="GW3" s="87"/>
      <c r="GX3" s="182"/>
      <c r="GY3" s="181"/>
      <c r="GZ3" s="87"/>
      <c r="HA3" s="182"/>
      <c r="HB3" s="181"/>
      <c r="HC3" s="87"/>
      <c r="HD3" s="182"/>
      <c r="HE3" s="181"/>
      <c r="HF3" s="87"/>
      <c r="HG3" s="182"/>
      <c r="HH3" s="181"/>
      <c r="HI3" s="87"/>
      <c r="HJ3" s="88">
        <v>0</v>
      </c>
      <c r="HK3" s="88">
        <v>0.01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83"/>
      <c r="GA4" s="153"/>
      <c r="GB4" s="38"/>
      <c r="GC4" s="183"/>
      <c r="GD4" s="153"/>
      <c r="GE4" s="38"/>
      <c r="GF4" s="183"/>
      <c r="GG4" s="153"/>
      <c r="GH4" s="38"/>
      <c r="GI4" s="183"/>
      <c r="GJ4" s="153"/>
      <c r="GK4" s="38"/>
      <c r="GL4" s="183"/>
      <c r="GM4" s="153"/>
      <c r="GN4" s="38"/>
      <c r="GO4" s="183"/>
      <c r="GP4" s="153"/>
      <c r="GQ4" s="38"/>
      <c r="GR4" s="183"/>
      <c r="GS4" s="153"/>
      <c r="GT4" s="38"/>
      <c r="GU4" s="183"/>
      <c r="GV4" s="153"/>
      <c r="GW4" s="38"/>
      <c r="GX4" s="183"/>
      <c r="GY4" s="153"/>
      <c r="GZ4" s="38"/>
      <c r="HA4" s="183"/>
      <c r="HB4" s="153"/>
      <c r="HC4" s="38"/>
      <c r="HD4" s="183"/>
      <c r="HE4" s="153"/>
      <c r="HF4" s="38"/>
      <c r="HG4" s="183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84"/>
      <c r="GA5" s="154"/>
      <c r="GB5" s="22"/>
      <c r="GC5" s="184"/>
      <c r="GD5" s="154"/>
      <c r="GE5" s="22"/>
      <c r="GF5" s="184"/>
      <c r="GG5" s="154"/>
      <c r="GH5" s="22"/>
      <c r="GI5" s="184"/>
      <c r="GJ5" s="154"/>
      <c r="GK5" s="22"/>
      <c r="GL5" s="184"/>
      <c r="GM5" s="154"/>
      <c r="GN5" s="22"/>
      <c r="GO5" s="184"/>
      <c r="GP5" s="154"/>
      <c r="GQ5" s="22"/>
      <c r="GR5" s="184"/>
      <c r="GS5" s="154"/>
      <c r="GT5" s="22"/>
      <c r="GU5" s="184"/>
      <c r="GV5" s="154"/>
      <c r="GW5" s="22"/>
      <c r="GX5" s="184"/>
      <c r="GY5" s="154"/>
      <c r="GZ5" s="22"/>
      <c r="HA5" s="184"/>
      <c r="HB5" s="154"/>
      <c r="HC5" s="22"/>
      <c r="HD5" s="184"/>
      <c r="HE5" s="154"/>
      <c r="HF5" s="22"/>
      <c r="HG5" s="184"/>
      <c r="HH5" s="154"/>
      <c r="HI5" s="22"/>
      <c r="HJ5" s="42">
        <v>2E-3</v>
      </c>
      <c r="HK5" s="42">
        <v>1.2999999999999999E-2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83"/>
      <c r="GA6" s="153"/>
      <c r="GB6" s="38"/>
      <c r="GC6" s="183"/>
      <c r="GD6" s="153"/>
      <c r="GE6" s="38"/>
      <c r="GF6" s="183">
        <v>8.0000000000000002E-3</v>
      </c>
      <c r="GG6" s="153">
        <v>1.2E-2</v>
      </c>
      <c r="GH6" s="38"/>
      <c r="GI6" s="183"/>
      <c r="GJ6" s="153"/>
      <c r="GK6" s="38"/>
      <c r="GL6" s="183"/>
      <c r="GM6" s="153"/>
      <c r="GN6" s="38"/>
      <c r="GO6" s="183"/>
      <c r="GP6" s="153"/>
      <c r="GQ6" s="38"/>
      <c r="GR6" s="183"/>
      <c r="GS6" s="153"/>
      <c r="GT6" s="38"/>
      <c r="GU6" s="183"/>
      <c r="GV6" s="153"/>
      <c r="GW6" s="38"/>
      <c r="GX6" s="183"/>
      <c r="GY6" s="153"/>
      <c r="GZ6" s="38"/>
      <c r="HA6" s="183"/>
      <c r="HB6" s="153"/>
      <c r="HC6" s="38"/>
      <c r="HD6" s="183"/>
      <c r="HE6" s="153"/>
      <c r="HF6" s="38"/>
      <c r="HG6" s="183"/>
      <c r="HH6" s="153"/>
      <c r="HI6" s="38"/>
      <c r="HJ6" s="41">
        <v>1E-3</v>
      </c>
      <c r="HK6" s="41">
        <v>8.0000000000000002E-3</v>
      </c>
      <c r="HL6" s="41">
        <v>1.2E-2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84"/>
      <c r="GA7" s="154"/>
      <c r="GB7" s="22"/>
      <c r="GC7" s="184"/>
      <c r="GD7" s="154"/>
      <c r="GE7" s="22"/>
      <c r="GF7" s="184">
        <v>8.0000000000000002E-3</v>
      </c>
      <c r="GG7" s="154">
        <v>1.4999999999999999E-2</v>
      </c>
      <c r="GH7" s="22"/>
      <c r="GI7" s="184"/>
      <c r="GJ7" s="154"/>
      <c r="GK7" s="22"/>
      <c r="GL7" s="184"/>
      <c r="GM7" s="154"/>
      <c r="GN7" s="22"/>
      <c r="GO7" s="184"/>
      <c r="GP7" s="154"/>
      <c r="GQ7" s="22"/>
      <c r="GR7" s="184"/>
      <c r="GS7" s="154"/>
      <c r="GT7" s="22"/>
      <c r="GU7" s="184"/>
      <c r="GV7" s="154"/>
      <c r="GW7" s="22"/>
      <c r="GX7" s="184"/>
      <c r="GY7" s="154"/>
      <c r="GZ7" s="22"/>
      <c r="HA7" s="184"/>
      <c r="HB7" s="154"/>
      <c r="HC7" s="22"/>
      <c r="HD7" s="184"/>
      <c r="HE7" s="154"/>
      <c r="HF7" s="22"/>
      <c r="HG7" s="184"/>
      <c r="HH7" s="154"/>
      <c r="HI7" s="22"/>
      <c r="HJ7" s="42">
        <v>2E-3</v>
      </c>
      <c r="HK7" s="42">
        <v>8.0000000000000002E-3</v>
      </c>
      <c r="HL7" s="42">
        <v>1.4999999999999999E-2</v>
      </c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83"/>
      <c r="GA8" s="153"/>
      <c r="GB8" s="38"/>
      <c r="GC8" s="183"/>
      <c r="GD8" s="153"/>
      <c r="GE8" s="38"/>
      <c r="GF8" s="183">
        <v>7.0000000000000001E-3</v>
      </c>
      <c r="GG8" s="153">
        <v>0.01</v>
      </c>
      <c r="GH8" s="38"/>
      <c r="GI8" s="183"/>
      <c r="GJ8" s="153"/>
      <c r="GK8" s="38"/>
      <c r="GL8" s="183"/>
      <c r="GM8" s="153"/>
      <c r="GN8" s="38"/>
      <c r="GO8" s="183"/>
      <c r="GP8" s="153"/>
      <c r="GQ8" s="38"/>
      <c r="GR8" s="183"/>
      <c r="GS8" s="153"/>
      <c r="GT8" s="38"/>
      <c r="GU8" s="183"/>
      <c r="GV8" s="153"/>
      <c r="GW8" s="38"/>
      <c r="GX8" s="183"/>
      <c r="GY8" s="153"/>
      <c r="GZ8" s="38"/>
      <c r="HA8" s="183"/>
      <c r="HB8" s="153"/>
      <c r="HC8" s="38"/>
      <c r="HD8" s="183"/>
      <c r="HE8" s="153"/>
      <c r="HF8" s="38"/>
      <c r="HG8" s="183"/>
      <c r="HH8" s="153"/>
      <c r="HI8" s="38"/>
      <c r="HJ8" s="41">
        <v>2E-3</v>
      </c>
      <c r="HK8" s="41">
        <v>7.0000000000000001E-3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84"/>
      <c r="GA9" s="154"/>
      <c r="GB9" s="22"/>
      <c r="GC9" s="184"/>
      <c r="GD9" s="154"/>
      <c r="GE9" s="22"/>
      <c r="GF9" s="184">
        <v>0.01</v>
      </c>
      <c r="GG9" s="154">
        <v>1.4E-2</v>
      </c>
      <c r="GH9" s="22"/>
      <c r="GI9" s="184"/>
      <c r="GJ9" s="154"/>
      <c r="GK9" s="22"/>
      <c r="GL9" s="184"/>
      <c r="GM9" s="154"/>
      <c r="GN9" s="22"/>
      <c r="GO9" s="184"/>
      <c r="GP9" s="154"/>
      <c r="GQ9" s="22"/>
      <c r="GR9" s="184"/>
      <c r="GS9" s="154"/>
      <c r="GT9" s="22"/>
      <c r="GU9" s="184"/>
      <c r="GV9" s="154"/>
      <c r="GW9" s="22"/>
      <c r="GX9" s="184"/>
      <c r="GY9" s="154"/>
      <c r="GZ9" s="22"/>
      <c r="HA9" s="184"/>
      <c r="HB9" s="154"/>
      <c r="HC9" s="22"/>
      <c r="HD9" s="184"/>
      <c r="HE9" s="154"/>
      <c r="HF9" s="22"/>
      <c r="HG9" s="184"/>
      <c r="HH9" s="154"/>
      <c r="HI9" s="22"/>
      <c r="HJ9" s="42">
        <v>2E-3</v>
      </c>
      <c r="HK9" s="42">
        <v>0.01</v>
      </c>
      <c r="HL9" s="42">
        <v>1.4E-2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83"/>
      <c r="GA10" s="153"/>
      <c r="GB10" s="38"/>
      <c r="GC10" s="183"/>
      <c r="GD10" s="153"/>
      <c r="GE10" s="38"/>
      <c r="GF10" s="183">
        <v>8.9999999999999993E-3</v>
      </c>
      <c r="GG10" s="153">
        <v>1.2E-2</v>
      </c>
      <c r="GH10" s="38"/>
      <c r="GI10" s="183"/>
      <c r="GJ10" s="153"/>
      <c r="GK10" s="38"/>
      <c r="GL10" s="183"/>
      <c r="GM10" s="153"/>
      <c r="GN10" s="38"/>
      <c r="GO10" s="183"/>
      <c r="GP10" s="153"/>
      <c r="GQ10" s="38"/>
      <c r="GR10" s="183"/>
      <c r="GS10" s="153"/>
      <c r="GT10" s="38"/>
      <c r="GU10" s="183"/>
      <c r="GV10" s="153"/>
      <c r="GW10" s="38"/>
      <c r="GX10" s="183"/>
      <c r="GY10" s="153"/>
      <c r="GZ10" s="38"/>
      <c r="HA10" s="183"/>
      <c r="HB10" s="153"/>
      <c r="HC10" s="38"/>
      <c r="HD10" s="183"/>
      <c r="HE10" s="153"/>
      <c r="HF10" s="38"/>
      <c r="HG10" s="183"/>
      <c r="HH10" s="153"/>
      <c r="HI10" s="38"/>
      <c r="HJ10" s="41">
        <v>1E-3</v>
      </c>
      <c r="HK10" s="41">
        <v>8.9999999999999993E-3</v>
      </c>
      <c r="HL10" s="41">
        <v>1.2E-2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84"/>
      <c r="GA11" s="154"/>
      <c r="GB11" s="22"/>
      <c r="GC11" s="184"/>
      <c r="GD11" s="154"/>
      <c r="GE11" s="22"/>
      <c r="GF11" s="184">
        <v>8.0000000000000002E-3</v>
      </c>
      <c r="GG11" s="154">
        <v>1.4E-2</v>
      </c>
      <c r="GH11" s="22"/>
      <c r="GI11" s="184"/>
      <c r="GJ11" s="154"/>
      <c r="GK11" s="22"/>
      <c r="GL11" s="184"/>
      <c r="GM11" s="154"/>
      <c r="GN11" s="22"/>
      <c r="GO11" s="184"/>
      <c r="GP11" s="154"/>
      <c r="GQ11" s="22"/>
      <c r="GR11" s="184"/>
      <c r="GS11" s="154"/>
      <c r="GT11" s="22"/>
      <c r="GU11" s="184"/>
      <c r="GV11" s="154"/>
      <c r="GW11" s="22"/>
      <c r="GX11" s="184"/>
      <c r="GY11" s="154"/>
      <c r="GZ11" s="22"/>
      <c r="HA11" s="184"/>
      <c r="HB11" s="154"/>
      <c r="HC11" s="22"/>
      <c r="HD11" s="184"/>
      <c r="HE11" s="154"/>
      <c r="HF11" s="22"/>
      <c r="HG11" s="184"/>
      <c r="HH11" s="154"/>
      <c r="HI11" s="22"/>
      <c r="HJ11" s="42">
        <v>1E-3</v>
      </c>
      <c r="HK11" s="42">
        <v>8.0000000000000002E-3</v>
      </c>
      <c r="HL11" s="42">
        <v>1.4E-2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83"/>
      <c r="GA12" s="153"/>
      <c r="GB12" s="38"/>
      <c r="GC12" s="183"/>
      <c r="GD12" s="153"/>
      <c r="GE12" s="38"/>
      <c r="GF12" s="183"/>
      <c r="GG12" s="153"/>
      <c r="GH12" s="38"/>
      <c r="GI12" s="183"/>
      <c r="GJ12" s="153"/>
      <c r="GK12" s="38"/>
      <c r="GL12" s="183"/>
      <c r="GM12" s="153"/>
      <c r="GN12" s="38"/>
      <c r="GO12" s="183"/>
      <c r="GP12" s="153"/>
      <c r="GQ12" s="38"/>
      <c r="GR12" s="183"/>
      <c r="GS12" s="153"/>
      <c r="GT12" s="38"/>
      <c r="GU12" s="183"/>
      <c r="GV12" s="153"/>
      <c r="GW12" s="38"/>
      <c r="GX12" s="183"/>
      <c r="GY12" s="153"/>
      <c r="GZ12" s="38"/>
      <c r="HA12" s="183"/>
      <c r="HB12" s="153"/>
      <c r="HC12" s="38"/>
      <c r="HD12" s="183"/>
      <c r="HE12" s="153"/>
      <c r="HF12" s="38"/>
      <c r="HG12" s="183"/>
      <c r="HH12" s="153"/>
      <c r="HI12" s="38"/>
      <c r="HJ12" s="41">
        <v>0</v>
      </c>
      <c r="HK12" s="41">
        <v>0.01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84"/>
      <c r="GA13" s="154"/>
      <c r="GB13" s="22"/>
      <c r="GC13" s="184"/>
      <c r="GD13" s="154"/>
      <c r="GE13" s="22"/>
      <c r="GF13" s="184"/>
      <c r="GG13" s="154"/>
      <c r="GH13" s="22"/>
      <c r="GI13" s="184"/>
      <c r="GJ13" s="154"/>
      <c r="GK13" s="22"/>
      <c r="GL13" s="184"/>
      <c r="GM13" s="154"/>
      <c r="GN13" s="22"/>
      <c r="GO13" s="184"/>
      <c r="GP13" s="154"/>
      <c r="GQ13" s="22"/>
      <c r="GR13" s="184"/>
      <c r="GS13" s="154"/>
      <c r="GT13" s="22"/>
      <c r="GU13" s="184"/>
      <c r="GV13" s="154"/>
      <c r="GW13" s="22"/>
      <c r="GX13" s="184"/>
      <c r="GY13" s="154"/>
      <c r="GZ13" s="22"/>
      <c r="HA13" s="184"/>
      <c r="HB13" s="154"/>
      <c r="HC13" s="22"/>
      <c r="HD13" s="184"/>
      <c r="HE13" s="154"/>
      <c r="HF13" s="22"/>
      <c r="HG13" s="184"/>
      <c r="HH13" s="154"/>
      <c r="HI13" s="22"/>
      <c r="HJ13" s="42">
        <v>2E-3</v>
      </c>
      <c r="HK13" s="42">
        <v>1.4999999999999999E-2</v>
      </c>
      <c r="HL13" s="42"/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83">
        <v>0.01</v>
      </c>
      <c r="GA14" s="153"/>
      <c r="GB14" s="38"/>
      <c r="GC14" s="183"/>
      <c r="GD14" s="153"/>
      <c r="GE14" s="38"/>
      <c r="GF14" s="183"/>
      <c r="GG14" s="153"/>
      <c r="GH14" s="38"/>
      <c r="GI14" s="183"/>
      <c r="GJ14" s="153"/>
      <c r="GK14" s="38"/>
      <c r="GL14" s="183"/>
      <c r="GM14" s="153"/>
      <c r="GN14" s="38"/>
      <c r="GO14" s="183"/>
      <c r="GP14" s="153"/>
      <c r="GQ14" s="38"/>
      <c r="GR14" s="183"/>
      <c r="GS14" s="153"/>
      <c r="GT14" s="38"/>
      <c r="GU14" s="183"/>
      <c r="GV14" s="153"/>
      <c r="GW14" s="38"/>
      <c r="GX14" s="183"/>
      <c r="GY14" s="153"/>
      <c r="GZ14" s="38"/>
      <c r="HA14" s="183"/>
      <c r="HB14" s="153"/>
      <c r="HC14" s="38"/>
      <c r="HD14" s="183"/>
      <c r="HE14" s="153"/>
      <c r="HF14" s="38"/>
      <c r="HG14" s="183"/>
      <c r="HH14" s="153"/>
      <c r="HI14" s="38"/>
      <c r="HJ14" s="41">
        <v>0</v>
      </c>
      <c r="HK14" s="41">
        <v>0.01</v>
      </c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84"/>
      <c r="GA15" s="154"/>
      <c r="GB15" s="22"/>
      <c r="GC15" s="184"/>
      <c r="GD15" s="154"/>
      <c r="GE15" s="22"/>
      <c r="GF15" s="184"/>
      <c r="GG15" s="154"/>
      <c r="GH15" s="22"/>
      <c r="GI15" s="184"/>
      <c r="GJ15" s="154"/>
      <c r="GK15" s="22"/>
      <c r="GL15" s="184"/>
      <c r="GM15" s="154"/>
      <c r="GN15" s="22"/>
      <c r="GO15" s="184"/>
      <c r="GP15" s="154"/>
      <c r="GQ15" s="22"/>
      <c r="GR15" s="184"/>
      <c r="GS15" s="154"/>
      <c r="GT15" s="22"/>
      <c r="GU15" s="184"/>
      <c r="GV15" s="154"/>
      <c r="GW15" s="22"/>
      <c r="GX15" s="184"/>
      <c r="GY15" s="154"/>
      <c r="GZ15" s="22"/>
      <c r="HA15" s="184"/>
      <c r="HB15" s="154"/>
      <c r="HC15" s="22"/>
      <c r="HD15" s="184"/>
      <c r="HE15" s="154"/>
      <c r="HF15" s="22"/>
      <c r="HG15" s="184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83">
        <v>8.9999999999999993E-3</v>
      </c>
      <c r="GA16" s="153">
        <v>1.6E-2</v>
      </c>
      <c r="GB16" s="38"/>
      <c r="GC16" s="183"/>
      <c r="GD16" s="153"/>
      <c r="GE16" s="38"/>
      <c r="GF16" s="183"/>
      <c r="GG16" s="153"/>
      <c r="GH16" s="38"/>
      <c r="GI16" s="183"/>
      <c r="GJ16" s="153"/>
      <c r="GK16" s="38"/>
      <c r="GL16" s="183"/>
      <c r="GM16" s="153"/>
      <c r="GN16" s="38"/>
      <c r="GO16" s="183"/>
      <c r="GP16" s="153"/>
      <c r="GQ16" s="38"/>
      <c r="GR16" s="183"/>
      <c r="GS16" s="153"/>
      <c r="GT16" s="38"/>
      <c r="GU16" s="183"/>
      <c r="GV16" s="153"/>
      <c r="GW16" s="38"/>
      <c r="GX16" s="183"/>
      <c r="GY16" s="153"/>
      <c r="GZ16" s="38"/>
      <c r="HA16" s="183"/>
      <c r="HB16" s="153"/>
      <c r="HC16" s="38"/>
      <c r="HD16" s="183"/>
      <c r="HE16" s="153"/>
      <c r="HF16" s="38"/>
      <c r="HG16" s="183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84">
        <v>6.0000000000000001E-3</v>
      </c>
      <c r="GA17" s="154">
        <v>1.2999999999999999E-2</v>
      </c>
      <c r="GB17" s="22"/>
      <c r="GC17" s="184"/>
      <c r="GD17" s="154"/>
      <c r="GE17" s="22"/>
      <c r="GF17" s="184"/>
      <c r="GG17" s="154"/>
      <c r="GH17" s="22"/>
      <c r="GI17" s="184"/>
      <c r="GJ17" s="154"/>
      <c r="GK17" s="22"/>
      <c r="GL17" s="184"/>
      <c r="GM17" s="154"/>
      <c r="GN17" s="22"/>
      <c r="GO17" s="184"/>
      <c r="GP17" s="154"/>
      <c r="GQ17" s="22"/>
      <c r="GR17" s="184"/>
      <c r="GS17" s="154"/>
      <c r="GT17" s="22"/>
      <c r="GU17" s="184"/>
      <c r="GV17" s="154"/>
      <c r="GW17" s="22"/>
      <c r="GX17" s="184"/>
      <c r="GY17" s="154"/>
      <c r="GZ17" s="22"/>
      <c r="HA17" s="184"/>
      <c r="HB17" s="154"/>
      <c r="HC17" s="22"/>
      <c r="HD17" s="184"/>
      <c r="HE17" s="154"/>
      <c r="HF17" s="22"/>
      <c r="HG17" s="184"/>
      <c r="HH17" s="154"/>
      <c r="HI17" s="22"/>
      <c r="HJ17" s="42">
        <v>-1E-3</v>
      </c>
      <c r="HK17" s="42">
        <v>6.0000000000000001E-3</v>
      </c>
      <c r="HL17" s="42">
        <v>1.2999999999999999E-2</v>
      </c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83"/>
      <c r="GA18" s="153"/>
      <c r="GB18" s="38"/>
      <c r="GC18" s="183">
        <v>1.4999999999999999E-2</v>
      </c>
      <c r="GD18" s="153">
        <v>1.7999999999999999E-2</v>
      </c>
      <c r="GE18" s="38"/>
      <c r="GF18" s="183"/>
      <c r="GG18" s="153"/>
      <c r="GH18" s="38"/>
      <c r="GI18" s="183"/>
      <c r="GJ18" s="153"/>
      <c r="GK18" s="38"/>
      <c r="GL18" s="183"/>
      <c r="GM18" s="153"/>
      <c r="GN18" s="38"/>
      <c r="GO18" s="183"/>
      <c r="GP18" s="153"/>
      <c r="GQ18" s="38"/>
      <c r="GR18" s="183"/>
      <c r="GS18" s="153"/>
      <c r="GT18" s="38"/>
      <c r="GU18" s="183"/>
      <c r="GV18" s="153"/>
      <c r="GW18" s="38"/>
      <c r="GX18" s="183"/>
      <c r="GY18" s="153"/>
      <c r="GZ18" s="38"/>
      <c r="HA18" s="183"/>
      <c r="HB18" s="153"/>
      <c r="HC18" s="38"/>
      <c r="HD18" s="183"/>
      <c r="HE18" s="153"/>
      <c r="HF18" s="38"/>
      <c r="HG18" s="183"/>
      <c r="HH18" s="153"/>
      <c r="HI18" s="38"/>
      <c r="HJ18" s="41">
        <v>2E-3</v>
      </c>
      <c r="HK18" s="41">
        <v>1.4999999999999999E-2</v>
      </c>
      <c r="HL18" s="41">
        <v>1.7999999999999999E-2</v>
      </c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84">
        <v>1.0999999999999999E-2</v>
      </c>
      <c r="GA19" s="154">
        <v>1.4999999999999999E-2</v>
      </c>
      <c r="GB19" s="22"/>
      <c r="GC19" s="184"/>
      <c r="GD19" s="154"/>
      <c r="GE19" s="22"/>
      <c r="GF19" s="184"/>
      <c r="GG19" s="154"/>
      <c r="GH19" s="22"/>
      <c r="GI19" s="184"/>
      <c r="GJ19" s="154"/>
      <c r="GK19" s="22"/>
      <c r="GL19" s="184"/>
      <c r="GM19" s="154"/>
      <c r="GN19" s="22"/>
      <c r="GO19" s="184"/>
      <c r="GP19" s="154"/>
      <c r="GQ19" s="22"/>
      <c r="GR19" s="184"/>
      <c r="GS19" s="154"/>
      <c r="GT19" s="22"/>
      <c r="GU19" s="184"/>
      <c r="GV19" s="154"/>
      <c r="GW19" s="22"/>
      <c r="GX19" s="184"/>
      <c r="GY19" s="154"/>
      <c r="GZ19" s="22"/>
      <c r="HA19" s="184"/>
      <c r="HB19" s="154"/>
      <c r="HC19" s="22"/>
      <c r="HD19" s="184"/>
      <c r="HE19" s="154"/>
      <c r="HF19" s="22"/>
      <c r="HG19" s="184"/>
      <c r="HH19" s="154"/>
      <c r="HI19" s="22"/>
      <c r="HJ19" s="42">
        <v>2E-3</v>
      </c>
      <c r="HK19" s="42">
        <v>1.0999999999999999E-2</v>
      </c>
      <c r="HL19" s="42">
        <v>1.4999999999999999E-2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83"/>
      <c r="GA20" s="153"/>
      <c r="GB20" s="38"/>
      <c r="GC20" s="183"/>
      <c r="GD20" s="153"/>
      <c r="GE20" s="38"/>
      <c r="GF20" s="183"/>
      <c r="GG20" s="153"/>
      <c r="GH20" s="38"/>
      <c r="GI20" s="183"/>
      <c r="GJ20" s="153"/>
      <c r="GK20" s="38"/>
      <c r="GL20" s="183"/>
      <c r="GM20" s="153"/>
      <c r="GN20" s="38"/>
      <c r="GO20" s="183"/>
      <c r="GP20" s="153"/>
      <c r="GQ20" s="38"/>
      <c r="GR20" s="183"/>
      <c r="GS20" s="153"/>
      <c r="GT20" s="38"/>
      <c r="GU20" s="183"/>
      <c r="GV20" s="153"/>
      <c r="GW20" s="38"/>
      <c r="GX20" s="183"/>
      <c r="GY20" s="153"/>
      <c r="GZ20" s="38"/>
      <c r="HA20" s="183"/>
      <c r="HB20" s="153"/>
      <c r="HC20" s="38"/>
      <c r="HD20" s="183"/>
      <c r="HE20" s="153"/>
      <c r="HF20" s="38"/>
      <c r="HG20" s="183"/>
      <c r="HH20" s="153"/>
      <c r="HI20" s="38"/>
      <c r="HJ20" s="41">
        <v>3.0000000000000001E-3</v>
      </c>
      <c r="HK20" s="41">
        <v>0.01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84"/>
      <c r="GA21" s="154"/>
      <c r="GB21" s="22"/>
      <c r="GC21" s="184"/>
      <c r="GD21" s="154"/>
      <c r="GE21" s="22"/>
      <c r="GF21" s="184"/>
      <c r="GG21" s="154"/>
      <c r="GH21" s="22"/>
      <c r="GI21" s="184"/>
      <c r="GJ21" s="154"/>
      <c r="GK21" s="22"/>
      <c r="GL21" s="184"/>
      <c r="GM21" s="154"/>
      <c r="GN21" s="22"/>
      <c r="GO21" s="184"/>
      <c r="GP21" s="154"/>
      <c r="GQ21" s="22"/>
      <c r="GR21" s="184"/>
      <c r="GS21" s="154"/>
      <c r="GT21" s="22"/>
      <c r="GU21" s="184"/>
      <c r="GV21" s="154"/>
      <c r="GW21" s="22"/>
      <c r="GX21" s="184"/>
      <c r="GY21" s="154"/>
      <c r="GZ21" s="22"/>
      <c r="HA21" s="184"/>
      <c r="HB21" s="154"/>
      <c r="HC21" s="22"/>
      <c r="HD21" s="184"/>
      <c r="HE21" s="154"/>
      <c r="HF21" s="22"/>
      <c r="HG21" s="184"/>
      <c r="HH21" s="154"/>
      <c r="HI21" s="22"/>
      <c r="HJ21" s="42">
        <v>2E-3</v>
      </c>
      <c r="HK21" s="42">
        <v>1.2E-2</v>
      </c>
      <c r="HL21" s="42"/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83">
        <v>0.01</v>
      </c>
      <c r="GA22" s="153"/>
      <c r="GB22" s="38"/>
      <c r="GC22" s="183"/>
      <c r="GD22" s="153"/>
      <c r="GE22" s="38"/>
      <c r="GF22" s="183"/>
      <c r="GG22" s="153"/>
      <c r="GH22" s="38"/>
      <c r="GI22" s="183"/>
      <c r="GJ22" s="153"/>
      <c r="GK22" s="38"/>
      <c r="GL22" s="183"/>
      <c r="GM22" s="153"/>
      <c r="GN22" s="38"/>
      <c r="GO22" s="183"/>
      <c r="GP22" s="153"/>
      <c r="GQ22" s="38"/>
      <c r="GR22" s="183"/>
      <c r="GS22" s="153"/>
      <c r="GT22" s="38"/>
      <c r="GU22" s="183"/>
      <c r="GV22" s="153"/>
      <c r="GW22" s="38"/>
      <c r="GX22" s="183"/>
      <c r="GY22" s="153"/>
      <c r="GZ22" s="38"/>
      <c r="HA22" s="183"/>
      <c r="HB22" s="153"/>
      <c r="HC22" s="38"/>
      <c r="HD22" s="183"/>
      <c r="HE22" s="153"/>
      <c r="HF22" s="38"/>
      <c r="HG22" s="183"/>
      <c r="HH22" s="153"/>
      <c r="HI22" s="38"/>
      <c r="HJ22" s="41">
        <v>2E-3</v>
      </c>
      <c r="HK22" s="41">
        <v>0.01</v>
      </c>
      <c r="HL22" s="41"/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1.4999999999999999E-2</v>
      </c>
      <c r="GD23" s="18">
        <f t="shared" si="6"/>
        <v>1.7999999999999999E-2</v>
      </c>
      <c r="GE23" s="26">
        <f t="shared" si="6"/>
        <v>0</v>
      </c>
      <c r="GF23" s="25">
        <f t="shared" si="6"/>
        <v>0.01</v>
      </c>
      <c r="GG23" s="18">
        <f t="shared" si="6"/>
        <v>1.4999999999999999E-2</v>
      </c>
      <c r="GH23" s="26">
        <f t="shared" si="6"/>
        <v>0</v>
      </c>
      <c r="GI23" s="25">
        <f t="shared" si="6"/>
        <v>0</v>
      </c>
      <c r="GJ23" s="18">
        <f t="shared" si="6"/>
        <v>0</v>
      </c>
      <c r="GK23" s="26">
        <f t="shared" si="6"/>
        <v>0</v>
      </c>
      <c r="GL23" s="25">
        <f t="shared" si="6"/>
        <v>0</v>
      </c>
      <c r="GM23" s="18">
        <f t="shared" si="6"/>
        <v>0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1.7999999999999999E-2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6.0000000000000001E-3</v>
      </c>
      <c r="GA24" s="13">
        <f t="shared" si="14"/>
        <v>1.2999999999999999E-2</v>
      </c>
      <c r="GB24" s="24">
        <f t="shared" si="14"/>
        <v>0</v>
      </c>
      <c r="GC24" s="23">
        <f t="shared" si="14"/>
        <v>0.01</v>
      </c>
      <c r="GD24" s="13">
        <f t="shared" si="14"/>
        <v>1.7999999999999999E-2</v>
      </c>
      <c r="GE24" s="24">
        <f t="shared" si="14"/>
        <v>0</v>
      </c>
      <c r="GF24" s="23">
        <f t="shared" si="14"/>
        <v>7.0000000000000001E-3</v>
      </c>
      <c r="GG24" s="13">
        <f t="shared" si="14"/>
        <v>0.01</v>
      </c>
      <c r="GH24" s="24">
        <f t="shared" si="14"/>
        <v>0</v>
      </c>
      <c r="GI24" s="23">
        <f t="shared" si="14"/>
        <v>0</v>
      </c>
      <c r="GJ24" s="13">
        <f t="shared" si="14"/>
        <v>0</v>
      </c>
      <c r="GK24" s="24">
        <f t="shared" si="14"/>
        <v>0</v>
      </c>
      <c r="GL24" s="23">
        <f t="shared" si="14"/>
        <v>0</v>
      </c>
      <c r="GM24" s="13">
        <f t="shared" si="14"/>
        <v>0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6.0000000000000001E-3</v>
      </c>
      <c r="HL24" s="13">
        <f t="shared" ref="HL24" si="15">MIN(HL3:HL22)</f>
        <v>0.01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1.4999999999999999E-2</v>
      </c>
      <c r="GB25" s="24" t="e">
        <f t="shared" si="22"/>
        <v>#NUM!</v>
      </c>
      <c r="GC25" s="23">
        <f t="shared" si="22"/>
        <v>1.2500000000000001E-2</v>
      </c>
      <c r="GD25" s="13">
        <f t="shared" si="22"/>
        <v>1.7999999999999999E-2</v>
      </c>
      <c r="GE25" s="24" t="e">
        <f t="shared" si="22"/>
        <v>#NUM!</v>
      </c>
      <c r="GF25" s="23">
        <f t="shared" si="22"/>
        <v>8.0000000000000002E-3</v>
      </c>
      <c r="GG25" s="13">
        <f t="shared" si="22"/>
        <v>1.3000000000000001E-2</v>
      </c>
      <c r="GH25" s="24" t="e">
        <f t="shared" si="22"/>
        <v>#NUM!</v>
      </c>
      <c r="GI25" s="23" t="e">
        <f t="shared" si="22"/>
        <v>#NUM!</v>
      </c>
      <c r="GJ25" s="13" t="e">
        <f t="shared" si="22"/>
        <v>#NUM!</v>
      </c>
      <c r="GK25" s="24" t="e">
        <f t="shared" si="22"/>
        <v>#NUM!</v>
      </c>
      <c r="GL25" s="23" t="e">
        <f t="shared" si="22"/>
        <v>#NUM!</v>
      </c>
      <c r="GM25" s="13" t="e">
        <f t="shared" si="22"/>
        <v>#NUM!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0.01</v>
      </c>
      <c r="HL25" s="13">
        <f t="shared" ref="HL25" si="23">MEDIAN(HL3:HL22)</f>
        <v>1.4E-2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9.2000000000000016E-3</v>
      </c>
      <c r="GA26" s="20">
        <f t="shared" si="30"/>
        <v>1.4666666666666666E-2</v>
      </c>
      <c r="GB26" s="28" t="e">
        <f t="shared" si="30"/>
        <v>#DIV/0!</v>
      </c>
      <c r="GC26" s="27">
        <f t="shared" si="30"/>
        <v>1.2500000000000001E-2</v>
      </c>
      <c r="GD26" s="20">
        <f t="shared" si="30"/>
        <v>1.7999999999999999E-2</v>
      </c>
      <c r="GE26" s="28" t="e">
        <f t="shared" si="30"/>
        <v>#DIV/0!</v>
      </c>
      <c r="GF26" s="27">
        <f t="shared" si="30"/>
        <v>8.3333333333333332E-3</v>
      </c>
      <c r="GG26" s="20">
        <f t="shared" si="30"/>
        <v>1.2833333333333334E-2</v>
      </c>
      <c r="GH26" s="28" t="e">
        <f t="shared" si="30"/>
        <v>#DIV/0!</v>
      </c>
      <c r="GI26" s="27" t="e">
        <f t="shared" si="30"/>
        <v>#DIV/0!</v>
      </c>
      <c r="GJ26" s="20" t="e">
        <f t="shared" si="30"/>
        <v>#DIV/0!</v>
      </c>
      <c r="GK26" s="28" t="e">
        <f t="shared" si="30"/>
        <v>#DIV/0!</v>
      </c>
      <c r="GL26" s="27" t="e">
        <f t="shared" si="30"/>
        <v>#DIV/0!</v>
      </c>
      <c r="GM26" s="20" t="e">
        <f t="shared" si="30"/>
        <v>#DIV/0!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9.8500000000000011E-3</v>
      </c>
      <c r="HL26" s="20">
        <f t="shared" ref="HL26" si="32">AVERAGE(HL3:HL22)</f>
        <v>1.4000000000000002E-2</v>
      </c>
      <c r="HM26" s="20" t="e">
        <f t="shared" si="31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B1:D1"/>
    <mergeCell ref="Q1:S1"/>
    <mergeCell ref="T1:V1"/>
    <mergeCell ref="W1:Y1"/>
    <mergeCell ref="Z1:AB1"/>
    <mergeCell ref="E1:G1"/>
    <mergeCell ref="AC1:AE1"/>
    <mergeCell ref="AF1:AH1"/>
    <mergeCell ref="AI1:AK1"/>
    <mergeCell ref="H1:J1"/>
    <mergeCell ref="K1:M1"/>
    <mergeCell ref="N1:P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A6" sqref="A6:A8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187" width="7.7109375" hidden="1" customWidth="1"/>
    <col min="188" max="189" width="7.7109375" customWidth="1"/>
    <col min="190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/>
      <c r="GJ5" s="12"/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2.5000000000000001E-2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>
        <v>2.4E-2</v>
      </c>
      <c r="GG6" s="37">
        <v>2.4E-2</v>
      </c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2.4E-2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>
        <v>2.5999999999999999E-2</v>
      </c>
      <c r="GG7" s="12">
        <v>2.5999999999999999E-2</v>
      </c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2.5999999999999999E-2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>
        <v>2.7E-2</v>
      </c>
      <c r="GG8" s="37">
        <v>2.8000000000000001E-2</v>
      </c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2.8000000000000001E-2</v>
      </c>
      <c r="HL8" s="172"/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/>
      <c r="GG9" s="12"/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0.03</v>
      </c>
      <c r="HL9" s="42">
        <v>3.2000000000000001E-2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/>
      <c r="GG10" s="37"/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2.4E-2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/>
      <c r="GG13" s="37"/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/>
      <c r="GG14" s="12"/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2.5999999999999999E-2</v>
      </c>
      <c r="HL14" s="42"/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/>
      <c r="GJ15" s="37"/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3.3000000000000002E-2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2.7E-2</v>
      </c>
      <c r="GG16" s="18">
        <f t="shared" si="7"/>
        <v>2.8000000000000001E-2</v>
      </c>
      <c r="GH16" s="26">
        <f t="shared" si="7"/>
        <v>0</v>
      </c>
      <c r="GI16" s="25">
        <f t="shared" si="7"/>
        <v>0</v>
      </c>
      <c r="GJ16" s="18">
        <f t="shared" si="7"/>
        <v>0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3.3000000000000002E-2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2.4E-2</v>
      </c>
      <c r="GG17" s="13">
        <f t="shared" si="17"/>
        <v>2.4E-2</v>
      </c>
      <c r="GH17" s="24">
        <f t="shared" si="17"/>
        <v>0</v>
      </c>
      <c r="GI17" s="23">
        <f t="shared" si="17"/>
        <v>0</v>
      </c>
      <c r="GJ17" s="13">
        <f t="shared" si="17"/>
        <v>0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2.4E-2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>
        <f t="shared" si="27"/>
        <v>2.5999999999999999E-2</v>
      </c>
      <c r="GG18" s="13">
        <f t="shared" si="27"/>
        <v>2.5999999999999999E-2</v>
      </c>
      <c r="GH18" s="24" t="e">
        <f t="shared" si="27"/>
        <v>#NUM!</v>
      </c>
      <c r="GI18" s="23" t="e">
        <f t="shared" si="27"/>
        <v>#NUM!</v>
      </c>
      <c r="GJ18" s="13" t="e">
        <f t="shared" si="27"/>
        <v>#NUM!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2.5999999999999999E-2</v>
      </c>
      <c r="HL18" s="13">
        <f t="shared" ref="HL18" si="29">MEDIAN(HL4:HL15)</f>
        <v>3.1E-2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>
        <f t="shared" si="37"/>
        <v>2.5666666666666667E-2</v>
      </c>
      <c r="GG19" s="20">
        <f t="shared" si="37"/>
        <v>2.5999999999999999E-2</v>
      </c>
      <c r="GH19" s="28" t="e">
        <f t="shared" si="37"/>
        <v>#DIV/0!</v>
      </c>
      <c r="GI19" s="27" t="e">
        <f t="shared" si="37"/>
        <v>#DIV/0!</v>
      </c>
      <c r="GJ19" s="20" t="e">
        <f t="shared" si="37"/>
        <v>#DIV/0!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2.7181818181818185E-2</v>
      </c>
      <c r="HL19" s="20">
        <f t="shared" ref="HL19" si="39">AVERAGE(HL4:HL15)</f>
        <v>2.8714285714285716E-2</v>
      </c>
      <c r="HM19" s="20" t="e">
        <f t="shared" si="3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B4" sqref="B4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418</v>
      </c>
    </row>
    <row r="3" spans="1:13" x14ac:dyDescent="0.25">
      <c r="A3" t="s">
        <v>351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350</v>
      </c>
    </row>
    <row r="4" spans="1:13" x14ac:dyDescent="0.25">
      <c r="A4" t="s">
        <v>352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353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354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355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356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357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358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359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360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361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362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363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364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365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366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367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368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369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370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371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372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373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374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375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376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377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311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378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379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380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381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382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383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384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385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386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387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388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389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390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391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392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393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394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395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396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397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398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399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400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401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402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403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404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405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406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407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408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409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410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411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412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413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414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415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416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417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419</v>
      </c>
    </row>
    <row r="218" spans="1:13" x14ac:dyDescent="0.25">
      <c r="A218" t="s">
        <v>420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F6" activePane="bottomRight" state="frozen"/>
      <selection pane="topRight" activeCell="H1" sqref="H1"/>
      <selection pane="bottomLeft" activeCell="A6" sqref="A6"/>
      <selection pane="bottomRight" activeCell="EG34" sqref="EG34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51" width="7.140625" hidden="1" customWidth="1"/>
    <col min="152" max="153" width="7.140625" customWidth="1"/>
    <col min="154" max="181" width="7.140625" hidden="1" customWidth="1"/>
    <col min="182" max="182" width="6.28515625" hidden="1" customWidth="1"/>
    <col min="183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6">
        <v>44562</v>
      </c>
      <c r="C3" s="187"/>
      <c r="D3" s="188"/>
      <c r="E3" s="193">
        <v>44593</v>
      </c>
      <c r="F3" s="187"/>
      <c r="G3" s="187"/>
      <c r="H3" s="187">
        <v>44621</v>
      </c>
      <c r="I3" s="189"/>
      <c r="J3" s="189"/>
      <c r="K3" s="187">
        <v>44652</v>
      </c>
      <c r="L3" s="189"/>
      <c r="M3" s="189"/>
      <c r="N3" s="187">
        <v>44682</v>
      </c>
      <c r="O3" s="189"/>
      <c r="P3" s="189"/>
      <c r="Q3" s="187">
        <v>44713</v>
      </c>
      <c r="R3" s="189"/>
      <c r="S3" s="189"/>
      <c r="T3" s="187">
        <v>44743</v>
      </c>
      <c r="U3" s="189"/>
      <c r="V3" s="189"/>
      <c r="W3" s="187">
        <v>44774</v>
      </c>
      <c r="X3" s="189"/>
      <c r="Y3" s="189"/>
      <c r="Z3" s="187">
        <v>44805</v>
      </c>
      <c r="AA3" s="189"/>
      <c r="AB3" s="189"/>
      <c r="AC3" s="187">
        <v>44835</v>
      </c>
      <c r="AD3" s="189"/>
      <c r="AE3" s="189"/>
      <c r="AF3" s="187">
        <v>44866</v>
      </c>
      <c r="AG3" s="189"/>
      <c r="AH3" s="189"/>
      <c r="AI3" s="187">
        <v>44905</v>
      </c>
      <c r="AJ3" s="189"/>
      <c r="AK3" s="195"/>
      <c r="AL3" s="186">
        <v>44927</v>
      </c>
      <c r="AM3" s="187"/>
      <c r="AN3" s="188"/>
      <c r="AO3" s="186">
        <v>44958</v>
      </c>
      <c r="AP3" s="187"/>
      <c r="AQ3" s="188"/>
      <c r="AR3" s="186">
        <v>44986</v>
      </c>
      <c r="AS3" s="189"/>
      <c r="AT3" s="190"/>
      <c r="AU3" s="186">
        <v>45017</v>
      </c>
      <c r="AV3" s="189"/>
      <c r="AW3" s="195"/>
      <c r="AX3" s="186">
        <v>44682</v>
      </c>
      <c r="AY3" s="189"/>
      <c r="AZ3" s="190"/>
      <c r="BA3" s="186">
        <v>45078</v>
      </c>
      <c r="BB3" s="189"/>
      <c r="BC3" s="190"/>
      <c r="BD3" s="186">
        <v>45108</v>
      </c>
      <c r="BE3" s="189"/>
      <c r="BF3" s="190"/>
      <c r="BG3" s="186">
        <v>44774</v>
      </c>
      <c r="BH3" s="189"/>
      <c r="BI3" s="190"/>
      <c r="BJ3" s="186">
        <v>45170</v>
      </c>
      <c r="BK3" s="189"/>
      <c r="BL3" s="190"/>
      <c r="BM3" s="186">
        <v>45200</v>
      </c>
      <c r="BN3" s="189"/>
      <c r="BO3" s="190"/>
      <c r="BP3" s="186">
        <v>45231</v>
      </c>
      <c r="BQ3" s="189"/>
      <c r="BR3" s="190"/>
      <c r="BS3" s="186">
        <v>45270</v>
      </c>
      <c r="BT3" s="189"/>
      <c r="BU3" s="190"/>
      <c r="BV3" s="186">
        <v>45292</v>
      </c>
      <c r="BW3" s="189"/>
      <c r="BX3" s="195"/>
      <c r="BY3" s="186">
        <v>45323</v>
      </c>
      <c r="BZ3" s="189"/>
      <c r="CA3" s="190"/>
      <c r="CB3" s="186">
        <v>45352</v>
      </c>
      <c r="CC3" s="189"/>
      <c r="CD3" s="190"/>
      <c r="CE3" s="186">
        <v>45383</v>
      </c>
      <c r="CF3" s="189"/>
      <c r="CG3" s="190"/>
      <c r="CH3" s="186">
        <v>45413</v>
      </c>
      <c r="CI3" s="189"/>
      <c r="CJ3" s="195"/>
      <c r="CK3" s="186">
        <v>45444</v>
      </c>
      <c r="CL3" s="189"/>
      <c r="CM3" s="190"/>
      <c r="CN3" s="186">
        <v>45474</v>
      </c>
      <c r="CO3" s="189"/>
      <c r="CP3" s="190"/>
      <c r="CQ3" s="186">
        <v>45505</v>
      </c>
      <c r="CR3" s="189"/>
      <c r="CS3" s="190"/>
      <c r="CT3" s="186">
        <v>45536</v>
      </c>
      <c r="CU3" s="189"/>
      <c r="CV3" s="190"/>
      <c r="CW3" s="186">
        <v>45566</v>
      </c>
      <c r="CX3" s="189"/>
      <c r="CY3" s="190"/>
      <c r="CZ3" s="186">
        <v>45597</v>
      </c>
      <c r="DA3" s="189"/>
      <c r="DB3" s="190"/>
      <c r="DC3" s="186">
        <v>45627</v>
      </c>
      <c r="DD3" s="189"/>
      <c r="DE3" s="190"/>
      <c r="DF3" s="186">
        <v>45658</v>
      </c>
      <c r="DG3" s="187"/>
      <c r="DH3" s="194"/>
      <c r="DI3" s="186">
        <v>45689</v>
      </c>
      <c r="DJ3" s="187"/>
      <c r="DK3" s="188"/>
      <c r="DL3" s="193">
        <v>45717</v>
      </c>
      <c r="DM3" s="187"/>
      <c r="DN3" s="194"/>
      <c r="DO3" s="186">
        <v>45748</v>
      </c>
      <c r="DP3" s="187"/>
      <c r="DQ3" s="188"/>
      <c r="DR3" s="193">
        <v>45778</v>
      </c>
      <c r="DS3" s="187"/>
      <c r="DT3" s="194"/>
      <c r="DU3" s="186">
        <v>45809</v>
      </c>
      <c r="DV3" s="187"/>
      <c r="DW3" s="188"/>
      <c r="DX3" s="193">
        <v>45839</v>
      </c>
      <c r="DY3" s="187"/>
      <c r="DZ3" s="194"/>
      <c r="EA3" s="186">
        <v>45870</v>
      </c>
      <c r="EB3" s="187"/>
      <c r="EC3" s="188"/>
      <c r="ED3" s="193">
        <v>45901</v>
      </c>
      <c r="EE3" s="187"/>
      <c r="EF3" s="194"/>
      <c r="EG3" s="186">
        <v>45931</v>
      </c>
      <c r="EH3" s="187"/>
      <c r="EI3" s="188"/>
      <c r="EJ3" s="193">
        <v>45962</v>
      </c>
      <c r="EK3" s="187"/>
      <c r="EL3" s="194"/>
      <c r="EM3" s="186">
        <v>45992</v>
      </c>
      <c r="EN3" s="187"/>
      <c r="EO3" s="188"/>
      <c r="EP3" s="186">
        <v>46023</v>
      </c>
      <c r="EQ3" s="187"/>
      <c r="ER3" s="188"/>
      <c r="ES3" s="193">
        <v>46054</v>
      </c>
      <c r="ET3" s="187"/>
      <c r="EU3" s="194"/>
      <c r="EV3" s="186">
        <v>46082</v>
      </c>
      <c r="EW3" s="187"/>
      <c r="EX3" s="188"/>
      <c r="EY3" s="193">
        <v>46113</v>
      </c>
      <c r="EZ3" s="187"/>
      <c r="FA3" s="194"/>
      <c r="FB3" s="186">
        <v>46143</v>
      </c>
      <c r="FC3" s="187"/>
      <c r="FD3" s="188"/>
      <c r="FE3" s="193">
        <v>46174</v>
      </c>
      <c r="FF3" s="187"/>
      <c r="FG3" s="194"/>
      <c r="FH3" s="186">
        <v>46204</v>
      </c>
      <c r="FI3" s="187"/>
      <c r="FJ3" s="188"/>
      <c r="FK3" s="193">
        <v>46235</v>
      </c>
      <c r="FL3" s="187"/>
      <c r="FM3" s="194"/>
      <c r="FN3" s="186">
        <v>46266</v>
      </c>
      <c r="FO3" s="187"/>
      <c r="FP3" s="188"/>
      <c r="FQ3" s="193">
        <v>46296</v>
      </c>
      <c r="FR3" s="187"/>
      <c r="FS3" s="194"/>
      <c r="FT3" s="186">
        <v>46327</v>
      </c>
      <c r="FU3" s="187"/>
      <c r="FV3" s="188"/>
      <c r="FW3" s="186">
        <v>46357</v>
      </c>
      <c r="FX3" s="187"/>
      <c r="FY3" s="188"/>
      <c r="FZ3" s="196" t="s">
        <v>1</v>
      </c>
      <c r="GA3" s="196"/>
      <c r="GB3" s="196"/>
      <c r="GC3" s="197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349</v>
      </c>
      <c r="DG5" s="99" t="s">
        <v>348</v>
      </c>
      <c r="DH5" s="99" t="s">
        <v>347</v>
      </c>
      <c r="DI5" s="134" t="s">
        <v>346</v>
      </c>
      <c r="DJ5" s="99" t="s">
        <v>345</v>
      </c>
      <c r="DK5" s="103" t="s">
        <v>344</v>
      </c>
      <c r="DL5" s="99" t="s">
        <v>343</v>
      </c>
      <c r="DM5" s="99" t="s">
        <v>342</v>
      </c>
      <c r="DN5" s="99" t="s">
        <v>341</v>
      </c>
      <c r="DO5" s="134" t="s">
        <v>340</v>
      </c>
      <c r="DP5" s="99" t="s">
        <v>339</v>
      </c>
      <c r="DQ5" s="103" t="s">
        <v>338</v>
      </c>
      <c r="DR5" s="99" t="s">
        <v>337</v>
      </c>
      <c r="DS5" s="99" t="s">
        <v>336</v>
      </c>
      <c r="DT5" s="99" t="s">
        <v>335</v>
      </c>
      <c r="DU5" s="134" t="s">
        <v>334</v>
      </c>
      <c r="DV5" s="99" t="s">
        <v>333</v>
      </c>
      <c r="DW5" s="103" t="s">
        <v>332</v>
      </c>
      <c r="DX5" s="99" t="s">
        <v>331</v>
      </c>
      <c r="DY5" s="99" t="s">
        <v>330</v>
      </c>
      <c r="DZ5" s="99" t="s">
        <v>329</v>
      </c>
      <c r="EA5" s="134" t="s">
        <v>328</v>
      </c>
      <c r="EB5" s="99" t="s">
        <v>327</v>
      </c>
      <c r="EC5" s="103" t="s">
        <v>326</v>
      </c>
      <c r="ED5" s="99" t="s">
        <v>325</v>
      </c>
      <c r="EE5" s="99" t="s">
        <v>324</v>
      </c>
      <c r="EF5" s="99" t="s">
        <v>323</v>
      </c>
      <c r="EG5" s="134" t="s">
        <v>322</v>
      </c>
      <c r="EH5" s="99" t="s">
        <v>321</v>
      </c>
      <c r="EI5" s="103" t="s">
        <v>320</v>
      </c>
      <c r="EJ5" s="99" t="s">
        <v>319</v>
      </c>
      <c r="EK5" s="99" t="s">
        <v>318</v>
      </c>
      <c r="EL5" s="99" t="s">
        <v>317</v>
      </c>
      <c r="EM5" s="134" t="s">
        <v>316</v>
      </c>
      <c r="EN5" s="99" t="s">
        <v>315</v>
      </c>
      <c r="EO5" s="103" t="s">
        <v>314</v>
      </c>
      <c r="EP5" s="134" t="s">
        <v>447</v>
      </c>
      <c r="EQ5" s="99" t="s">
        <v>456</v>
      </c>
      <c r="ER5" s="103" t="s">
        <v>455</v>
      </c>
      <c r="ES5" s="99" t="s">
        <v>454</v>
      </c>
      <c r="ET5" s="99" t="s">
        <v>453</v>
      </c>
      <c r="EU5" s="99" t="s">
        <v>452</v>
      </c>
      <c r="EV5" s="134" t="s">
        <v>451</v>
      </c>
      <c r="EW5" s="99" t="s">
        <v>450</v>
      </c>
      <c r="EX5" s="103" t="s">
        <v>449</v>
      </c>
      <c r="EY5" s="99" t="s">
        <v>448</v>
      </c>
      <c r="EZ5" s="99" t="s">
        <v>446</v>
      </c>
      <c r="FA5" s="99" t="s">
        <v>445</v>
      </c>
      <c r="FB5" s="134" t="s">
        <v>444</v>
      </c>
      <c r="FC5" s="99" t="s">
        <v>443</v>
      </c>
      <c r="FD5" s="103" t="s">
        <v>442</v>
      </c>
      <c r="FE5" s="99" t="s">
        <v>441</v>
      </c>
      <c r="FF5" s="99" t="s">
        <v>440</v>
      </c>
      <c r="FG5" s="99" t="s">
        <v>439</v>
      </c>
      <c r="FH5" s="134" t="s">
        <v>438</v>
      </c>
      <c r="FI5" s="99" t="s">
        <v>437</v>
      </c>
      <c r="FJ5" s="103" t="s">
        <v>436</v>
      </c>
      <c r="FK5" s="99" t="s">
        <v>435</v>
      </c>
      <c r="FL5" s="99" t="s">
        <v>434</v>
      </c>
      <c r="FM5" s="99" t="s">
        <v>433</v>
      </c>
      <c r="FN5" s="134" t="s">
        <v>432</v>
      </c>
      <c r="FO5" s="99" t="s">
        <v>431</v>
      </c>
      <c r="FP5" s="103" t="s">
        <v>430</v>
      </c>
      <c r="FQ5" s="99" t="s">
        <v>429</v>
      </c>
      <c r="FR5" s="99" t="s">
        <v>428</v>
      </c>
      <c r="FS5" s="99" t="s">
        <v>427</v>
      </c>
      <c r="FT5" s="134" t="s">
        <v>426</v>
      </c>
      <c r="FU5" s="99" t="s">
        <v>425</v>
      </c>
      <c r="FV5" s="103" t="s">
        <v>424</v>
      </c>
      <c r="FW5" s="134" t="s">
        <v>423</v>
      </c>
      <c r="FX5" s="99" t="s">
        <v>422</v>
      </c>
      <c r="FY5" s="103" t="s">
        <v>421</v>
      </c>
      <c r="FZ5" s="99" t="s">
        <v>305</v>
      </c>
      <c r="GA5" s="99" t="s">
        <v>313</v>
      </c>
      <c r="GB5" s="99" t="s">
        <v>457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/>
      <c r="EW7" s="10"/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5.0000000000000001E-3</v>
      </c>
      <c r="GB7" s="10"/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/>
      <c r="EZ12" s="10"/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5.0000000000000001E-3</v>
      </c>
      <c r="GB12" s="10"/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>
        <v>1.2999999999999999E-2</v>
      </c>
      <c r="EW13" s="10">
        <v>2.1999999999999999E-2</v>
      </c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1.2999999999999999E-2</v>
      </c>
      <c r="GB13" s="10">
        <v>2.1999999999999999E-2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>
        <v>1.4E-2</v>
      </c>
      <c r="EW14" s="10">
        <v>3.4000000000000002E-2</v>
      </c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1.4E-2</v>
      </c>
      <c r="GB14" s="10">
        <v>3.4000000000000002E-2</v>
      </c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>
        <v>1.4999999999999999E-2</v>
      </c>
      <c r="EW15" s="10">
        <v>1.9E-2</v>
      </c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37">
        <v>1.4999999999999999E-2</v>
      </c>
      <c r="GB15" s="10">
        <v>1.9E-2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/>
      <c r="EW16" s="10"/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0.02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85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85">
        <f t="shared" si="4"/>
        <v>1.3999999999999999E-2</v>
      </c>
      <c r="EW18" s="142">
        <f t="shared" si="4"/>
        <v>2.4999999999999998E-2</v>
      </c>
      <c r="EX18" s="142" t="e">
        <f t="shared" si="4"/>
        <v>#DIV/0!</v>
      </c>
      <c r="EY18" s="140" t="e">
        <f t="shared" si="4"/>
        <v>#DIV/0!</v>
      </c>
      <c r="EZ18" s="142" t="e">
        <f t="shared" si="4"/>
        <v>#DIV/0!</v>
      </c>
      <c r="FA18" s="141" t="e">
        <f t="shared" si="4"/>
        <v>#DIV/0!</v>
      </c>
      <c r="FB18" s="185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85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85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85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85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1.55E-2</v>
      </c>
      <c r="GB18" s="142">
        <f t="shared" si="4"/>
        <v>2.5000000000000001E-2</v>
      </c>
      <c r="GC18" s="142" t="e">
        <f t="shared" si="4"/>
        <v>#DIV/0!</v>
      </c>
    </row>
  </sheetData>
  <mergeCells count="61">
    <mergeCell ref="EM3:EO3"/>
    <mergeCell ref="DX3:DZ3"/>
    <mergeCell ref="EA3:EC3"/>
    <mergeCell ref="ED3:EF3"/>
    <mergeCell ref="EG3:EI3"/>
    <mergeCell ref="EJ3:EL3"/>
    <mergeCell ref="DI3:DK3"/>
    <mergeCell ref="DL3:DN3"/>
    <mergeCell ref="DO3:DQ3"/>
    <mergeCell ref="DR3:DT3"/>
    <mergeCell ref="DU3:DW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BA3:BC3"/>
    <mergeCell ref="BD3:BF3"/>
    <mergeCell ref="BG3:BI3"/>
    <mergeCell ref="BJ3:BL3"/>
    <mergeCell ref="BM3:BO3"/>
    <mergeCell ref="AL3:AN3"/>
    <mergeCell ref="AO3:AQ3"/>
    <mergeCell ref="AR3:AT3"/>
    <mergeCell ref="AU3:AW3"/>
    <mergeCell ref="AX3:AZ3"/>
    <mergeCell ref="W3:Y3"/>
    <mergeCell ref="Z3:AB3"/>
    <mergeCell ref="AC3:AE3"/>
    <mergeCell ref="AF3:AH3"/>
    <mergeCell ref="AI3:AK3"/>
    <mergeCell ref="Q3:S3"/>
    <mergeCell ref="T3:V3"/>
    <mergeCell ref="B3:D3"/>
    <mergeCell ref="E3:G3"/>
    <mergeCell ref="H3:J3"/>
    <mergeCell ref="K3:M3"/>
    <mergeCell ref="N3:P3"/>
    <mergeCell ref="EP3:ER3"/>
    <mergeCell ref="ES3:EU3"/>
    <mergeCell ref="EV3:EX3"/>
    <mergeCell ref="EY3:FA3"/>
    <mergeCell ref="FB3:FD3"/>
    <mergeCell ref="FT3:FV3"/>
    <mergeCell ref="FW3:FY3"/>
    <mergeCell ref="FE3:FG3"/>
    <mergeCell ref="FH3:FJ3"/>
    <mergeCell ref="FK3:FM3"/>
    <mergeCell ref="FN3:FP3"/>
    <mergeCell ref="FQ3:FS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="115" zoomScaleNormal="115" workbookViewId="0">
      <pane xSplit="1" ySplit="2" topLeftCell="ES3" activePane="bottomRight" state="frozen"/>
      <selection pane="topRight" activeCell="B1" sqref="B1"/>
      <selection pane="bottomLeft" activeCell="A5" sqref="A5"/>
      <selection pane="bottomRight" activeCell="FF22" sqref="FF22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hidden="1" customWidth="1"/>
    <col min="150" max="150" width="8.140625" style="3" hidden="1" customWidth="1"/>
    <col min="151" max="151" width="11.42578125" hidden="1" customWidth="1"/>
    <col min="152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184" width="7.85546875" hidden="1" customWidth="1"/>
    <col min="185" max="186" width="7.85546875" customWidth="1"/>
    <col min="187" max="187" width="7.85546875" hidden="1" customWidth="1"/>
    <col min="188" max="189" width="7.85546875" customWidth="1"/>
    <col min="190" max="217" width="7.8554687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>
        <v>45.93</v>
      </c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45.93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/>
      <c r="GJ5" s="47"/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46.109000000000002</v>
      </c>
      <c r="HL5" s="157"/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>
        <v>45.915999999999997</v>
      </c>
      <c r="GG6" s="44">
        <v>46.103000000000002</v>
      </c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45.915999999999997</v>
      </c>
      <c r="HL6" s="156">
        <v>46.103000000000002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>
        <v>45.994</v>
      </c>
      <c r="GG7" s="47">
        <v>45.968000000000004</v>
      </c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</v>
      </c>
      <c r="HL7" s="157">
        <v>45.968000000000004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>
        <v>45.973999999999997</v>
      </c>
      <c r="GG8" s="44">
        <v>46.152000000000001</v>
      </c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43">
        <v>45.973999999999997</v>
      </c>
      <c r="HL8" s="44">
        <v>46.152000000000001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>
        <v>45.954000000000001</v>
      </c>
      <c r="GG9" s="47">
        <v>46.106999999999999</v>
      </c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45.954000000000001</v>
      </c>
      <c r="HL9" s="157">
        <v>46.106999999999999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>
        <v>45.917999999999999</v>
      </c>
      <c r="GG10" s="44">
        <v>46.033999999999999</v>
      </c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43">
        <v>45.917999999999999</v>
      </c>
      <c r="HL10" s="44">
        <v>46.033999999999999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45.93</v>
      </c>
      <c r="GD11" s="50">
        <f t="shared" si="6"/>
        <v>0</v>
      </c>
      <c r="GE11" s="51">
        <f t="shared" si="6"/>
        <v>0</v>
      </c>
      <c r="GF11" s="49">
        <f t="shared" si="6"/>
        <v>45.994</v>
      </c>
      <c r="GG11" s="50">
        <f t="shared" si="6"/>
        <v>46.152000000000001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46.109000000000002</v>
      </c>
      <c r="HL11" s="51">
        <f t="shared" si="6"/>
        <v>46.152000000000001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45.93</v>
      </c>
      <c r="GD12" s="53">
        <f t="shared" si="13"/>
        <v>0</v>
      </c>
      <c r="GE12" s="54">
        <f t="shared" si="13"/>
        <v>0</v>
      </c>
      <c r="GF12" s="52">
        <f t="shared" si="13"/>
        <v>45.915999999999997</v>
      </c>
      <c r="GG12" s="53">
        <f t="shared" si="13"/>
        <v>45.968000000000004</v>
      </c>
      <c r="GH12" s="54">
        <f t="shared" si="13"/>
        <v>0</v>
      </c>
      <c r="GI12" s="52">
        <f t="shared" si="13"/>
        <v>0</v>
      </c>
      <c r="GJ12" s="53">
        <f t="shared" si="13"/>
        <v>0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45.915999999999997</v>
      </c>
      <c r="HL12" s="54">
        <f t="shared" si="13"/>
        <v>45.968000000000004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>
        <f t="shared" si="20"/>
        <v>45.93</v>
      </c>
      <c r="GD13" s="53" t="e">
        <f t="shared" si="20"/>
        <v>#NUM!</v>
      </c>
      <c r="GE13" s="54" t="e">
        <f t="shared" si="20"/>
        <v>#NUM!</v>
      </c>
      <c r="GF13" s="52">
        <f t="shared" si="20"/>
        <v>45.954000000000001</v>
      </c>
      <c r="GG13" s="53">
        <f t="shared" si="20"/>
        <v>46.103000000000002</v>
      </c>
      <c r="GH13" s="54" t="e">
        <f t="shared" si="20"/>
        <v>#NUM!</v>
      </c>
      <c r="GI13" s="52" t="e">
        <f t="shared" si="20"/>
        <v>#NUM!</v>
      </c>
      <c r="GJ13" s="53" t="e">
        <f t="shared" si="20"/>
        <v>#NUM!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45.963999999999999</v>
      </c>
      <c r="HL13" s="54">
        <f t="shared" si="20"/>
        <v>46.103000000000002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>
        <f t="shared" si="27"/>
        <v>45.93</v>
      </c>
      <c r="GD14" s="56" t="e">
        <f t="shared" si="27"/>
        <v>#DIV/0!</v>
      </c>
      <c r="GE14" s="57" t="e">
        <f t="shared" si="27"/>
        <v>#DIV/0!</v>
      </c>
      <c r="GF14" s="55">
        <f t="shared" si="27"/>
        <v>45.9512</v>
      </c>
      <c r="GG14" s="56">
        <f t="shared" si="27"/>
        <v>46.072800000000001</v>
      </c>
      <c r="GH14" s="57" t="e">
        <f t="shared" si="27"/>
        <v>#DIV/0!</v>
      </c>
      <c r="GI14" s="55" t="e">
        <f t="shared" si="27"/>
        <v>#DIV/0!</v>
      </c>
      <c r="GJ14" s="56" t="e">
        <f t="shared" si="27"/>
        <v>#DIV/0!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45.979500000000002</v>
      </c>
      <c r="HL14" s="57">
        <f t="shared" si="27"/>
        <v>46.072800000000001</v>
      </c>
      <c r="HM14" s="57" t="e">
        <f t="shared" si="27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4"/>
  <sheetViews>
    <sheetView zoomScaleNormal="100" workbookViewId="0">
      <pane xSplit="1" ySplit="2" topLeftCell="EV3" activePane="bottomRight" state="frozen"/>
      <selection pane="topRight" activeCell="B1" sqref="B1"/>
      <selection pane="bottomLeft" activeCell="A5" sqref="A5"/>
      <selection pane="bottomRight" activeCell="GF5" activeCellId="1" sqref="A5:A9 GF5:GG9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187" width="8.5703125" hidden="1" customWidth="1"/>
    <col min="188" max="189" width="8.5703125" customWidth="1"/>
    <col min="190" max="217" width="8.5703125" hidden="1" customWidth="1"/>
    <col min="218" max="218" width="7.140625" hidden="1" customWidth="1"/>
    <col min="219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/>
      <c r="GJ4" s="63"/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2.8540000000000001</v>
      </c>
      <c r="HL4" s="65"/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>
        <v>2.9790000000000001</v>
      </c>
      <c r="GG5" s="60">
        <v>2.778</v>
      </c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0">
        <v>2.9790000000000001</v>
      </c>
      <c r="HL5" s="151">
        <v>2.778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>
        <v>2.9409999999999998</v>
      </c>
      <c r="GG6" s="63">
        <v>2.875</v>
      </c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198">
        <v>2.9409999999999998</v>
      </c>
      <c r="HL6" s="199">
        <v>2.875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>
        <v>2.9289999999999998</v>
      </c>
      <c r="GG7" s="60">
        <v>2.7160000000000002</v>
      </c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0">
        <v>2.9289999999999998</v>
      </c>
      <c r="HL7" s="151">
        <v>2.7160000000000002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>
        <v>2.9529999999999998</v>
      </c>
      <c r="GG8" s="63">
        <v>2.8029999999999999</v>
      </c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2.9529999999999998</v>
      </c>
      <c r="HL8" s="65">
        <v>2.8029999999999999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>
        <v>2.9569999999999999</v>
      </c>
      <c r="GG9" s="60">
        <v>2.8159999999999998</v>
      </c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2.9569999999999999</v>
      </c>
      <c r="HL9" s="102">
        <v>2.8159999999999998</v>
      </c>
      <c r="HM9" s="113"/>
    </row>
    <row r="10" spans="1:221" s="11" customFormat="1" ht="15.75" thickBot="1" x14ac:dyDescent="0.3">
      <c r="A10" s="173" t="s">
        <v>12</v>
      </c>
      <c r="B10" s="174"/>
      <c r="C10" s="175"/>
      <c r="D10" s="176"/>
      <c r="E10" s="174"/>
      <c r="F10" s="175"/>
      <c r="G10" s="176"/>
      <c r="H10" s="174"/>
      <c r="I10" s="175"/>
      <c r="J10" s="176"/>
      <c r="K10" s="174"/>
      <c r="L10" s="175"/>
      <c r="M10" s="176"/>
      <c r="N10" s="174"/>
      <c r="O10" s="175"/>
      <c r="P10" s="176"/>
      <c r="Q10" s="174">
        <v>2.6560000000000001</v>
      </c>
      <c r="R10" s="175">
        <v>2.4319999999999999</v>
      </c>
      <c r="S10" s="176"/>
      <c r="T10" s="174"/>
      <c r="U10" s="175"/>
      <c r="V10" s="176"/>
      <c r="W10" s="174"/>
      <c r="X10" s="175"/>
      <c r="Y10" s="176"/>
      <c r="Z10" s="174">
        <v>2.63</v>
      </c>
      <c r="AA10" s="175">
        <v>2.4300000000000002</v>
      </c>
      <c r="AB10" s="176"/>
      <c r="AC10" s="174"/>
      <c r="AD10" s="175"/>
      <c r="AE10" s="176"/>
      <c r="AF10" s="174"/>
      <c r="AG10" s="175"/>
      <c r="AH10" s="176"/>
      <c r="AI10" s="174">
        <v>2.6150000000000002</v>
      </c>
      <c r="AJ10" s="175">
        <v>2.3250000000000002</v>
      </c>
      <c r="AK10" s="176"/>
      <c r="AL10" s="174"/>
      <c r="AM10" s="175"/>
      <c r="AN10" s="176"/>
      <c r="AO10" s="174"/>
      <c r="AP10" s="175"/>
      <c r="AQ10" s="176"/>
      <c r="AR10" s="174">
        <v>2.4260000000000002</v>
      </c>
      <c r="AS10" s="175">
        <v>2.452</v>
      </c>
      <c r="AT10" s="176"/>
      <c r="AU10" s="174"/>
      <c r="AV10" s="175"/>
      <c r="AW10" s="176"/>
      <c r="AX10" s="174"/>
      <c r="AY10" s="175"/>
      <c r="AZ10" s="176"/>
      <c r="BA10" s="174">
        <v>2.2719999999999998</v>
      </c>
      <c r="BB10" s="175">
        <v>2.141</v>
      </c>
      <c r="BC10" s="176"/>
      <c r="BD10" s="174"/>
      <c r="BE10" s="175"/>
      <c r="BF10" s="176"/>
      <c r="BG10" s="174"/>
      <c r="BH10" s="175"/>
      <c r="BI10" s="176"/>
      <c r="BJ10" s="174"/>
      <c r="BK10" s="175"/>
      <c r="BL10" s="176"/>
      <c r="BM10" s="174"/>
      <c r="BN10" s="175"/>
      <c r="BO10" s="176"/>
      <c r="BP10" s="174"/>
      <c r="BQ10" s="175"/>
      <c r="BR10" s="176"/>
      <c r="BS10" s="174"/>
      <c r="BT10" s="175"/>
      <c r="BU10" s="176"/>
      <c r="BV10" s="174"/>
      <c r="BW10" s="175"/>
      <c r="BX10" s="176"/>
      <c r="BY10" s="174"/>
      <c r="BZ10" s="175"/>
      <c r="CA10" s="176"/>
      <c r="CB10" s="175">
        <v>2.5150000000000001</v>
      </c>
      <c r="CC10" s="177">
        <v>2.4900000000000002</v>
      </c>
      <c r="CD10" s="178"/>
      <c r="CE10" s="174"/>
      <c r="CF10" s="175"/>
      <c r="CG10" s="176"/>
      <c r="CH10" s="174"/>
      <c r="CI10" s="175"/>
      <c r="CJ10" s="176"/>
      <c r="CK10" s="174">
        <v>2.5659999999999998</v>
      </c>
      <c r="CL10" s="175">
        <v>2.5609999999999999</v>
      </c>
      <c r="CM10" s="176"/>
      <c r="CN10" s="174"/>
      <c r="CO10" s="175"/>
      <c r="CP10" s="176"/>
      <c r="CQ10" s="174"/>
      <c r="CR10" s="175"/>
      <c r="CS10" s="176"/>
      <c r="CT10" s="174">
        <v>2.61</v>
      </c>
      <c r="CU10" s="175">
        <v>2.7530000000000001</v>
      </c>
      <c r="CV10" s="176"/>
      <c r="CW10" s="174"/>
      <c r="CX10" s="175"/>
      <c r="CY10" s="176"/>
      <c r="CZ10" s="174"/>
      <c r="DA10" s="175"/>
      <c r="DB10" s="176"/>
      <c r="DC10" s="174"/>
      <c r="DD10" s="175"/>
      <c r="DE10" s="176"/>
      <c r="DF10" s="174"/>
      <c r="DG10" s="175"/>
      <c r="DH10" s="176"/>
      <c r="DI10" s="174"/>
      <c r="DJ10" s="175"/>
      <c r="DK10" s="176"/>
      <c r="DL10" s="174">
        <v>2.7509999999999999</v>
      </c>
      <c r="DM10" s="175">
        <v>2.782</v>
      </c>
      <c r="DN10" s="176"/>
      <c r="DO10" s="174"/>
      <c r="DP10" s="175"/>
      <c r="DQ10" s="176"/>
      <c r="DR10" s="174"/>
      <c r="DS10" s="175"/>
      <c r="DT10" s="176"/>
      <c r="DU10" s="174">
        <v>2.7589999999999999</v>
      </c>
      <c r="DV10" s="175">
        <v>2.794</v>
      </c>
      <c r="DW10" s="176"/>
      <c r="DX10" s="174"/>
      <c r="DY10" s="175"/>
      <c r="DZ10" s="176"/>
      <c r="EA10" s="174"/>
      <c r="EB10" s="175"/>
      <c r="EC10" s="176"/>
      <c r="ED10" s="174">
        <v>2.774</v>
      </c>
      <c r="EE10" s="175">
        <v>2.8370000000000002</v>
      </c>
      <c r="EF10" s="176"/>
      <c r="EG10" s="174"/>
      <c r="EH10" s="175"/>
      <c r="EI10" s="176"/>
      <c r="EJ10" s="174"/>
      <c r="EK10" s="175"/>
      <c r="EL10" s="176"/>
      <c r="EM10" s="174">
        <v>2.7879999999999998</v>
      </c>
      <c r="EN10" s="175">
        <v>2.9449999999999998</v>
      </c>
      <c r="EO10" s="176"/>
      <c r="EP10" s="174"/>
      <c r="EQ10" s="175"/>
      <c r="ER10" s="176"/>
      <c r="ES10" s="174"/>
      <c r="ET10" s="175"/>
      <c r="EU10" s="176"/>
      <c r="EV10" s="174">
        <v>2.9060000000000001</v>
      </c>
      <c r="EW10" s="175">
        <v>2.9159999999999999</v>
      </c>
      <c r="EX10" s="176"/>
      <c r="EY10" s="174"/>
      <c r="EZ10" s="175"/>
      <c r="FA10" s="176"/>
      <c r="FB10" s="174"/>
      <c r="FC10" s="175"/>
      <c r="FD10" s="176"/>
      <c r="FE10" s="174">
        <v>2.96</v>
      </c>
      <c r="FF10" s="175">
        <v>2.9929999999999999</v>
      </c>
      <c r="FG10" s="176"/>
      <c r="FH10" s="174"/>
      <c r="FI10" s="175"/>
      <c r="FJ10" s="176"/>
      <c r="FK10" s="174"/>
      <c r="FL10" s="175"/>
      <c r="FM10" s="176"/>
      <c r="FN10" s="174"/>
      <c r="FO10" s="175"/>
      <c r="FP10" s="176"/>
      <c r="FQ10" s="174"/>
      <c r="FR10" s="175"/>
      <c r="FS10" s="176"/>
      <c r="FT10" s="174"/>
      <c r="FU10" s="175"/>
      <c r="FV10" s="176"/>
      <c r="FW10" s="174"/>
      <c r="FX10" s="175"/>
      <c r="FY10" s="176"/>
      <c r="FZ10" s="174"/>
      <c r="GA10" s="175"/>
      <c r="GB10" s="176"/>
      <c r="GC10" s="174"/>
      <c r="GD10" s="175"/>
      <c r="GE10" s="176"/>
      <c r="GF10" s="174"/>
      <c r="GG10" s="175"/>
      <c r="GH10" s="176"/>
      <c r="GI10" s="174"/>
      <c r="GJ10" s="175"/>
      <c r="GK10" s="176"/>
      <c r="GL10" s="174"/>
      <c r="GM10" s="175"/>
      <c r="GN10" s="176"/>
      <c r="GO10" s="174"/>
      <c r="GP10" s="175"/>
      <c r="GQ10" s="176"/>
      <c r="GR10" s="174"/>
      <c r="GS10" s="175"/>
      <c r="GT10" s="176"/>
      <c r="GU10" s="174"/>
      <c r="GV10" s="175"/>
      <c r="GW10" s="176"/>
      <c r="GX10" s="174"/>
      <c r="GY10" s="175"/>
      <c r="GZ10" s="176"/>
      <c r="HA10" s="174"/>
      <c r="HB10" s="175"/>
      <c r="HC10" s="176"/>
      <c r="HD10" s="174"/>
      <c r="HE10" s="175"/>
      <c r="HF10" s="176"/>
      <c r="HG10" s="174"/>
      <c r="HH10" s="175"/>
      <c r="HI10" s="176"/>
      <c r="HJ10" s="179">
        <v>2.96</v>
      </c>
      <c r="HK10" s="179">
        <v>2.9929999999999999</v>
      </c>
      <c r="HL10" s="179"/>
      <c r="HM10" s="180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49">
        <f t="shared" si="0"/>
        <v>2.6869999999999998</v>
      </c>
      <c r="I11" s="50">
        <f t="shared" si="0"/>
        <v>2.4430000000000001</v>
      </c>
      <c r="J11" s="51">
        <f t="shared" si="0"/>
        <v>0</v>
      </c>
      <c r="K11" s="49">
        <f t="shared" si="0"/>
        <v>2.63</v>
      </c>
      <c r="L11" s="50">
        <f t="shared" si="0"/>
        <v>2.3820000000000001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2.681</v>
      </c>
      <c r="R11" s="50">
        <f t="shared" si="0"/>
        <v>2.4319999999999999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2.649</v>
      </c>
      <c r="AA11" s="50">
        <f t="shared" si="0"/>
        <v>2.4900000000000002</v>
      </c>
      <c r="AB11" s="51">
        <f t="shared" si="0"/>
        <v>0</v>
      </c>
      <c r="AC11" s="49">
        <f t="shared" si="0"/>
        <v>2.6360000000000001</v>
      </c>
      <c r="AD11" s="50">
        <f t="shared" si="0"/>
        <v>2.448</v>
      </c>
      <c r="AE11" s="51">
        <f t="shared" si="0"/>
        <v>0</v>
      </c>
      <c r="AF11" s="49">
        <f t="shared" si="0"/>
        <v>2.633</v>
      </c>
      <c r="AG11" s="50">
        <f t="shared" si="0"/>
        <v>2.367</v>
      </c>
      <c r="AH11" s="51">
        <f t="shared" ref="AH11:BM11" si="1">MAX(AH3:AH10)</f>
        <v>0</v>
      </c>
      <c r="AI11" s="49">
        <f t="shared" si="1"/>
        <v>2.6230000000000002</v>
      </c>
      <c r="AJ11" s="50">
        <f t="shared" si="1"/>
        <v>2.4350000000000001</v>
      </c>
      <c r="AK11" s="51">
        <f t="shared" si="1"/>
        <v>2.3690000000000002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2.2909999999999999</v>
      </c>
      <c r="AP11" s="50">
        <f t="shared" si="1"/>
        <v>2.1509999999999998</v>
      </c>
      <c r="AQ11" s="51">
        <f t="shared" si="1"/>
        <v>0</v>
      </c>
      <c r="AR11" s="49">
        <f t="shared" si="1"/>
        <v>2.4260000000000002</v>
      </c>
      <c r="AS11" s="50">
        <f t="shared" si="1"/>
        <v>2.452</v>
      </c>
      <c r="AT11" s="51">
        <f t="shared" si="1"/>
        <v>0</v>
      </c>
      <c r="AU11" s="49">
        <f t="shared" si="1"/>
        <v>2.2930000000000001</v>
      </c>
      <c r="AV11" s="50">
        <f t="shared" si="1"/>
        <v>2.2930000000000001</v>
      </c>
      <c r="AW11" s="51">
        <f t="shared" si="1"/>
        <v>0</v>
      </c>
      <c r="AX11" s="49">
        <f t="shared" si="1"/>
        <v>0</v>
      </c>
      <c r="AY11" s="50">
        <f t="shared" si="1"/>
        <v>0</v>
      </c>
      <c r="AZ11" s="51">
        <f t="shared" si="1"/>
        <v>0</v>
      </c>
      <c r="BA11" s="49">
        <f t="shared" si="1"/>
        <v>2.3220000000000001</v>
      </c>
      <c r="BB11" s="50">
        <f t="shared" si="1"/>
        <v>2.3540000000000001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2.4220000000000002</v>
      </c>
      <c r="BK11" s="50">
        <f t="shared" si="1"/>
        <v>2.5659999999999998</v>
      </c>
      <c r="BL11" s="51">
        <f t="shared" si="1"/>
        <v>0</v>
      </c>
      <c r="BM11" s="49">
        <f t="shared" si="1"/>
        <v>0</v>
      </c>
      <c r="BN11" s="50">
        <f t="shared" ref="BN11:CS11" si="2">MAX(BN3:BN10)</f>
        <v>0</v>
      </c>
      <c r="BO11" s="51">
        <f t="shared" si="2"/>
        <v>0</v>
      </c>
      <c r="BP11" s="49">
        <f t="shared" si="2"/>
        <v>2.4220000000000002</v>
      </c>
      <c r="BQ11" s="50">
        <f t="shared" si="2"/>
        <v>2.4980000000000002</v>
      </c>
      <c r="BR11" s="51">
        <f t="shared" si="2"/>
        <v>0</v>
      </c>
      <c r="BS11" s="49">
        <f t="shared" si="2"/>
        <v>2.4209999999999998</v>
      </c>
      <c r="BT11" s="50">
        <f t="shared" si="2"/>
        <v>2.5720000000000001</v>
      </c>
      <c r="BU11" s="51">
        <f t="shared" si="2"/>
        <v>2.5609999999999999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0</v>
      </c>
      <c r="BZ11" s="50">
        <f t="shared" si="2"/>
        <v>0</v>
      </c>
      <c r="CA11" s="51">
        <f t="shared" si="2"/>
        <v>0</v>
      </c>
      <c r="CB11" s="49">
        <f t="shared" si="2"/>
        <v>2.5150000000000001</v>
      </c>
      <c r="CC11" s="149">
        <f t="shared" si="2"/>
        <v>2.4900000000000002</v>
      </c>
      <c r="CD11" s="51">
        <f t="shared" si="2"/>
        <v>0</v>
      </c>
      <c r="CE11" s="49">
        <f t="shared" si="2"/>
        <v>2.4830000000000001</v>
      </c>
      <c r="CF11" s="50">
        <f t="shared" si="2"/>
        <v>2.4049999999999998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2.573</v>
      </c>
      <c r="CL11" s="50">
        <f t="shared" si="2"/>
        <v>2.5609999999999999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2.61</v>
      </c>
      <c r="CU11" s="50">
        <f t="shared" si="3"/>
        <v>2.7530000000000001</v>
      </c>
      <c r="CV11" s="51">
        <f t="shared" si="3"/>
        <v>0</v>
      </c>
      <c r="CW11" s="49">
        <f t="shared" si="3"/>
        <v>0</v>
      </c>
      <c r="CX11" s="50">
        <f t="shared" si="3"/>
        <v>0</v>
      </c>
      <c r="CY11" s="51">
        <f t="shared" si="3"/>
        <v>0</v>
      </c>
      <c r="CZ11" s="49">
        <f t="shared" si="3"/>
        <v>2.58</v>
      </c>
      <c r="DA11" s="50">
        <f t="shared" si="3"/>
        <v>2.5329999999999999</v>
      </c>
      <c r="DB11" s="51">
        <f t="shared" si="3"/>
        <v>0</v>
      </c>
      <c r="DC11" s="49">
        <f t="shared" si="3"/>
        <v>2.6110000000000002</v>
      </c>
      <c r="DD11" s="50">
        <f t="shared" si="3"/>
        <v>2.7130000000000001</v>
      </c>
      <c r="DE11" s="51">
        <f t="shared" si="3"/>
        <v>2.5870000000000002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0</v>
      </c>
      <c r="DJ11" s="50">
        <f t="shared" si="3"/>
        <v>0</v>
      </c>
      <c r="DK11" s="51">
        <f t="shared" si="3"/>
        <v>0</v>
      </c>
      <c r="DL11" s="49">
        <f t="shared" si="3"/>
        <v>2.7509999999999999</v>
      </c>
      <c r="DM11" s="50">
        <f t="shared" si="3"/>
        <v>2.782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2.6789999999999998</v>
      </c>
      <c r="DS11" s="50">
        <f t="shared" si="3"/>
        <v>2.5920000000000001</v>
      </c>
      <c r="DT11" s="51">
        <f t="shared" si="3"/>
        <v>0</v>
      </c>
      <c r="DU11" s="49">
        <f t="shared" si="3"/>
        <v>2.8159999999999998</v>
      </c>
      <c r="DV11" s="50">
        <f t="shared" si="3"/>
        <v>2.851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2.7869999999999999</v>
      </c>
      <c r="EE11" s="50">
        <f t="shared" si="4"/>
        <v>2.8450000000000002</v>
      </c>
      <c r="EF11" s="51">
        <f t="shared" si="4"/>
        <v>0</v>
      </c>
      <c r="EG11" s="49">
        <f t="shared" si="4"/>
        <v>0</v>
      </c>
      <c r="EH11" s="50">
        <f t="shared" si="4"/>
        <v>0</v>
      </c>
      <c r="EI11" s="51">
        <f t="shared" si="4"/>
        <v>0</v>
      </c>
      <c r="EJ11" s="49">
        <f t="shared" si="4"/>
        <v>2.7919999999999998</v>
      </c>
      <c r="EK11" s="50">
        <f t="shared" si="4"/>
        <v>2.8690000000000002</v>
      </c>
      <c r="EL11" s="51">
        <f t="shared" si="4"/>
        <v>0</v>
      </c>
      <c r="EM11" s="49">
        <f t="shared" si="4"/>
        <v>2.7879999999999998</v>
      </c>
      <c r="EN11" s="50">
        <f t="shared" si="4"/>
        <v>2.9590000000000001</v>
      </c>
      <c r="EO11" s="51">
        <f t="shared" si="4"/>
        <v>2.9359999999999999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0</v>
      </c>
      <c r="ET11" s="50">
        <f t="shared" si="4"/>
        <v>0</v>
      </c>
      <c r="EU11" s="51">
        <f t="shared" si="4"/>
        <v>0</v>
      </c>
      <c r="EV11" s="49">
        <f t="shared" si="4"/>
        <v>2.93</v>
      </c>
      <c r="EW11" s="50">
        <f t="shared" si="4"/>
        <v>2.9159999999999999</v>
      </c>
      <c r="EX11" s="51">
        <f t="shared" si="4"/>
        <v>0</v>
      </c>
      <c r="EY11" s="49">
        <f t="shared" si="4"/>
        <v>2.952</v>
      </c>
      <c r="EZ11" s="50">
        <f t="shared" si="4"/>
        <v>2.919</v>
      </c>
      <c r="FA11" s="51">
        <f t="shared" si="4"/>
        <v>0</v>
      </c>
      <c r="FB11" s="49">
        <f t="shared" si="4"/>
        <v>2.9260000000000002</v>
      </c>
      <c r="FC11" s="50">
        <f t="shared" si="4"/>
        <v>2.8719999999999999</v>
      </c>
      <c r="FD11" s="51">
        <f t="shared" si="4"/>
        <v>0</v>
      </c>
      <c r="FE11" s="49">
        <f t="shared" si="4"/>
        <v>2.9620000000000002</v>
      </c>
      <c r="FF11" s="50">
        <f t="shared" ref="FF11:FY11" si="5">MAX(FF3:FF10)</f>
        <v>2.9929999999999999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2.9470000000000001</v>
      </c>
      <c r="FO11" s="50">
        <f t="shared" si="5"/>
        <v>2.9449999999999998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2.9470000000000001</v>
      </c>
      <c r="FU11" s="50">
        <f t="shared" si="5"/>
        <v>2.8879999999999999</v>
      </c>
      <c r="FV11" s="51">
        <f t="shared" si="5"/>
        <v>0</v>
      </c>
      <c r="FW11" s="49">
        <f t="shared" si="5"/>
        <v>2.948</v>
      </c>
      <c r="FX11" s="50">
        <f t="shared" si="5"/>
        <v>2.9510000000000001</v>
      </c>
      <c r="FY11" s="51">
        <f t="shared" si="5"/>
        <v>2.8460000000000001</v>
      </c>
      <c r="FZ11" s="49">
        <f t="shared" ref="FZ11:HK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2.9790000000000001</v>
      </c>
      <c r="GG11" s="50">
        <f t="shared" si="6"/>
        <v>2.875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2.96</v>
      </c>
      <c r="HK11" s="51">
        <f t="shared" si="6"/>
        <v>2.9929999999999999</v>
      </c>
      <c r="HL11" s="51">
        <f t="shared" ref="HL11" si="7">MAX(HL3:HL10)</f>
        <v>2.875</v>
      </c>
      <c r="HM11" s="51">
        <f t="shared" ref="HM11" si="8">MAX(HM3:HM10)</f>
        <v>0</v>
      </c>
    </row>
    <row r="12" spans="1:221" x14ac:dyDescent="0.25">
      <c r="A12" s="15" t="s">
        <v>24</v>
      </c>
      <c r="B12" s="52">
        <f t="shared" ref="B12:AG12" si="9">MIN(B3:B10)</f>
        <v>0</v>
      </c>
      <c r="C12" s="53">
        <f t="shared" si="9"/>
        <v>0</v>
      </c>
      <c r="D12" s="54">
        <f t="shared" si="9"/>
        <v>0</v>
      </c>
      <c r="E12" s="52">
        <f t="shared" si="9"/>
        <v>0</v>
      </c>
      <c r="F12" s="53">
        <f t="shared" si="9"/>
        <v>0</v>
      </c>
      <c r="G12" s="54">
        <f t="shared" si="9"/>
        <v>0</v>
      </c>
      <c r="H12" s="52">
        <f t="shared" si="9"/>
        <v>2.5910000000000002</v>
      </c>
      <c r="I12" s="53">
        <f t="shared" si="9"/>
        <v>2.2789999999999999</v>
      </c>
      <c r="J12" s="54">
        <f t="shared" si="9"/>
        <v>0</v>
      </c>
      <c r="K12" s="52">
        <f t="shared" si="9"/>
        <v>2.63</v>
      </c>
      <c r="L12" s="53">
        <f t="shared" si="9"/>
        <v>2.3820000000000001</v>
      </c>
      <c r="M12" s="54">
        <f t="shared" si="9"/>
        <v>0</v>
      </c>
      <c r="N12" s="52">
        <f t="shared" si="9"/>
        <v>0</v>
      </c>
      <c r="O12" s="53">
        <f t="shared" si="9"/>
        <v>0</v>
      </c>
      <c r="P12" s="54">
        <f t="shared" si="9"/>
        <v>0</v>
      </c>
      <c r="Q12" s="52">
        <f t="shared" si="9"/>
        <v>2.5920000000000001</v>
      </c>
      <c r="R12" s="53">
        <f t="shared" si="9"/>
        <v>2.3010000000000002</v>
      </c>
      <c r="S12" s="54">
        <f t="shared" si="9"/>
        <v>0</v>
      </c>
      <c r="T12" s="52">
        <f t="shared" si="9"/>
        <v>0</v>
      </c>
      <c r="U12" s="53">
        <f t="shared" si="9"/>
        <v>0</v>
      </c>
      <c r="V12" s="54">
        <f t="shared" si="9"/>
        <v>0</v>
      </c>
      <c r="W12" s="52">
        <f t="shared" si="9"/>
        <v>0</v>
      </c>
      <c r="X12" s="53">
        <f t="shared" si="9"/>
        <v>0</v>
      </c>
      <c r="Y12" s="54">
        <f t="shared" si="9"/>
        <v>0</v>
      </c>
      <c r="Z12" s="52">
        <f t="shared" si="9"/>
        <v>2.621</v>
      </c>
      <c r="AA12" s="53">
        <f t="shared" si="9"/>
        <v>2.3519999999999999</v>
      </c>
      <c r="AB12" s="54">
        <f t="shared" si="9"/>
        <v>0</v>
      </c>
      <c r="AC12" s="52">
        <f t="shared" si="9"/>
        <v>2.6360000000000001</v>
      </c>
      <c r="AD12" s="53">
        <f t="shared" si="9"/>
        <v>2.448</v>
      </c>
      <c r="AE12" s="54">
        <f t="shared" si="9"/>
        <v>0</v>
      </c>
      <c r="AF12" s="52">
        <f t="shared" si="9"/>
        <v>2.633</v>
      </c>
      <c r="AG12" s="53">
        <f t="shared" si="9"/>
        <v>2.367</v>
      </c>
      <c r="AH12" s="54">
        <f t="shared" ref="AH12:BM12" si="10">MIN(AH3:AH10)</f>
        <v>0</v>
      </c>
      <c r="AI12" s="52">
        <f t="shared" si="10"/>
        <v>2.613</v>
      </c>
      <c r="AJ12" s="53">
        <f t="shared" si="10"/>
        <v>2.3250000000000002</v>
      </c>
      <c r="AK12" s="54">
        <f t="shared" si="10"/>
        <v>2.2349999999999999</v>
      </c>
      <c r="AL12" s="52">
        <f t="shared" si="10"/>
        <v>0</v>
      </c>
      <c r="AM12" s="53">
        <f t="shared" si="10"/>
        <v>0</v>
      </c>
      <c r="AN12" s="54">
        <f t="shared" si="10"/>
        <v>0</v>
      </c>
      <c r="AO12" s="52">
        <f t="shared" si="10"/>
        <v>2.2909999999999999</v>
      </c>
      <c r="AP12" s="53">
        <f t="shared" si="10"/>
        <v>2.1509999999999998</v>
      </c>
      <c r="AQ12" s="54">
        <f t="shared" si="10"/>
        <v>0</v>
      </c>
      <c r="AR12" s="52">
        <f t="shared" si="10"/>
        <v>2.29</v>
      </c>
      <c r="AS12" s="53">
        <f t="shared" si="10"/>
        <v>2.1509999999999998</v>
      </c>
      <c r="AT12" s="54">
        <f t="shared" si="10"/>
        <v>0</v>
      </c>
      <c r="AU12" s="52">
        <f t="shared" si="10"/>
        <v>2.2930000000000001</v>
      </c>
      <c r="AV12" s="53">
        <f t="shared" si="10"/>
        <v>2.2930000000000001</v>
      </c>
      <c r="AW12" s="54">
        <f t="shared" si="10"/>
        <v>0</v>
      </c>
      <c r="AX12" s="52">
        <f t="shared" si="10"/>
        <v>0</v>
      </c>
      <c r="AY12" s="53">
        <f t="shared" si="10"/>
        <v>0</v>
      </c>
      <c r="AZ12" s="54">
        <f t="shared" si="10"/>
        <v>0</v>
      </c>
      <c r="BA12" s="52">
        <f t="shared" si="10"/>
        <v>2.2719999999999998</v>
      </c>
      <c r="BB12" s="53">
        <f t="shared" si="10"/>
        <v>2.141</v>
      </c>
      <c r="BC12" s="54">
        <f t="shared" si="10"/>
        <v>0</v>
      </c>
      <c r="BD12" s="52">
        <f t="shared" si="10"/>
        <v>0</v>
      </c>
      <c r="BE12" s="53">
        <f t="shared" si="10"/>
        <v>0</v>
      </c>
      <c r="BF12" s="54">
        <f t="shared" si="10"/>
        <v>0</v>
      </c>
      <c r="BG12" s="52">
        <f t="shared" si="10"/>
        <v>0</v>
      </c>
      <c r="BH12" s="53">
        <f t="shared" si="10"/>
        <v>0</v>
      </c>
      <c r="BI12" s="54">
        <f t="shared" si="10"/>
        <v>0</v>
      </c>
      <c r="BJ12" s="52">
        <f t="shared" si="10"/>
        <v>2.4129999999999998</v>
      </c>
      <c r="BK12" s="53">
        <f t="shared" si="10"/>
        <v>2.4700000000000002</v>
      </c>
      <c r="BL12" s="54">
        <f t="shared" si="10"/>
        <v>0</v>
      </c>
      <c r="BM12" s="52">
        <f t="shared" si="10"/>
        <v>0</v>
      </c>
      <c r="BN12" s="53">
        <f t="shared" ref="BN12:CS12" si="11">MIN(BN3:BN10)</f>
        <v>0</v>
      </c>
      <c r="BO12" s="54">
        <f t="shared" si="11"/>
        <v>0</v>
      </c>
      <c r="BP12" s="52">
        <f t="shared" si="11"/>
        <v>2.4220000000000002</v>
      </c>
      <c r="BQ12" s="53">
        <f t="shared" si="11"/>
        <v>2.4980000000000002</v>
      </c>
      <c r="BR12" s="54">
        <f t="shared" si="11"/>
        <v>0</v>
      </c>
      <c r="BS12" s="52">
        <f t="shared" si="11"/>
        <v>2.42</v>
      </c>
      <c r="BT12" s="53">
        <f t="shared" si="11"/>
        <v>2.5030000000000001</v>
      </c>
      <c r="BU12" s="54">
        <f t="shared" si="11"/>
        <v>2.3860000000000001</v>
      </c>
      <c r="BV12" s="52">
        <f t="shared" si="11"/>
        <v>0</v>
      </c>
      <c r="BW12" s="53">
        <f t="shared" si="11"/>
        <v>0</v>
      </c>
      <c r="BX12" s="54">
        <f t="shared" si="11"/>
        <v>0</v>
      </c>
      <c r="BY12" s="52">
        <f t="shared" si="11"/>
        <v>0</v>
      </c>
      <c r="BZ12" s="53">
        <f t="shared" si="11"/>
        <v>0</v>
      </c>
      <c r="CA12" s="54">
        <f t="shared" si="11"/>
        <v>0</v>
      </c>
      <c r="CB12" s="52">
        <f t="shared" si="11"/>
        <v>2.46</v>
      </c>
      <c r="CC12" s="53">
        <f t="shared" si="11"/>
        <v>2.3260000000000001</v>
      </c>
      <c r="CD12" s="54">
        <f t="shared" si="11"/>
        <v>0</v>
      </c>
      <c r="CE12" s="52">
        <f t="shared" si="11"/>
        <v>2.4830000000000001</v>
      </c>
      <c r="CF12" s="53">
        <f t="shared" si="11"/>
        <v>2.4049999999999998</v>
      </c>
      <c r="CG12" s="54">
        <f t="shared" si="11"/>
        <v>0</v>
      </c>
      <c r="CH12" s="52">
        <f t="shared" si="11"/>
        <v>0</v>
      </c>
      <c r="CI12" s="53">
        <f t="shared" si="11"/>
        <v>0</v>
      </c>
      <c r="CJ12" s="54">
        <f t="shared" si="11"/>
        <v>0</v>
      </c>
      <c r="CK12" s="52">
        <f t="shared" si="11"/>
        <v>2.5499999999999998</v>
      </c>
      <c r="CL12" s="53">
        <f t="shared" si="11"/>
        <v>2.4460000000000002</v>
      </c>
      <c r="CM12" s="54">
        <f t="shared" si="11"/>
        <v>0</v>
      </c>
      <c r="CN12" s="52">
        <f t="shared" si="11"/>
        <v>0</v>
      </c>
      <c r="CO12" s="53">
        <f t="shared" si="11"/>
        <v>0</v>
      </c>
      <c r="CP12" s="54">
        <f t="shared" si="11"/>
        <v>0</v>
      </c>
      <c r="CQ12" s="52">
        <f t="shared" si="11"/>
        <v>0</v>
      </c>
      <c r="CR12" s="53">
        <f t="shared" si="11"/>
        <v>0</v>
      </c>
      <c r="CS12" s="54">
        <f t="shared" si="11"/>
        <v>0</v>
      </c>
      <c r="CT12" s="52">
        <f t="shared" ref="CT12:DY12" si="12">MIN(CT3:CT10)</f>
        <v>2.589</v>
      </c>
      <c r="CU12" s="53">
        <f t="shared" si="12"/>
        <v>2.5539999999999998</v>
      </c>
      <c r="CV12" s="54">
        <f t="shared" si="12"/>
        <v>0</v>
      </c>
      <c r="CW12" s="52">
        <f t="shared" si="12"/>
        <v>0</v>
      </c>
      <c r="CX12" s="53">
        <f t="shared" si="12"/>
        <v>0</v>
      </c>
      <c r="CY12" s="54">
        <f t="shared" si="12"/>
        <v>0</v>
      </c>
      <c r="CZ12" s="52">
        <f t="shared" si="12"/>
        <v>2.58</v>
      </c>
      <c r="DA12" s="53">
        <f t="shared" si="12"/>
        <v>2.5329999999999999</v>
      </c>
      <c r="DB12" s="54">
        <f t="shared" si="12"/>
        <v>0</v>
      </c>
      <c r="DC12" s="52">
        <f t="shared" si="12"/>
        <v>2.6080000000000001</v>
      </c>
      <c r="DD12" s="53">
        <f t="shared" si="12"/>
        <v>2.6520000000000001</v>
      </c>
      <c r="DE12" s="54">
        <f t="shared" si="12"/>
        <v>2.5489999999999999</v>
      </c>
      <c r="DF12" s="52">
        <f t="shared" si="12"/>
        <v>0</v>
      </c>
      <c r="DG12" s="53">
        <f t="shared" si="12"/>
        <v>0</v>
      </c>
      <c r="DH12" s="54">
        <f t="shared" si="12"/>
        <v>0</v>
      </c>
      <c r="DI12" s="52">
        <f t="shared" si="12"/>
        <v>0</v>
      </c>
      <c r="DJ12" s="53">
        <f t="shared" si="12"/>
        <v>0</v>
      </c>
      <c r="DK12" s="54">
        <f t="shared" si="12"/>
        <v>0</v>
      </c>
      <c r="DL12" s="52">
        <f t="shared" si="12"/>
        <v>2.6680000000000001</v>
      </c>
      <c r="DM12" s="53">
        <f t="shared" si="12"/>
        <v>2.5649999999999999</v>
      </c>
      <c r="DN12" s="54">
        <f t="shared" si="12"/>
        <v>0</v>
      </c>
      <c r="DO12" s="52">
        <f t="shared" si="12"/>
        <v>0</v>
      </c>
      <c r="DP12" s="53">
        <f t="shared" si="12"/>
        <v>0</v>
      </c>
      <c r="DQ12" s="54">
        <f t="shared" si="12"/>
        <v>0</v>
      </c>
      <c r="DR12" s="52">
        <f t="shared" si="12"/>
        <v>2.6789999999999998</v>
      </c>
      <c r="DS12" s="53">
        <f t="shared" si="12"/>
        <v>2.5920000000000001</v>
      </c>
      <c r="DT12" s="54">
        <f t="shared" si="12"/>
        <v>0</v>
      </c>
      <c r="DU12" s="52">
        <f t="shared" si="12"/>
        <v>2.73</v>
      </c>
      <c r="DV12" s="53">
        <f t="shared" si="12"/>
        <v>2.6080000000000001</v>
      </c>
      <c r="DW12" s="54">
        <f t="shared" si="12"/>
        <v>0</v>
      </c>
      <c r="DX12" s="52">
        <f t="shared" si="12"/>
        <v>0</v>
      </c>
      <c r="DY12" s="53">
        <f t="shared" si="12"/>
        <v>0</v>
      </c>
      <c r="DZ12" s="54">
        <f t="shared" ref="DZ12:FE12" si="13">MIN(DZ3:DZ10)</f>
        <v>0</v>
      </c>
      <c r="EA12" s="52">
        <f t="shared" si="13"/>
        <v>0</v>
      </c>
      <c r="EB12" s="53">
        <f t="shared" si="13"/>
        <v>0</v>
      </c>
      <c r="EC12" s="54">
        <f t="shared" si="13"/>
        <v>0</v>
      </c>
      <c r="ED12" s="52">
        <f t="shared" si="13"/>
        <v>2.7730000000000001</v>
      </c>
      <c r="EE12" s="53">
        <f t="shared" si="13"/>
        <v>2.7229999999999999</v>
      </c>
      <c r="EF12" s="54">
        <f t="shared" si="13"/>
        <v>0</v>
      </c>
      <c r="EG12" s="52">
        <f t="shared" si="13"/>
        <v>0</v>
      </c>
      <c r="EH12" s="53">
        <f t="shared" si="13"/>
        <v>0</v>
      </c>
      <c r="EI12" s="54">
        <f t="shared" si="13"/>
        <v>0</v>
      </c>
      <c r="EJ12" s="52">
        <f t="shared" si="13"/>
        <v>2.7919999999999998</v>
      </c>
      <c r="EK12" s="53">
        <f t="shared" si="13"/>
        <v>2.8690000000000002</v>
      </c>
      <c r="EL12" s="54">
        <f t="shared" si="13"/>
        <v>0</v>
      </c>
      <c r="EM12" s="52">
        <f t="shared" si="13"/>
        <v>2.7869999999999999</v>
      </c>
      <c r="EN12" s="53">
        <f t="shared" si="13"/>
        <v>2.8450000000000002</v>
      </c>
      <c r="EO12" s="54">
        <f t="shared" si="13"/>
        <v>2.7069999999999999</v>
      </c>
      <c r="EP12" s="52">
        <f t="shared" si="13"/>
        <v>0</v>
      </c>
      <c r="EQ12" s="53">
        <f t="shared" si="13"/>
        <v>0</v>
      </c>
      <c r="ER12" s="54">
        <f t="shared" si="13"/>
        <v>0</v>
      </c>
      <c r="ES12" s="52">
        <f t="shared" si="13"/>
        <v>0</v>
      </c>
      <c r="ET12" s="53">
        <f t="shared" si="13"/>
        <v>0</v>
      </c>
      <c r="EU12" s="54">
        <f t="shared" si="13"/>
        <v>0</v>
      </c>
      <c r="EV12" s="52">
        <f t="shared" si="13"/>
        <v>2.8650000000000002</v>
      </c>
      <c r="EW12" s="53">
        <f t="shared" si="13"/>
        <v>2.7669999999999999</v>
      </c>
      <c r="EX12" s="54">
        <f t="shared" si="13"/>
        <v>0</v>
      </c>
      <c r="EY12" s="52">
        <f t="shared" si="13"/>
        <v>2.952</v>
      </c>
      <c r="EZ12" s="53">
        <f t="shared" si="13"/>
        <v>2.919</v>
      </c>
      <c r="FA12" s="54">
        <f t="shared" si="13"/>
        <v>0</v>
      </c>
      <c r="FB12" s="52">
        <f t="shared" si="13"/>
        <v>2.9260000000000002</v>
      </c>
      <c r="FC12" s="53">
        <f t="shared" si="13"/>
        <v>2.8719999999999999</v>
      </c>
      <c r="FD12" s="54">
        <f t="shared" si="13"/>
        <v>0</v>
      </c>
      <c r="FE12" s="52">
        <f t="shared" si="13"/>
        <v>2.9460000000000002</v>
      </c>
      <c r="FF12" s="53">
        <f t="shared" ref="FF12:FY12" si="14">MIN(FF3:FF10)</f>
        <v>2.8759999999999999</v>
      </c>
      <c r="FG12" s="54">
        <f t="shared" si="14"/>
        <v>0</v>
      </c>
      <c r="FH12" s="52">
        <f t="shared" si="14"/>
        <v>0</v>
      </c>
      <c r="FI12" s="53">
        <f t="shared" si="14"/>
        <v>0</v>
      </c>
      <c r="FJ12" s="54">
        <f t="shared" si="14"/>
        <v>0</v>
      </c>
      <c r="FK12" s="52">
        <f t="shared" si="14"/>
        <v>0</v>
      </c>
      <c r="FL12" s="53">
        <f t="shared" si="14"/>
        <v>0</v>
      </c>
      <c r="FM12" s="54">
        <f t="shared" si="14"/>
        <v>0</v>
      </c>
      <c r="FN12" s="52">
        <f t="shared" si="14"/>
        <v>2.9420000000000002</v>
      </c>
      <c r="FO12" s="53">
        <f t="shared" si="14"/>
        <v>2.8460000000000001</v>
      </c>
      <c r="FP12" s="54">
        <f t="shared" si="14"/>
        <v>0</v>
      </c>
      <c r="FQ12" s="52">
        <f t="shared" si="14"/>
        <v>0</v>
      </c>
      <c r="FR12" s="53">
        <f t="shared" si="14"/>
        <v>0</v>
      </c>
      <c r="FS12" s="54">
        <f t="shared" si="14"/>
        <v>0</v>
      </c>
      <c r="FT12" s="52">
        <f t="shared" si="14"/>
        <v>2.9470000000000001</v>
      </c>
      <c r="FU12" s="53">
        <f t="shared" si="14"/>
        <v>2.8879999999999999</v>
      </c>
      <c r="FV12" s="54">
        <f t="shared" si="14"/>
        <v>0</v>
      </c>
      <c r="FW12" s="52">
        <f t="shared" si="14"/>
        <v>2.9470000000000001</v>
      </c>
      <c r="FX12" s="53">
        <f t="shared" si="14"/>
        <v>2.8980000000000001</v>
      </c>
      <c r="FY12" s="54">
        <f t="shared" si="14"/>
        <v>2.7029999999999998</v>
      </c>
      <c r="FZ12" s="52">
        <f t="shared" ref="FZ12:HK12" si="15">MIN(FZ3:FZ10)</f>
        <v>0</v>
      </c>
      <c r="GA12" s="53">
        <f t="shared" si="15"/>
        <v>0</v>
      </c>
      <c r="GB12" s="54">
        <f t="shared" si="15"/>
        <v>0</v>
      </c>
      <c r="GC12" s="52">
        <f t="shared" si="15"/>
        <v>0</v>
      </c>
      <c r="GD12" s="53">
        <f t="shared" si="15"/>
        <v>0</v>
      </c>
      <c r="GE12" s="54">
        <f t="shared" si="15"/>
        <v>0</v>
      </c>
      <c r="GF12" s="52">
        <f t="shared" si="15"/>
        <v>2.9289999999999998</v>
      </c>
      <c r="GG12" s="53">
        <f t="shared" si="15"/>
        <v>2.7160000000000002</v>
      </c>
      <c r="GH12" s="54">
        <f t="shared" si="15"/>
        <v>0</v>
      </c>
      <c r="GI12" s="52">
        <f t="shared" si="15"/>
        <v>0</v>
      </c>
      <c r="GJ12" s="53">
        <f t="shared" si="15"/>
        <v>0</v>
      </c>
      <c r="GK12" s="54">
        <f t="shared" si="15"/>
        <v>0</v>
      </c>
      <c r="GL12" s="52">
        <f t="shared" si="15"/>
        <v>0</v>
      </c>
      <c r="GM12" s="53">
        <f t="shared" si="15"/>
        <v>0</v>
      </c>
      <c r="GN12" s="54">
        <f t="shared" si="15"/>
        <v>0</v>
      </c>
      <c r="GO12" s="52">
        <f t="shared" si="15"/>
        <v>0</v>
      </c>
      <c r="GP12" s="53">
        <f t="shared" si="15"/>
        <v>0</v>
      </c>
      <c r="GQ12" s="54">
        <f t="shared" si="15"/>
        <v>0</v>
      </c>
      <c r="GR12" s="52">
        <f t="shared" si="15"/>
        <v>0</v>
      </c>
      <c r="GS12" s="53">
        <f t="shared" si="15"/>
        <v>0</v>
      </c>
      <c r="GT12" s="54">
        <f t="shared" si="15"/>
        <v>0</v>
      </c>
      <c r="GU12" s="52">
        <f t="shared" si="15"/>
        <v>0</v>
      </c>
      <c r="GV12" s="53">
        <f t="shared" si="15"/>
        <v>0</v>
      </c>
      <c r="GW12" s="54">
        <f t="shared" si="15"/>
        <v>0</v>
      </c>
      <c r="GX12" s="52">
        <f t="shared" si="15"/>
        <v>0</v>
      </c>
      <c r="GY12" s="53">
        <f t="shared" si="15"/>
        <v>0</v>
      </c>
      <c r="GZ12" s="54">
        <f t="shared" si="15"/>
        <v>0</v>
      </c>
      <c r="HA12" s="52">
        <f t="shared" si="15"/>
        <v>0</v>
      </c>
      <c r="HB12" s="53">
        <f t="shared" si="15"/>
        <v>0</v>
      </c>
      <c r="HC12" s="54">
        <f t="shared" si="15"/>
        <v>0</v>
      </c>
      <c r="HD12" s="52">
        <f t="shared" si="15"/>
        <v>0</v>
      </c>
      <c r="HE12" s="53">
        <f t="shared" si="15"/>
        <v>0</v>
      </c>
      <c r="HF12" s="54">
        <f t="shared" si="15"/>
        <v>0</v>
      </c>
      <c r="HG12" s="52">
        <f t="shared" si="15"/>
        <v>0</v>
      </c>
      <c r="HH12" s="53">
        <f t="shared" si="15"/>
        <v>0</v>
      </c>
      <c r="HI12" s="54">
        <f t="shared" si="15"/>
        <v>0</v>
      </c>
      <c r="HJ12" s="54">
        <f t="shared" si="15"/>
        <v>2.9430000000000001</v>
      </c>
      <c r="HK12" s="54">
        <f t="shared" si="15"/>
        <v>2.8540000000000001</v>
      </c>
      <c r="HL12" s="54">
        <f t="shared" ref="HL12" si="16">MIN(HL3:HL10)</f>
        <v>2.7160000000000002</v>
      </c>
      <c r="HM12" s="54">
        <f t="shared" ref="HM12" si="17">MIN(HM3:HM10)</f>
        <v>0</v>
      </c>
    </row>
    <row r="13" spans="1:221" x14ac:dyDescent="0.25">
      <c r="A13" s="15" t="s">
        <v>25</v>
      </c>
      <c r="B13" s="52" t="e">
        <f t="shared" ref="B13:AG13" si="18">MEDIAN(B3:B10)</f>
        <v>#NUM!</v>
      </c>
      <c r="C13" s="53" t="e">
        <f t="shared" si="18"/>
        <v>#NUM!</v>
      </c>
      <c r="D13" s="54" t="e">
        <f t="shared" si="18"/>
        <v>#NUM!</v>
      </c>
      <c r="E13" s="52" t="e">
        <f t="shared" si="18"/>
        <v>#NUM!</v>
      </c>
      <c r="F13" s="53" t="e">
        <f t="shared" si="18"/>
        <v>#NUM!</v>
      </c>
      <c r="G13" s="54" t="e">
        <f t="shared" si="18"/>
        <v>#NUM!</v>
      </c>
      <c r="H13" s="52">
        <f t="shared" si="18"/>
        <v>2.6509999999999998</v>
      </c>
      <c r="I13" s="53">
        <f t="shared" si="18"/>
        <v>2.4289999999999998</v>
      </c>
      <c r="J13" s="54" t="e">
        <f t="shared" si="18"/>
        <v>#NUM!</v>
      </c>
      <c r="K13" s="52">
        <f t="shared" si="18"/>
        <v>2.63</v>
      </c>
      <c r="L13" s="53">
        <f t="shared" si="18"/>
        <v>2.3820000000000001</v>
      </c>
      <c r="M13" s="54" t="e">
        <f t="shared" si="18"/>
        <v>#NUM!</v>
      </c>
      <c r="N13" s="52" t="e">
        <f t="shared" si="18"/>
        <v>#NUM!</v>
      </c>
      <c r="O13" s="53" t="e">
        <f t="shared" si="18"/>
        <v>#NUM!</v>
      </c>
      <c r="P13" s="54" t="e">
        <f t="shared" si="18"/>
        <v>#NUM!</v>
      </c>
      <c r="Q13" s="52">
        <f t="shared" si="18"/>
        <v>2.6560000000000001</v>
      </c>
      <c r="R13" s="53">
        <f t="shared" si="18"/>
        <v>2.4049999999999998</v>
      </c>
      <c r="S13" s="54" t="e">
        <f t="shared" si="18"/>
        <v>#NUM!</v>
      </c>
      <c r="T13" s="52" t="e">
        <f t="shared" si="18"/>
        <v>#NUM!</v>
      </c>
      <c r="U13" s="53" t="e">
        <f t="shared" si="18"/>
        <v>#NUM!</v>
      </c>
      <c r="V13" s="54" t="e">
        <f t="shared" si="18"/>
        <v>#NUM!</v>
      </c>
      <c r="W13" s="52" t="e">
        <f t="shared" si="18"/>
        <v>#NUM!</v>
      </c>
      <c r="X13" s="53" t="e">
        <f t="shared" si="18"/>
        <v>#NUM!</v>
      </c>
      <c r="Y13" s="54" t="e">
        <f t="shared" si="18"/>
        <v>#NUM!</v>
      </c>
      <c r="Z13" s="52">
        <f t="shared" si="18"/>
        <v>2.6360000000000001</v>
      </c>
      <c r="AA13" s="53">
        <f t="shared" si="18"/>
        <v>2.4300000000000002</v>
      </c>
      <c r="AB13" s="54" t="e">
        <f t="shared" si="18"/>
        <v>#NUM!</v>
      </c>
      <c r="AC13" s="52">
        <f t="shared" si="18"/>
        <v>2.6360000000000001</v>
      </c>
      <c r="AD13" s="53">
        <f t="shared" si="18"/>
        <v>2.448</v>
      </c>
      <c r="AE13" s="54" t="e">
        <f t="shared" si="18"/>
        <v>#NUM!</v>
      </c>
      <c r="AF13" s="52">
        <f t="shared" si="18"/>
        <v>2.633</v>
      </c>
      <c r="AG13" s="53">
        <f t="shared" si="18"/>
        <v>2.367</v>
      </c>
      <c r="AH13" s="54" t="e">
        <f t="shared" ref="AH13:BM13" si="19">MEDIAN(AH3:AH10)</f>
        <v>#NUM!</v>
      </c>
      <c r="AI13" s="52">
        <f t="shared" si="19"/>
        <v>2.6150000000000002</v>
      </c>
      <c r="AJ13" s="53">
        <f t="shared" si="19"/>
        <v>2.367</v>
      </c>
      <c r="AK13" s="54">
        <f t="shared" si="19"/>
        <v>2.3155000000000001</v>
      </c>
      <c r="AL13" s="52" t="e">
        <f t="shared" si="19"/>
        <v>#NUM!</v>
      </c>
      <c r="AM13" s="53" t="e">
        <f t="shared" si="19"/>
        <v>#NUM!</v>
      </c>
      <c r="AN13" s="54" t="e">
        <f t="shared" si="19"/>
        <v>#NUM!</v>
      </c>
      <c r="AO13" s="52">
        <f t="shared" si="19"/>
        <v>2.2909999999999999</v>
      </c>
      <c r="AP13" s="53">
        <f t="shared" si="19"/>
        <v>2.1509999999999998</v>
      </c>
      <c r="AQ13" s="54" t="e">
        <f t="shared" si="19"/>
        <v>#NUM!</v>
      </c>
      <c r="AR13" s="52">
        <f t="shared" si="19"/>
        <v>2.2989999999999999</v>
      </c>
      <c r="AS13" s="53">
        <f t="shared" si="19"/>
        <v>2.2490000000000001</v>
      </c>
      <c r="AT13" s="54" t="e">
        <f t="shared" si="19"/>
        <v>#NUM!</v>
      </c>
      <c r="AU13" s="52">
        <f t="shared" si="19"/>
        <v>2.2930000000000001</v>
      </c>
      <c r="AV13" s="53">
        <f t="shared" si="19"/>
        <v>2.2930000000000001</v>
      </c>
      <c r="AW13" s="54" t="e">
        <f t="shared" si="19"/>
        <v>#NUM!</v>
      </c>
      <c r="AX13" s="52" t="e">
        <f t="shared" si="19"/>
        <v>#NUM!</v>
      </c>
      <c r="AY13" s="53" t="e">
        <f t="shared" si="19"/>
        <v>#NUM!</v>
      </c>
      <c r="AZ13" s="54" t="e">
        <f t="shared" si="19"/>
        <v>#NUM!</v>
      </c>
      <c r="BA13" s="52">
        <f t="shared" si="19"/>
        <v>2.2869999999999999</v>
      </c>
      <c r="BB13" s="53">
        <f t="shared" si="19"/>
        <v>2.2559999999999998</v>
      </c>
      <c r="BC13" s="54" t="e">
        <f t="shared" si="19"/>
        <v>#NUM!</v>
      </c>
      <c r="BD13" s="52" t="e">
        <f t="shared" si="19"/>
        <v>#NUM!</v>
      </c>
      <c r="BE13" s="53" t="e">
        <f t="shared" si="19"/>
        <v>#NUM!</v>
      </c>
      <c r="BF13" s="54" t="e">
        <f t="shared" si="19"/>
        <v>#NUM!</v>
      </c>
      <c r="BG13" s="52" t="e">
        <f t="shared" si="19"/>
        <v>#NUM!</v>
      </c>
      <c r="BH13" s="53" t="e">
        <f t="shared" si="19"/>
        <v>#NUM!</v>
      </c>
      <c r="BI13" s="54" t="e">
        <f t="shared" si="19"/>
        <v>#NUM!</v>
      </c>
      <c r="BJ13" s="52">
        <f t="shared" si="19"/>
        <v>2.4169999999999998</v>
      </c>
      <c r="BK13" s="53">
        <f t="shared" si="19"/>
        <v>2.5579999999999998</v>
      </c>
      <c r="BL13" s="54" t="e">
        <f t="shared" si="19"/>
        <v>#NUM!</v>
      </c>
      <c r="BM13" s="52" t="e">
        <f t="shared" si="19"/>
        <v>#NUM!</v>
      </c>
      <c r="BN13" s="53" t="e">
        <f t="shared" ref="BN13:CS13" si="20">MEDIAN(BN3:BN10)</f>
        <v>#NUM!</v>
      </c>
      <c r="BO13" s="54" t="e">
        <f t="shared" si="20"/>
        <v>#NUM!</v>
      </c>
      <c r="BP13" s="52">
        <f t="shared" si="20"/>
        <v>2.4220000000000002</v>
      </c>
      <c r="BQ13" s="53">
        <f t="shared" si="20"/>
        <v>2.4980000000000002</v>
      </c>
      <c r="BR13" s="54" t="e">
        <f t="shared" si="20"/>
        <v>#NUM!</v>
      </c>
      <c r="BS13" s="52">
        <f t="shared" si="20"/>
        <v>2.4209999999999998</v>
      </c>
      <c r="BT13" s="53">
        <f t="shared" si="20"/>
        <v>2.5620000000000003</v>
      </c>
      <c r="BU13" s="54">
        <f t="shared" si="20"/>
        <v>2.492</v>
      </c>
      <c r="BV13" s="52" t="e">
        <f t="shared" si="20"/>
        <v>#NUM!</v>
      </c>
      <c r="BW13" s="53" t="e">
        <f t="shared" si="20"/>
        <v>#NUM!</v>
      </c>
      <c r="BX13" s="54" t="e">
        <f t="shared" si="20"/>
        <v>#NUM!</v>
      </c>
      <c r="BY13" s="52" t="e">
        <f t="shared" si="20"/>
        <v>#NUM!</v>
      </c>
      <c r="BZ13" s="53" t="e">
        <f t="shared" si="20"/>
        <v>#NUM!</v>
      </c>
      <c r="CA13" s="54" t="e">
        <f t="shared" si="20"/>
        <v>#NUM!</v>
      </c>
      <c r="CB13" s="52">
        <f t="shared" si="20"/>
        <v>2.4824999999999999</v>
      </c>
      <c r="CC13" s="53">
        <f t="shared" si="20"/>
        <v>2.4074999999999998</v>
      </c>
      <c r="CD13" s="54" t="e">
        <f t="shared" si="20"/>
        <v>#NUM!</v>
      </c>
      <c r="CE13" s="52">
        <f t="shared" si="20"/>
        <v>2.4830000000000001</v>
      </c>
      <c r="CF13" s="53">
        <f t="shared" si="20"/>
        <v>2.4049999999999998</v>
      </c>
      <c r="CG13" s="54" t="e">
        <f t="shared" si="20"/>
        <v>#NUM!</v>
      </c>
      <c r="CH13" s="52" t="e">
        <f t="shared" si="20"/>
        <v>#NUM!</v>
      </c>
      <c r="CI13" s="53" t="e">
        <f t="shared" si="20"/>
        <v>#NUM!</v>
      </c>
      <c r="CJ13" s="54" t="e">
        <f t="shared" si="20"/>
        <v>#NUM!</v>
      </c>
      <c r="CK13" s="52">
        <f t="shared" si="20"/>
        <v>2.5620000000000003</v>
      </c>
      <c r="CL13" s="53">
        <f t="shared" si="20"/>
        <v>2.5125000000000002</v>
      </c>
      <c r="CM13" s="54" t="e">
        <f t="shared" si="20"/>
        <v>#NUM!</v>
      </c>
      <c r="CN13" s="52" t="e">
        <f t="shared" si="20"/>
        <v>#NUM!</v>
      </c>
      <c r="CO13" s="53" t="e">
        <f t="shared" si="20"/>
        <v>#NUM!</v>
      </c>
      <c r="CP13" s="54" t="e">
        <f t="shared" si="20"/>
        <v>#NUM!</v>
      </c>
      <c r="CQ13" s="52" t="e">
        <f t="shared" si="20"/>
        <v>#NUM!</v>
      </c>
      <c r="CR13" s="53" t="e">
        <f t="shared" si="20"/>
        <v>#NUM!</v>
      </c>
      <c r="CS13" s="54" t="e">
        <f t="shared" si="20"/>
        <v>#NUM!</v>
      </c>
      <c r="CT13" s="52">
        <f t="shared" ref="CT13:DY13" si="21">MEDIAN(CT3:CT10)</f>
        <v>2.5920000000000001</v>
      </c>
      <c r="CU13" s="53">
        <f t="shared" si="21"/>
        <v>2.5819999999999999</v>
      </c>
      <c r="CV13" s="54" t="e">
        <f t="shared" si="21"/>
        <v>#NUM!</v>
      </c>
      <c r="CW13" s="52" t="e">
        <f t="shared" si="21"/>
        <v>#NUM!</v>
      </c>
      <c r="CX13" s="53" t="e">
        <f t="shared" si="21"/>
        <v>#NUM!</v>
      </c>
      <c r="CY13" s="54" t="e">
        <f t="shared" si="21"/>
        <v>#NUM!</v>
      </c>
      <c r="CZ13" s="52">
        <f t="shared" si="21"/>
        <v>2.58</v>
      </c>
      <c r="DA13" s="53">
        <f t="shared" si="21"/>
        <v>2.5329999999999999</v>
      </c>
      <c r="DB13" s="54" t="e">
        <f t="shared" si="21"/>
        <v>#NUM!</v>
      </c>
      <c r="DC13" s="52">
        <f t="shared" si="21"/>
        <v>2.609</v>
      </c>
      <c r="DD13" s="53">
        <f t="shared" si="21"/>
        <v>2.6909999999999998</v>
      </c>
      <c r="DE13" s="54">
        <f t="shared" si="21"/>
        <v>2.5590000000000002</v>
      </c>
      <c r="DF13" s="52" t="e">
        <f t="shared" si="21"/>
        <v>#NUM!</v>
      </c>
      <c r="DG13" s="53" t="e">
        <f t="shared" si="21"/>
        <v>#NUM!</v>
      </c>
      <c r="DH13" s="54" t="e">
        <f t="shared" si="21"/>
        <v>#NUM!</v>
      </c>
      <c r="DI13" s="52" t="e">
        <f t="shared" si="21"/>
        <v>#NUM!</v>
      </c>
      <c r="DJ13" s="53" t="e">
        <f t="shared" si="21"/>
        <v>#NUM!</v>
      </c>
      <c r="DK13" s="54" t="e">
        <f t="shared" si="21"/>
        <v>#NUM!</v>
      </c>
      <c r="DL13" s="52">
        <f t="shared" si="21"/>
        <v>2.6989999999999998</v>
      </c>
      <c r="DM13" s="53">
        <f t="shared" si="21"/>
        <v>2.5710000000000002</v>
      </c>
      <c r="DN13" s="54" t="e">
        <f t="shared" si="21"/>
        <v>#NUM!</v>
      </c>
      <c r="DO13" s="52" t="e">
        <f t="shared" si="21"/>
        <v>#NUM!</v>
      </c>
      <c r="DP13" s="53" t="e">
        <f t="shared" si="21"/>
        <v>#NUM!</v>
      </c>
      <c r="DQ13" s="54" t="e">
        <f t="shared" si="21"/>
        <v>#NUM!</v>
      </c>
      <c r="DR13" s="52">
        <f t="shared" si="21"/>
        <v>2.6789999999999998</v>
      </c>
      <c r="DS13" s="53">
        <f t="shared" si="21"/>
        <v>2.5920000000000001</v>
      </c>
      <c r="DT13" s="54" t="e">
        <f t="shared" si="21"/>
        <v>#NUM!</v>
      </c>
      <c r="DU13" s="52">
        <f t="shared" si="21"/>
        <v>2.7510000000000003</v>
      </c>
      <c r="DV13" s="53">
        <f t="shared" si="21"/>
        <v>2.6825000000000001</v>
      </c>
      <c r="DW13" s="54" t="e">
        <f t="shared" si="21"/>
        <v>#NUM!</v>
      </c>
      <c r="DX13" s="52" t="e">
        <f t="shared" si="21"/>
        <v>#NUM!</v>
      </c>
      <c r="DY13" s="53" t="e">
        <f t="shared" si="21"/>
        <v>#NUM!</v>
      </c>
      <c r="DZ13" s="54" t="e">
        <f t="shared" ref="DZ13:FE13" si="22">MEDIAN(DZ3:DZ10)</f>
        <v>#NUM!</v>
      </c>
      <c r="EA13" s="52" t="e">
        <f t="shared" si="22"/>
        <v>#NUM!</v>
      </c>
      <c r="EB13" s="53" t="e">
        <f t="shared" si="22"/>
        <v>#NUM!</v>
      </c>
      <c r="EC13" s="54" t="e">
        <f t="shared" si="22"/>
        <v>#NUM!</v>
      </c>
      <c r="ED13" s="52">
        <f t="shared" si="22"/>
        <v>2.7744999999999997</v>
      </c>
      <c r="EE13" s="53">
        <f t="shared" si="22"/>
        <v>2.7685</v>
      </c>
      <c r="EF13" s="54" t="e">
        <f t="shared" si="22"/>
        <v>#NUM!</v>
      </c>
      <c r="EG13" s="52" t="e">
        <f t="shared" si="22"/>
        <v>#NUM!</v>
      </c>
      <c r="EH13" s="53" t="e">
        <f t="shared" si="22"/>
        <v>#NUM!</v>
      </c>
      <c r="EI13" s="54" t="e">
        <f t="shared" si="22"/>
        <v>#NUM!</v>
      </c>
      <c r="EJ13" s="52">
        <f t="shared" si="22"/>
        <v>2.7919999999999998</v>
      </c>
      <c r="EK13" s="53">
        <f t="shared" si="22"/>
        <v>2.8690000000000002</v>
      </c>
      <c r="EL13" s="54" t="e">
        <f t="shared" si="22"/>
        <v>#NUM!</v>
      </c>
      <c r="EM13" s="52">
        <f t="shared" si="22"/>
        <v>2.7874999999999996</v>
      </c>
      <c r="EN13" s="53">
        <f t="shared" si="22"/>
        <v>2.9169999999999998</v>
      </c>
      <c r="EO13" s="54">
        <f t="shared" si="22"/>
        <v>2.895</v>
      </c>
      <c r="EP13" s="52" t="e">
        <f t="shared" si="22"/>
        <v>#NUM!</v>
      </c>
      <c r="EQ13" s="53" t="e">
        <f t="shared" si="22"/>
        <v>#NUM!</v>
      </c>
      <c r="ER13" s="54" t="e">
        <f t="shared" si="22"/>
        <v>#NUM!</v>
      </c>
      <c r="ES13" s="52" t="e">
        <f t="shared" si="22"/>
        <v>#NUM!</v>
      </c>
      <c r="ET13" s="53" t="e">
        <f t="shared" si="22"/>
        <v>#NUM!</v>
      </c>
      <c r="EU13" s="54" t="e">
        <f t="shared" si="22"/>
        <v>#NUM!</v>
      </c>
      <c r="EV13" s="52">
        <f t="shared" si="22"/>
        <v>2.9020000000000001</v>
      </c>
      <c r="EW13" s="53">
        <f t="shared" si="22"/>
        <v>2.8319999999999999</v>
      </c>
      <c r="EX13" s="54" t="e">
        <f t="shared" si="22"/>
        <v>#NUM!</v>
      </c>
      <c r="EY13" s="52">
        <f t="shared" si="22"/>
        <v>2.952</v>
      </c>
      <c r="EZ13" s="53">
        <f t="shared" si="22"/>
        <v>2.919</v>
      </c>
      <c r="FA13" s="54" t="e">
        <f t="shared" si="22"/>
        <v>#NUM!</v>
      </c>
      <c r="FB13" s="52">
        <f t="shared" si="22"/>
        <v>2.9260000000000002</v>
      </c>
      <c r="FC13" s="53">
        <f t="shared" si="22"/>
        <v>2.8719999999999999</v>
      </c>
      <c r="FD13" s="54" t="e">
        <f t="shared" si="22"/>
        <v>#NUM!</v>
      </c>
      <c r="FE13" s="52">
        <f t="shared" si="22"/>
        <v>2.9540000000000002</v>
      </c>
      <c r="FF13" s="53">
        <f t="shared" ref="FF13:FY13" si="23">MEDIAN(FF3:FF10)</f>
        <v>2.9140000000000001</v>
      </c>
      <c r="FG13" s="54" t="e">
        <f t="shared" si="23"/>
        <v>#NUM!</v>
      </c>
      <c r="FH13" s="52" t="e">
        <f t="shared" si="23"/>
        <v>#NUM!</v>
      </c>
      <c r="FI13" s="53" t="e">
        <f t="shared" si="23"/>
        <v>#NUM!</v>
      </c>
      <c r="FJ13" s="54" t="e">
        <f t="shared" si="23"/>
        <v>#NUM!</v>
      </c>
      <c r="FK13" s="52" t="e">
        <f t="shared" si="23"/>
        <v>#NUM!</v>
      </c>
      <c r="FL13" s="53" t="e">
        <f t="shared" si="23"/>
        <v>#NUM!</v>
      </c>
      <c r="FM13" s="54" t="e">
        <f t="shared" si="23"/>
        <v>#NUM!</v>
      </c>
      <c r="FN13" s="52">
        <f t="shared" si="23"/>
        <v>2.9450000000000003</v>
      </c>
      <c r="FO13" s="53">
        <f t="shared" si="23"/>
        <v>2.8879999999999999</v>
      </c>
      <c r="FP13" s="54" t="e">
        <f t="shared" si="23"/>
        <v>#NUM!</v>
      </c>
      <c r="FQ13" s="52" t="e">
        <f t="shared" si="23"/>
        <v>#NUM!</v>
      </c>
      <c r="FR13" s="53" t="e">
        <f t="shared" si="23"/>
        <v>#NUM!</v>
      </c>
      <c r="FS13" s="54" t="e">
        <f t="shared" si="23"/>
        <v>#NUM!</v>
      </c>
      <c r="FT13" s="52">
        <f t="shared" si="23"/>
        <v>2.9470000000000001</v>
      </c>
      <c r="FU13" s="53">
        <f t="shared" si="23"/>
        <v>2.8879999999999999</v>
      </c>
      <c r="FV13" s="54" t="e">
        <f t="shared" si="23"/>
        <v>#NUM!</v>
      </c>
      <c r="FW13" s="52">
        <f t="shared" si="23"/>
        <v>2.948</v>
      </c>
      <c r="FX13" s="53">
        <f t="shared" si="23"/>
        <v>2.9140000000000001</v>
      </c>
      <c r="FY13" s="54">
        <f t="shared" si="23"/>
        <v>2.75</v>
      </c>
      <c r="FZ13" s="52" t="e">
        <f t="shared" ref="FZ13:HK13" si="24">MEDIAN(FZ3:FZ10)</f>
        <v>#NUM!</v>
      </c>
      <c r="GA13" s="53" t="e">
        <f t="shared" si="24"/>
        <v>#NUM!</v>
      </c>
      <c r="GB13" s="54" t="e">
        <f t="shared" si="24"/>
        <v>#NUM!</v>
      </c>
      <c r="GC13" s="52" t="e">
        <f t="shared" si="24"/>
        <v>#NUM!</v>
      </c>
      <c r="GD13" s="53" t="e">
        <f t="shared" si="24"/>
        <v>#NUM!</v>
      </c>
      <c r="GE13" s="54" t="e">
        <f t="shared" si="24"/>
        <v>#NUM!</v>
      </c>
      <c r="GF13" s="52">
        <f t="shared" si="24"/>
        <v>2.9529999999999998</v>
      </c>
      <c r="GG13" s="53">
        <f t="shared" si="24"/>
        <v>2.8029999999999999</v>
      </c>
      <c r="GH13" s="54" t="e">
        <f t="shared" si="24"/>
        <v>#NUM!</v>
      </c>
      <c r="GI13" s="52" t="e">
        <f t="shared" si="24"/>
        <v>#NUM!</v>
      </c>
      <c r="GJ13" s="53" t="e">
        <f t="shared" si="24"/>
        <v>#NUM!</v>
      </c>
      <c r="GK13" s="54" t="e">
        <f t="shared" si="24"/>
        <v>#NUM!</v>
      </c>
      <c r="GL13" s="52" t="e">
        <f t="shared" si="24"/>
        <v>#NUM!</v>
      </c>
      <c r="GM13" s="53" t="e">
        <f t="shared" si="24"/>
        <v>#NUM!</v>
      </c>
      <c r="GN13" s="54" t="e">
        <f t="shared" si="24"/>
        <v>#NUM!</v>
      </c>
      <c r="GO13" s="52" t="e">
        <f t="shared" si="24"/>
        <v>#NUM!</v>
      </c>
      <c r="GP13" s="53" t="e">
        <f t="shared" si="24"/>
        <v>#NUM!</v>
      </c>
      <c r="GQ13" s="54" t="e">
        <f t="shared" si="24"/>
        <v>#NUM!</v>
      </c>
      <c r="GR13" s="52" t="e">
        <f t="shared" si="24"/>
        <v>#NUM!</v>
      </c>
      <c r="GS13" s="53" t="e">
        <f t="shared" si="24"/>
        <v>#NUM!</v>
      </c>
      <c r="GT13" s="54" t="e">
        <f t="shared" si="24"/>
        <v>#NUM!</v>
      </c>
      <c r="GU13" s="52" t="e">
        <f t="shared" si="24"/>
        <v>#NUM!</v>
      </c>
      <c r="GV13" s="53" t="e">
        <f t="shared" si="24"/>
        <v>#NUM!</v>
      </c>
      <c r="GW13" s="54" t="e">
        <f t="shared" si="24"/>
        <v>#NUM!</v>
      </c>
      <c r="GX13" s="52" t="e">
        <f t="shared" si="24"/>
        <v>#NUM!</v>
      </c>
      <c r="GY13" s="53" t="e">
        <f t="shared" si="24"/>
        <v>#NUM!</v>
      </c>
      <c r="GZ13" s="54" t="e">
        <f t="shared" si="24"/>
        <v>#NUM!</v>
      </c>
      <c r="HA13" s="52" t="e">
        <f t="shared" si="24"/>
        <v>#NUM!</v>
      </c>
      <c r="HB13" s="53" t="e">
        <f t="shared" si="24"/>
        <v>#NUM!</v>
      </c>
      <c r="HC13" s="54" t="e">
        <f t="shared" si="24"/>
        <v>#NUM!</v>
      </c>
      <c r="HD13" s="52" t="e">
        <f t="shared" si="24"/>
        <v>#NUM!</v>
      </c>
      <c r="HE13" s="53" t="e">
        <f t="shared" si="24"/>
        <v>#NUM!</v>
      </c>
      <c r="HF13" s="54" t="e">
        <f t="shared" si="24"/>
        <v>#NUM!</v>
      </c>
      <c r="HG13" s="52" t="e">
        <f t="shared" si="24"/>
        <v>#NUM!</v>
      </c>
      <c r="HH13" s="53" t="e">
        <f t="shared" si="24"/>
        <v>#NUM!</v>
      </c>
      <c r="HI13" s="54" t="e">
        <f t="shared" si="24"/>
        <v>#NUM!</v>
      </c>
      <c r="HJ13" s="54">
        <f t="shared" si="24"/>
        <v>2.948</v>
      </c>
      <c r="HK13" s="54">
        <f t="shared" si="24"/>
        <v>2.9470000000000001</v>
      </c>
      <c r="HL13" s="54">
        <f t="shared" ref="HL13" si="25">MEDIAN(HL3:HL10)</f>
        <v>2.8029999999999999</v>
      </c>
      <c r="HM13" s="54" t="e">
        <f t="shared" ref="HM13" si="26">MEDIAN(HM3:HM10)</f>
        <v>#NUM!</v>
      </c>
    </row>
    <row r="14" spans="1:221" ht="15.75" thickBot="1" x14ac:dyDescent="0.3">
      <c r="A14" s="16" t="s">
        <v>26</v>
      </c>
      <c r="B14" s="55" t="e">
        <f t="shared" ref="B14:AG14" si="27">AVERAGE(B3:B10)</f>
        <v>#DIV/0!</v>
      </c>
      <c r="C14" s="56" t="e">
        <f t="shared" si="27"/>
        <v>#DIV/0!</v>
      </c>
      <c r="D14" s="57" t="e">
        <f t="shared" si="27"/>
        <v>#DIV/0!</v>
      </c>
      <c r="E14" s="55" t="e">
        <f t="shared" si="27"/>
        <v>#DIV/0!</v>
      </c>
      <c r="F14" s="56" t="e">
        <f t="shared" si="27"/>
        <v>#DIV/0!</v>
      </c>
      <c r="G14" s="57" t="e">
        <f t="shared" si="27"/>
        <v>#DIV/0!</v>
      </c>
      <c r="H14" s="55">
        <f t="shared" si="27"/>
        <v>2.6521999999999997</v>
      </c>
      <c r="I14" s="56">
        <f t="shared" si="27"/>
        <v>2.379</v>
      </c>
      <c r="J14" s="57" t="e">
        <f t="shared" si="27"/>
        <v>#DIV/0!</v>
      </c>
      <c r="K14" s="55">
        <f t="shared" si="27"/>
        <v>2.63</v>
      </c>
      <c r="L14" s="56">
        <f t="shared" si="27"/>
        <v>2.3820000000000001</v>
      </c>
      <c r="M14" s="57" t="e">
        <f t="shared" si="27"/>
        <v>#DIV/0!</v>
      </c>
      <c r="N14" s="55" t="e">
        <f t="shared" si="27"/>
        <v>#DIV/0!</v>
      </c>
      <c r="O14" s="56" t="e">
        <f t="shared" si="27"/>
        <v>#DIV/0!</v>
      </c>
      <c r="P14" s="57" t="e">
        <f t="shared" si="27"/>
        <v>#DIV/0!</v>
      </c>
      <c r="Q14" s="55">
        <f t="shared" si="27"/>
        <v>2.6488000000000005</v>
      </c>
      <c r="R14" s="56">
        <f t="shared" si="27"/>
        <v>2.3785999999999996</v>
      </c>
      <c r="S14" s="57" t="e">
        <f t="shared" si="27"/>
        <v>#DIV/0!</v>
      </c>
      <c r="T14" s="55" t="e">
        <f t="shared" si="27"/>
        <v>#DIV/0!</v>
      </c>
      <c r="U14" s="56" t="e">
        <f t="shared" si="27"/>
        <v>#DIV/0!</v>
      </c>
      <c r="V14" s="57" t="e">
        <f t="shared" si="27"/>
        <v>#DIV/0!</v>
      </c>
      <c r="W14" s="55" t="e">
        <f t="shared" si="27"/>
        <v>#DIV/0!</v>
      </c>
      <c r="X14" s="56" t="e">
        <f t="shared" si="27"/>
        <v>#DIV/0!</v>
      </c>
      <c r="Y14" s="57" t="e">
        <f t="shared" si="27"/>
        <v>#DIV/0!</v>
      </c>
      <c r="Z14" s="55">
        <f t="shared" si="27"/>
        <v>2.6353999999999997</v>
      </c>
      <c r="AA14" s="56">
        <f t="shared" si="27"/>
        <v>2.4302000000000001</v>
      </c>
      <c r="AB14" s="57" t="e">
        <f t="shared" si="27"/>
        <v>#DIV/0!</v>
      </c>
      <c r="AC14" s="55">
        <f t="shared" si="27"/>
        <v>2.6360000000000001</v>
      </c>
      <c r="AD14" s="56">
        <f t="shared" si="27"/>
        <v>2.448</v>
      </c>
      <c r="AE14" s="57" t="e">
        <f t="shared" si="27"/>
        <v>#DIV/0!</v>
      </c>
      <c r="AF14" s="55">
        <f t="shared" si="27"/>
        <v>2.633</v>
      </c>
      <c r="AG14" s="56">
        <f t="shared" si="27"/>
        <v>2.367</v>
      </c>
      <c r="AH14" s="57" t="e">
        <f t="shared" ref="AH14:BM14" si="28">AVERAGE(AH3:AH10)</f>
        <v>#DIV/0!</v>
      </c>
      <c r="AI14" s="55">
        <f t="shared" si="28"/>
        <v>2.6160000000000001</v>
      </c>
      <c r="AJ14" s="56">
        <f t="shared" si="28"/>
        <v>2.3719999999999999</v>
      </c>
      <c r="AK14" s="57">
        <f t="shared" si="28"/>
        <v>2.3087500000000003</v>
      </c>
      <c r="AL14" s="55" t="e">
        <f t="shared" si="28"/>
        <v>#DIV/0!</v>
      </c>
      <c r="AM14" s="56" t="e">
        <f t="shared" si="28"/>
        <v>#DIV/0!</v>
      </c>
      <c r="AN14" s="57" t="e">
        <f t="shared" si="28"/>
        <v>#DIV/0!</v>
      </c>
      <c r="AO14" s="55">
        <f t="shared" si="28"/>
        <v>2.2909999999999999</v>
      </c>
      <c r="AP14" s="56">
        <f t="shared" si="28"/>
        <v>2.1509999999999998</v>
      </c>
      <c r="AQ14" s="57" t="e">
        <f t="shared" si="28"/>
        <v>#DIV/0!</v>
      </c>
      <c r="AR14" s="55">
        <f t="shared" si="28"/>
        <v>2.3306</v>
      </c>
      <c r="AS14" s="56">
        <f t="shared" si="28"/>
        <v>2.2786</v>
      </c>
      <c r="AT14" s="57" t="e">
        <f t="shared" si="28"/>
        <v>#DIV/0!</v>
      </c>
      <c r="AU14" s="55">
        <f t="shared" si="28"/>
        <v>2.2930000000000001</v>
      </c>
      <c r="AV14" s="56">
        <f t="shared" si="28"/>
        <v>2.2930000000000001</v>
      </c>
      <c r="AW14" s="57" t="e">
        <f t="shared" si="28"/>
        <v>#DIV/0!</v>
      </c>
      <c r="AX14" s="55" t="e">
        <f t="shared" si="28"/>
        <v>#DIV/0!</v>
      </c>
      <c r="AY14" s="56" t="e">
        <f t="shared" si="28"/>
        <v>#DIV/0!</v>
      </c>
      <c r="AZ14" s="57" t="e">
        <f t="shared" si="28"/>
        <v>#DIV/0!</v>
      </c>
      <c r="BA14" s="55">
        <f t="shared" si="28"/>
        <v>2.2958000000000003</v>
      </c>
      <c r="BB14" s="56">
        <f t="shared" si="28"/>
        <v>2.2569999999999997</v>
      </c>
      <c r="BC14" s="57" t="e">
        <f t="shared" si="28"/>
        <v>#DIV/0!</v>
      </c>
      <c r="BD14" s="55" t="e">
        <f t="shared" si="28"/>
        <v>#DIV/0!</v>
      </c>
      <c r="BE14" s="56" t="e">
        <f t="shared" si="28"/>
        <v>#DIV/0!</v>
      </c>
      <c r="BF14" s="57" t="e">
        <f t="shared" si="28"/>
        <v>#DIV/0!</v>
      </c>
      <c r="BG14" s="55" t="e">
        <f t="shared" si="28"/>
        <v>#DIV/0!</v>
      </c>
      <c r="BH14" s="56" t="e">
        <f t="shared" si="28"/>
        <v>#DIV/0!</v>
      </c>
      <c r="BI14" s="57" t="e">
        <f t="shared" si="28"/>
        <v>#DIV/0!</v>
      </c>
      <c r="BJ14" s="55">
        <f t="shared" si="28"/>
        <v>2.4170000000000003</v>
      </c>
      <c r="BK14" s="56">
        <f t="shared" si="28"/>
        <v>2.5344000000000002</v>
      </c>
      <c r="BL14" s="57" t="e">
        <f t="shared" si="28"/>
        <v>#DIV/0!</v>
      </c>
      <c r="BM14" s="55" t="e">
        <f t="shared" si="28"/>
        <v>#DIV/0!</v>
      </c>
      <c r="BN14" s="56" t="e">
        <f t="shared" ref="BN14:CS14" si="29">AVERAGE(BN3:BN10)</f>
        <v>#DIV/0!</v>
      </c>
      <c r="BO14" s="57" t="e">
        <f t="shared" si="29"/>
        <v>#DIV/0!</v>
      </c>
      <c r="BP14" s="55">
        <f t="shared" si="29"/>
        <v>2.4220000000000002</v>
      </c>
      <c r="BQ14" s="56">
        <f t="shared" si="29"/>
        <v>2.4980000000000002</v>
      </c>
      <c r="BR14" s="57" t="e">
        <f t="shared" si="29"/>
        <v>#DIV/0!</v>
      </c>
      <c r="BS14" s="55">
        <f t="shared" si="29"/>
        <v>2.4207499999999995</v>
      </c>
      <c r="BT14" s="56">
        <f t="shared" si="29"/>
        <v>2.54975</v>
      </c>
      <c r="BU14" s="57">
        <f t="shared" si="29"/>
        <v>2.4827500000000002</v>
      </c>
      <c r="BV14" s="55" t="e">
        <f t="shared" si="29"/>
        <v>#DIV/0!</v>
      </c>
      <c r="BW14" s="56" t="e">
        <f t="shared" si="29"/>
        <v>#DIV/0!</v>
      </c>
      <c r="BX14" s="57" t="e">
        <f t="shared" si="29"/>
        <v>#DIV/0!</v>
      </c>
      <c r="BY14" s="55" t="e">
        <f t="shared" si="29"/>
        <v>#DIV/0!</v>
      </c>
      <c r="BZ14" s="56" t="e">
        <f t="shared" si="29"/>
        <v>#DIV/0!</v>
      </c>
      <c r="CA14" s="57" t="e">
        <f t="shared" si="29"/>
        <v>#DIV/0!</v>
      </c>
      <c r="CB14" s="55">
        <f t="shared" si="29"/>
        <v>2.484833333333333</v>
      </c>
      <c r="CC14" s="56">
        <f t="shared" si="29"/>
        <v>2.4133333333333331</v>
      </c>
      <c r="CD14" s="57" t="e">
        <f t="shared" si="29"/>
        <v>#DIV/0!</v>
      </c>
      <c r="CE14" s="55">
        <f t="shared" si="29"/>
        <v>2.4830000000000001</v>
      </c>
      <c r="CF14" s="56">
        <f t="shared" si="29"/>
        <v>2.4049999999999998</v>
      </c>
      <c r="CG14" s="57" t="e">
        <f t="shared" si="29"/>
        <v>#DIV/0!</v>
      </c>
      <c r="CH14" s="55" t="e">
        <f t="shared" si="29"/>
        <v>#DIV/0!</v>
      </c>
      <c r="CI14" s="56" t="e">
        <f t="shared" si="29"/>
        <v>#DIV/0!</v>
      </c>
      <c r="CJ14" s="57" t="e">
        <f t="shared" si="29"/>
        <v>#DIV/0!</v>
      </c>
      <c r="CK14" s="55">
        <f t="shared" si="29"/>
        <v>2.5608333333333331</v>
      </c>
      <c r="CL14" s="56">
        <f t="shared" si="29"/>
        <v>2.5061666666666667</v>
      </c>
      <c r="CM14" s="57" t="e">
        <f t="shared" si="29"/>
        <v>#DIV/0!</v>
      </c>
      <c r="CN14" s="55" t="e">
        <f t="shared" si="29"/>
        <v>#DIV/0!</v>
      </c>
      <c r="CO14" s="56" t="e">
        <f t="shared" si="29"/>
        <v>#DIV/0!</v>
      </c>
      <c r="CP14" s="57" t="e">
        <f t="shared" si="29"/>
        <v>#DIV/0!</v>
      </c>
      <c r="CQ14" s="55" t="e">
        <f t="shared" si="29"/>
        <v>#DIV/0!</v>
      </c>
      <c r="CR14" s="56" t="e">
        <f t="shared" si="29"/>
        <v>#DIV/0!</v>
      </c>
      <c r="CS14" s="57" t="e">
        <f t="shared" si="29"/>
        <v>#DIV/0!</v>
      </c>
      <c r="CT14" s="55">
        <f t="shared" ref="CT14:DY14" si="30">AVERAGE(CT3:CT10)</f>
        <v>2.5951428571428572</v>
      </c>
      <c r="CU14" s="56">
        <f t="shared" si="30"/>
        <v>2.6060000000000003</v>
      </c>
      <c r="CV14" s="57" t="e">
        <f t="shared" si="30"/>
        <v>#DIV/0!</v>
      </c>
      <c r="CW14" s="55" t="e">
        <f t="shared" si="30"/>
        <v>#DIV/0!</v>
      </c>
      <c r="CX14" s="56" t="e">
        <f t="shared" si="30"/>
        <v>#DIV/0!</v>
      </c>
      <c r="CY14" s="57" t="e">
        <f t="shared" si="30"/>
        <v>#DIV/0!</v>
      </c>
      <c r="CZ14" s="55">
        <f t="shared" si="30"/>
        <v>2.58</v>
      </c>
      <c r="DA14" s="56">
        <f t="shared" si="30"/>
        <v>2.5329999999999999</v>
      </c>
      <c r="DB14" s="57" t="e">
        <f t="shared" si="30"/>
        <v>#DIV/0!</v>
      </c>
      <c r="DC14" s="55">
        <f t="shared" si="30"/>
        <v>2.6092000000000004</v>
      </c>
      <c r="DD14" s="56">
        <f t="shared" si="30"/>
        <v>2.6867999999999999</v>
      </c>
      <c r="DE14" s="57">
        <f t="shared" si="30"/>
        <v>2.5661999999999998</v>
      </c>
      <c r="DF14" s="55" t="e">
        <f t="shared" si="30"/>
        <v>#DIV/0!</v>
      </c>
      <c r="DG14" s="56" t="e">
        <f t="shared" si="30"/>
        <v>#DIV/0!</v>
      </c>
      <c r="DH14" s="57" t="e">
        <f t="shared" si="30"/>
        <v>#DIV/0!</v>
      </c>
      <c r="DI14" s="55" t="e">
        <f t="shared" si="30"/>
        <v>#DIV/0!</v>
      </c>
      <c r="DJ14" s="56" t="e">
        <f t="shared" si="30"/>
        <v>#DIV/0!</v>
      </c>
      <c r="DK14" s="57" t="e">
        <f t="shared" si="30"/>
        <v>#DIV/0!</v>
      </c>
      <c r="DL14" s="55">
        <f t="shared" si="30"/>
        <v>2.702142857142857</v>
      </c>
      <c r="DM14" s="56">
        <f t="shared" si="30"/>
        <v>2.6072857142857147</v>
      </c>
      <c r="DN14" s="57" t="e">
        <f t="shared" si="30"/>
        <v>#DIV/0!</v>
      </c>
      <c r="DO14" s="55" t="e">
        <f t="shared" si="30"/>
        <v>#DIV/0!</v>
      </c>
      <c r="DP14" s="56" t="e">
        <f t="shared" si="30"/>
        <v>#DIV/0!</v>
      </c>
      <c r="DQ14" s="57" t="e">
        <f t="shared" si="30"/>
        <v>#DIV/0!</v>
      </c>
      <c r="DR14" s="55">
        <f t="shared" si="30"/>
        <v>2.6789999999999998</v>
      </c>
      <c r="DS14" s="56">
        <f t="shared" si="30"/>
        <v>2.5920000000000001</v>
      </c>
      <c r="DT14" s="57" t="e">
        <f t="shared" si="30"/>
        <v>#DIV/0!</v>
      </c>
      <c r="DU14" s="55">
        <f t="shared" si="30"/>
        <v>2.7563333333333335</v>
      </c>
      <c r="DV14" s="56">
        <f t="shared" si="30"/>
        <v>2.7056666666666671</v>
      </c>
      <c r="DW14" s="57" t="e">
        <f t="shared" si="30"/>
        <v>#DIV/0!</v>
      </c>
      <c r="DX14" s="55" t="e">
        <f t="shared" si="30"/>
        <v>#DIV/0!</v>
      </c>
      <c r="DY14" s="56" t="e">
        <f t="shared" si="30"/>
        <v>#DIV/0!</v>
      </c>
      <c r="DZ14" s="57" t="e">
        <f t="shared" ref="DZ14:FE14" si="31">AVERAGE(DZ3:DZ10)</f>
        <v>#DIV/0!</v>
      </c>
      <c r="EA14" s="55" t="e">
        <f t="shared" si="31"/>
        <v>#DIV/0!</v>
      </c>
      <c r="EB14" s="56" t="e">
        <f t="shared" si="31"/>
        <v>#DIV/0!</v>
      </c>
      <c r="EC14" s="57" t="e">
        <f t="shared" si="31"/>
        <v>#DIV/0!</v>
      </c>
      <c r="ED14" s="55">
        <f t="shared" si="31"/>
        <v>2.7763333333333335</v>
      </c>
      <c r="EE14" s="56">
        <f t="shared" si="31"/>
        <v>2.7798333333333338</v>
      </c>
      <c r="EF14" s="57" t="e">
        <f t="shared" si="31"/>
        <v>#DIV/0!</v>
      </c>
      <c r="EG14" s="55" t="e">
        <f t="shared" si="31"/>
        <v>#DIV/0!</v>
      </c>
      <c r="EH14" s="56" t="e">
        <f t="shared" si="31"/>
        <v>#DIV/0!</v>
      </c>
      <c r="EI14" s="57" t="e">
        <f t="shared" si="31"/>
        <v>#DIV/0!</v>
      </c>
      <c r="EJ14" s="55">
        <f t="shared" si="31"/>
        <v>2.7919999999999998</v>
      </c>
      <c r="EK14" s="56">
        <f t="shared" si="31"/>
        <v>2.8690000000000002</v>
      </c>
      <c r="EL14" s="57" t="e">
        <f t="shared" si="31"/>
        <v>#DIV/0!</v>
      </c>
      <c r="EM14" s="55">
        <f t="shared" si="31"/>
        <v>2.7874999999999996</v>
      </c>
      <c r="EN14" s="56">
        <f t="shared" si="31"/>
        <v>2.9071666666666669</v>
      </c>
      <c r="EO14" s="57">
        <f t="shared" si="31"/>
        <v>2.8395999999999999</v>
      </c>
      <c r="EP14" s="55" t="e">
        <f t="shared" si="31"/>
        <v>#DIV/0!</v>
      </c>
      <c r="EQ14" s="56" t="e">
        <f t="shared" si="31"/>
        <v>#DIV/0!</v>
      </c>
      <c r="ER14" s="57" t="e">
        <f t="shared" si="31"/>
        <v>#DIV/0!</v>
      </c>
      <c r="ES14" s="55" t="e">
        <f t="shared" si="31"/>
        <v>#DIV/0!</v>
      </c>
      <c r="ET14" s="56" t="e">
        <f t="shared" si="31"/>
        <v>#DIV/0!</v>
      </c>
      <c r="EU14" s="57" t="e">
        <f t="shared" si="31"/>
        <v>#DIV/0!</v>
      </c>
      <c r="EV14" s="55">
        <f t="shared" si="31"/>
        <v>2.8991666666666664</v>
      </c>
      <c r="EW14" s="56">
        <f t="shared" si="31"/>
        <v>2.8348333333333335</v>
      </c>
      <c r="EX14" s="57" t="e">
        <f t="shared" si="31"/>
        <v>#DIV/0!</v>
      </c>
      <c r="EY14" s="55">
        <f t="shared" si="31"/>
        <v>2.952</v>
      </c>
      <c r="EZ14" s="56">
        <f t="shared" si="31"/>
        <v>2.919</v>
      </c>
      <c r="FA14" s="57" t="e">
        <f t="shared" si="31"/>
        <v>#DIV/0!</v>
      </c>
      <c r="FB14" s="55">
        <f t="shared" si="31"/>
        <v>2.9260000000000002</v>
      </c>
      <c r="FC14" s="56">
        <f t="shared" si="31"/>
        <v>2.8719999999999999</v>
      </c>
      <c r="FD14" s="57" t="e">
        <f t="shared" si="31"/>
        <v>#DIV/0!</v>
      </c>
      <c r="FE14" s="55">
        <f t="shared" si="31"/>
        <v>2.9540000000000002</v>
      </c>
      <c r="FF14" s="56">
        <f t="shared" ref="FF14:FY14" si="32">AVERAGE(FF3:FF10)</f>
        <v>2.9181666666666661</v>
      </c>
      <c r="FG14" s="57" t="e">
        <f t="shared" si="32"/>
        <v>#DIV/0!</v>
      </c>
      <c r="FH14" s="55" t="e">
        <f t="shared" si="32"/>
        <v>#DIV/0!</v>
      </c>
      <c r="FI14" s="56" t="e">
        <f t="shared" si="32"/>
        <v>#DIV/0!</v>
      </c>
      <c r="FJ14" s="57" t="e">
        <f t="shared" si="32"/>
        <v>#DIV/0!</v>
      </c>
      <c r="FK14" s="55" t="e">
        <f t="shared" si="32"/>
        <v>#DIV/0!</v>
      </c>
      <c r="FL14" s="56" t="e">
        <f t="shared" si="32"/>
        <v>#DIV/0!</v>
      </c>
      <c r="FM14" s="57" t="e">
        <f t="shared" si="32"/>
        <v>#DIV/0!</v>
      </c>
      <c r="FN14" s="55">
        <f t="shared" si="32"/>
        <v>2.9446666666666665</v>
      </c>
      <c r="FO14" s="56">
        <f t="shared" si="32"/>
        <v>2.8926666666666669</v>
      </c>
      <c r="FP14" s="57" t="e">
        <f t="shared" si="32"/>
        <v>#DIV/0!</v>
      </c>
      <c r="FQ14" s="55" t="e">
        <f t="shared" si="32"/>
        <v>#DIV/0!</v>
      </c>
      <c r="FR14" s="56" t="e">
        <f t="shared" si="32"/>
        <v>#DIV/0!</v>
      </c>
      <c r="FS14" s="57" t="e">
        <f t="shared" si="32"/>
        <v>#DIV/0!</v>
      </c>
      <c r="FT14" s="55">
        <f t="shared" si="32"/>
        <v>2.9470000000000001</v>
      </c>
      <c r="FU14" s="56">
        <f t="shared" si="32"/>
        <v>2.8879999999999999</v>
      </c>
      <c r="FV14" s="57" t="e">
        <f t="shared" si="32"/>
        <v>#DIV/0!</v>
      </c>
      <c r="FW14" s="55">
        <f t="shared" si="32"/>
        <v>2.9478</v>
      </c>
      <c r="FX14" s="56">
        <f t="shared" si="32"/>
        <v>2.9207999999999998</v>
      </c>
      <c r="FY14" s="57">
        <f t="shared" si="32"/>
        <v>2.7652000000000001</v>
      </c>
      <c r="FZ14" s="55" t="e">
        <f t="shared" ref="FZ14:HK14" si="33">AVERAGE(FZ3:FZ10)</f>
        <v>#DIV/0!</v>
      </c>
      <c r="GA14" s="56" t="e">
        <f t="shared" si="33"/>
        <v>#DIV/0!</v>
      </c>
      <c r="GB14" s="57" t="e">
        <f t="shared" si="33"/>
        <v>#DIV/0!</v>
      </c>
      <c r="GC14" s="55" t="e">
        <f t="shared" si="33"/>
        <v>#DIV/0!</v>
      </c>
      <c r="GD14" s="56" t="e">
        <f t="shared" si="33"/>
        <v>#DIV/0!</v>
      </c>
      <c r="GE14" s="57" t="e">
        <f t="shared" si="33"/>
        <v>#DIV/0!</v>
      </c>
      <c r="GF14" s="55">
        <f t="shared" si="33"/>
        <v>2.9518</v>
      </c>
      <c r="GG14" s="56">
        <f t="shared" si="33"/>
        <v>2.7976000000000001</v>
      </c>
      <c r="GH14" s="57" t="e">
        <f t="shared" si="33"/>
        <v>#DIV/0!</v>
      </c>
      <c r="GI14" s="55" t="e">
        <f t="shared" si="33"/>
        <v>#DIV/0!</v>
      </c>
      <c r="GJ14" s="56" t="e">
        <f t="shared" si="33"/>
        <v>#DIV/0!</v>
      </c>
      <c r="GK14" s="57" t="e">
        <f t="shared" si="33"/>
        <v>#DIV/0!</v>
      </c>
      <c r="GL14" s="55" t="e">
        <f t="shared" si="33"/>
        <v>#DIV/0!</v>
      </c>
      <c r="GM14" s="56" t="e">
        <f t="shared" si="33"/>
        <v>#DIV/0!</v>
      </c>
      <c r="GN14" s="57" t="e">
        <f t="shared" si="33"/>
        <v>#DIV/0!</v>
      </c>
      <c r="GO14" s="55" t="e">
        <f t="shared" si="33"/>
        <v>#DIV/0!</v>
      </c>
      <c r="GP14" s="56" t="e">
        <f t="shared" si="33"/>
        <v>#DIV/0!</v>
      </c>
      <c r="GQ14" s="57" t="e">
        <f t="shared" si="33"/>
        <v>#DIV/0!</v>
      </c>
      <c r="GR14" s="55" t="e">
        <f t="shared" si="33"/>
        <v>#DIV/0!</v>
      </c>
      <c r="GS14" s="56" t="e">
        <f t="shared" si="33"/>
        <v>#DIV/0!</v>
      </c>
      <c r="GT14" s="57" t="e">
        <f t="shared" si="33"/>
        <v>#DIV/0!</v>
      </c>
      <c r="GU14" s="55" t="e">
        <f t="shared" si="33"/>
        <v>#DIV/0!</v>
      </c>
      <c r="GV14" s="56" t="e">
        <f t="shared" si="33"/>
        <v>#DIV/0!</v>
      </c>
      <c r="GW14" s="57" t="e">
        <f t="shared" si="33"/>
        <v>#DIV/0!</v>
      </c>
      <c r="GX14" s="55" t="e">
        <f t="shared" si="33"/>
        <v>#DIV/0!</v>
      </c>
      <c r="GY14" s="56" t="e">
        <f t="shared" si="33"/>
        <v>#DIV/0!</v>
      </c>
      <c r="GZ14" s="57" t="e">
        <f t="shared" si="33"/>
        <v>#DIV/0!</v>
      </c>
      <c r="HA14" s="55" t="e">
        <f t="shared" si="33"/>
        <v>#DIV/0!</v>
      </c>
      <c r="HB14" s="56" t="e">
        <f t="shared" si="33"/>
        <v>#DIV/0!</v>
      </c>
      <c r="HC14" s="57" t="e">
        <f t="shared" si="33"/>
        <v>#DIV/0!</v>
      </c>
      <c r="HD14" s="55" t="e">
        <f t="shared" si="33"/>
        <v>#DIV/0!</v>
      </c>
      <c r="HE14" s="56" t="e">
        <f t="shared" si="33"/>
        <v>#DIV/0!</v>
      </c>
      <c r="HF14" s="57" t="e">
        <f t="shared" si="33"/>
        <v>#DIV/0!</v>
      </c>
      <c r="HG14" s="55" t="e">
        <f t="shared" si="33"/>
        <v>#DIV/0!</v>
      </c>
      <c r="HH14" s="56" t="e">
        <f t="shared" si="33"/>
        <v>#DIV/0!</v>
      </c>
      <c r="HI14" s="57" t="e">
        <f t="shared" si="33"/>
        <v>#DIV/0!</v>
      </c>
      <c r="HJ14" s="57">
        <f t="shared" si="33"/>
        <v>2.9486250000000003</v>
      </c>
      <c r="HK14" s="57">
        <f t="shared" si="33"/>
        <v>2.93675</v>
      </c>
      <c r="HL14" s="57">
        <f t="shared" ref="HL14" si="34">AVERAGE(HL3:HL10)</f>
        <v>2.7976000000000001</v>
      </c>
      <c r="HM14" s="57" t="e">
        <f t="shared" ref="HM14" si="35">AVERAGE(HM3:HM10)</f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="85" zoomScaleNormal="8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GF6" activeCellId="1" sqref="A6:A11 GF6:GG11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3" width="8.5703125" customWidth="1"/>
    <col min="184" max="184" width="8.5703125" hidden="1" customWidth="1"/>
    <col min="185" max="186" width="8.5703125" customWidth="1"/>
    <col min="187" max="187" width="8.5703125" hidden="1" customWidth="1"/>
    <col min="188" max="189" width="8.5703125" customWidth="1"/>
    <col min="190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9"/>
      <c r="CD1" s="190"/>
      <c r="CE1" s="186">
        <v>45017</v>
      </c>
      <c r="CF1" s="189"/>
      <c r="CG1" s="190"/>
      <c r="CH1" s="186">
        <v>45047</v>
      </c>
      <c r="CI1" s="189"/>
      <c r="CJ1" s="190"/>
      <c r="CK1" s="186">
        <v>45078</v>
      </c>
      <c r="CL1" s="189"/>
      <c r="CM1" s="190"/>
      <c r="CN1" s="186">
        <v>45108</v>
      </c>
      <c r="CO1" s="189"/>
      <c r="CP1" s="190"/>
      <c r="CQ1" s="186">
        <v>45139</v>
      </c>
      <c r="CR1" s="189"/>
      <c r="CS1" s="190"/>
      <c r="CT1" s="186">
        <v>45170</v>
      </c>
      <c r="CU1" s="189"/>
      <c r="CV1" s="190"/>
      <c r="CW1" s="186">
        <v>45200</v>
      </c>
      <c r="CX1" s="189"/>
      <c r="CY1" s="190"/>
      <c r="CZ1" s="186">
        <v>45231</v>
      </c>
      <c r="DA1" s="189"/>
      <c r="DB1" s="190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>
        <v>2.2000000000000002</v>
      </c>
      <c r="GD3" s="94"/>
      <c r="GE3" s="95"/>
      <c r="GF3" s="93"/>
      <c r="GG3" s="94"/>
      <c r="GH3" s="95"/>
      <c r="GI3" s="93"/>
      <c r="GJ3" s="94"/>
      <c r="GK3" s="95"/>
      <c r="GL3" s="93"/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2.2000000000000002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/>
      <c r="GJ5" s="71"/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</v>
      </c>
      <c r="HL5" s="73"/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>
        <v>2.2000000000000002</v>
      </c>
      <c r="GG6" s="68">
        <v>2.2999999999999998</v>
      </c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>
        <v>2.5</v>
      </c>
      <c r="GG7" s="71">
        <v>2</v>
      </c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2.5</v>
      </c>
      <c r="HL7" s="73">
        <v>2</v>
      </c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>
        <v>2.7</v>
      </c>
      <c r="GG8" s="68">
        <v>2.1</v>
      </c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67">
        <v>2.7</v>
      </c>
      <c r="HL8" s="68">
        <v>2.1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>
        <v>2.4</v>
      </c>
      <c r="GG9" s="71">
        <v>2.2999999999999998</v>
      </c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2.4</v>
      </c>
      <c r="HL9" s="73">
        <v>2.2999999999999998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>
        <v>2.6</v>
      </c>
      <c r="GG10" s="68">
        <v>2.4</v>
      </c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2.6</v>
      </c>
      <c r="HL10" s="101">
        <v>2.4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>
        <v>2.5</v>
      </c>
      <c r="GG11" s="71">
        <v>2.1</v>
      </c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2.5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/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/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>
        <v>1.8</v>
      </c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/>
      <c r="GG14" s="68"/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/>
      <c r="HL14" s="101"/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/>
      <c r="GJ15" s="71"/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</v>
      </c>
      <c r="HL15" s="73"/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2.7</v>
      </c>
      <c r="GG16" s="76">
        <f t="shared" si="6"/>
        <v>2.4</v>
      </c>
      <c r="GH16" s="77">
        <f t="shared" si="6"/>
        <v>0</v>
      </c>
      <c r="GI16" s="75">
        <f t="shared" si="6"/>
        <v>0</v>
      </c>
      <c r="GJ16" s="76">
        <f t="shared" si="6"/>
        <v>0</v>
      </c>
      <c r="GK16" s="77">
        <f t="shared" si="6"/>
        <v>0</v>
      </c>
      <c r="GL16" s="75">
        <f t="shared" si="6"/>
        <v>0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2.7</v>
      </c>
      <c r="HL16" s="77">
        <f t="shared" si="6"/>
        <v>2.4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2.2000000000000002</v>
      </c>
      <c r="GG17" s="79">
        <f t="shared" si="13"/>
        <v>2</v>
      </c>
      <c r="GH17" s="80">
        <f t="shared" si="13"/>
        <v>0</v>
      </c>
      <c r="GI17" s="78">
        <f t="shared" si="13"/>
        <v>0</v>
      </c>
      <c r="GJ17" s="79">
        <f t="shared" si="13"/>
        <v>0</v>
      </c>
      <c r="GK17" s="80">
        <f t="shared" si="13"/>
        <v>0</v>
      </c>
      <c r="GL17" s="78">
        <f t="shared" si="13"/>
        <v>0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1.8</v>
      </c>
      <c r="HL17" s="80">
        <f t="shared" si="13"/>
        <v>2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>
        <f t="shared" si="20"/>
        <v>2.5</v>
      </c>
      <c r="GG18" s="79">
        <f t="shared" si="20"/>
        <v>2.2000000000000002</v>
      </c>
      <c r="GH18" s="80" t="e">
        <f t="shared" si="20"/>
        <v>#NUM!</v>
      </c>
      <c r="GI18" s="78" t="e">
        <f t="shared" si="20"/>
        <v>#NUM!</v>
      </c>
      <c r="GJ18" s="79" t="e">
        <f t="shared" si="20"/>
        <v>#NUM!</v>
      </c>
      <c r="GK18" s="80" t="e">
        <f t="shared" si="20"/>
        <v>#NUM!</v>
      </c>
      <c r="GL18" s="78" t="e">
        <f t="shared" si="20"/>
        <v>#NUM!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2.2999999999999998</v>
      </c>
      <c r="HL18" s="80">
        <f t="shared" si="20"/>
        <v>2.2000000000000002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>
        <f t="shared" si="27"/>
        <v>2.4833333333333334</v>
      </c>
      <c r="GG19" s="82">
        <f t="shared" si="27"/>
        <v>2.1999999999999997</v>
      </c>
      <c r="GH19" s="83" t="e">
        <f t="shared" si="27"/>
        <v>#DIV/0!</v>
      </c>
      <c r="GI19" s="81" t="e">
        <f t="shared" si="27"/>
        <v>#DIV/0!</v>
      </c>
      <c r="GJ19" s="82" t="e">
        <f t="shared" si="27"/>
        <v>#DIV/0!</v>
      </c>
      <c r="GK19" s="83" t="e">
        <f t="shared" si="27"/>
        <v>#DIV/0!</v>
      </c>
      <c r="GL19" s="81" t="e">
        <f t="shared" si="27"/>
        <v>#DIV/0!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2.2800000000000002</v>
      </c>
      <c r="HL19" s="83">
        <f t="shared" si="27"/>
        <v>2.1999999999999997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312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/>
      <c r="GM24" s="71"/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2.2000000000000002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0</v>
      </c>
      <c r="GM26" s="76">
        <f t="shared" si="34"/>
        <v>0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2.2000000000000002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0</v>
      </c>
      <c r="GM27" s="79">
        <f t="shared" si="42"/>
        <v>0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 t="e">
        <f t="shared" si="50"/>
        <v>#NUM!</v>
      </c>
      <c r="GM28" s="79" t="e">
        <f t="shared" si="50"/>
        <v>#NUM!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 t="e">
        <f t="shared" si="58"/>
        <v>#DIV/0!</v>
      </c>
      <c r="GM29" s="82" t="e">
        <f t="shared" si="58"/>
        <v>#DIV/0!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1.8333333333333333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792ec78bcebef501b2d5d897d8e2971f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b5d03157ca2a27ffd2439eacf98446c1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2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295B0-1542-4599-9425-8FB29D96F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2026-03-12T10:52:50Z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