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ranet.dihk.de/bereiche/EconomicsResearch/DB/Daten, Prognosen/Außenhandel/Außenhandel historisch/"/>
    </mc:Choice>
  </mc:AlternateContent>
  <bookViews>
    <workbookView xWindow="0" yWindow="0" windowWidth="28800" windowHeight="12150"/>
  </bookViews>
  <sheets>
    <sheet name="Export_Import_Jahr" sheetId="1" r:id="rId1"/>
    <sheet name="Quellenangabe" sheetId="2" r:id="rId2"/>
  </sheets>
  <externalReferences>
    <externalReference r:id="rId3"/>
  </externalReferences>
  <definedNames>
    <definedName name="_xlnm._FilterDatabase" localSheetId="0" hidden="1">Export_Import_Jahr!$A$1:$BT$248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247" i="1" l="1"/>
  <c r="BT248" i="1" s="1"/>
  <c r="BS247" i="1"/>
  <c r="BR247" i="1"/>
  <c r="BR248" i="1" s="1"/>
  <c r="BQ247" i="1"/>
  <c r="BP247" i="1"/>
  <c r="BP248" i="1" s="1"/>
  <c r="BO247" i="1"/>
  <c r="BN247" i="1"/>
  <c r="BN248" i="1" s="1"/>
  <c r="BM247" i="1"/>
  <c r="BL247" i="1"/>
  <c r="BL248" i="1" s="1"/>
  <c r="BK247" i="1"/>
  <c r="BJ247" i="1"/>
  <c r="BJ248" i="1" s="1"/>
  <c r="BI247" i="1"/>
  <c r="BH247" i="1"/>
  <c r="BH248" i="1" s="1"/>
  <c r="BG247" i="1"/>
  <c r="BF247" i="1"/>
  <c r="BF248" i="1" s="1"/>
  <c r="BE247" i="1"/>
  <c r="BD247" i="1"/>
  <c r="BD248" i="1" s="1"/>
  <c r="BC247" i="1"/>
  <c r="BB247" i="1"/>
  <c r="BB248" i="1" s="1"/>
  <c r="BA247" i="1"/>
  <c r="AZ247" i="1"/>
  <c r="AZ248" i="1" s="1"/>
  <c r="AY247" i="1"/>
  <c r="AX247" i="1"/>
  <c r="AX248" i="1" s="1"/>
  <c r="AW247" i="1"/>
  <c r="AV247" i="1"/>
  <c r="AV248" i="1" s="1"/>
  <c r="AU247" i="1"/>
  <c r="AT247" i="1"/>
  <c r="AT248" i="1" s="1"/>
  <c r="AS247" i="1"/>
  <c r="AR247" i="1"/>
  <c r="AR248" i="1" s="1"/>
  <c r="AQ247" i="1"/>
  <c r="AP247" i="1"/>
  <c r="AP248" i="1" s="1"/>
  <c r="AO247" i="1"/>
  <c r="AN247" i="1"/>
  <c r="AN248" i="1" s="1"/>
  <c r="AM247" i="1"/>
  <c r="AL247" i="1"/>
  <c r="AL248" i="1" s="1"/>
  <c r="AK247" i="1"/>
  <c r="AJ247" i="1"/>
  <c r="AJ248" i="1" s="1"/>
  <c r="AI247" i="1"/>
  <c r="AH247" i="1"/>
  <c r="AH248" i="1" s="1"/>
  <c r="AG247" i="1"/>
  <c r="AF247" i="1"/>
  <c r="AF248" i="1" s="1"/>
  <c r="AE247" i="1"/>
  <c r="AD247" i="1"/>
  <c r="AD248" i="1" s="1"/>
  <c r="AC247" i="1"/>
  <c r="AB247" i="1"/>
  <c r="AB248" i="1" s="1"/>
  <c r="AA247" i="1"/>
  <c r="Z247" i="1"/>
  <c r="Z248" i="1" s="1"/>
  <c r="Y247" i="1"/>
  <c r="X247" i="1"/>
  <c r="X248" i="1" s="1"/>
  <c r="W247" i="1"/>
  <c r="V247" i="1"/>
  <c r="V248" i="1" s="1"/>
  <c r="U247" i="1"/>
  <c r="T247" i="1"/>
  <c r="T248" i="1" s="1"/>
  <c r="S247" i="1"/>
  <c r="R247" i="1"/>
  <c r="R248" i="1" s="1"/>
  <c r="Q247" i="1"/>
  <c r="P247" i="1"/>
  <c r="P248" i="1" s="1"/>
  <c r="O247" i="1"/>
  <c r="N247" i="1"/>
  <c r="N248" i="1" s="1"/>
  <c r="M247" i="1"/>
  <c r="L247" i="1"/>
  <c r="L248" i="1" s="1"/>
  <c r="K247" i="1"/>
  <c r="J247" i="1"/>
  <c r="J248" i="1" s="1"/>
  <c r="I247" i="1"/>
  <c r="H247" i="1"/>
  <c r="H248" i="1" s="1"/>
  <c r="G247" i="1"/>
  <c r="F247" i="1"/>
  <c r="F248" i="1" s="1"/>
  <c r="E247" i="1"/>
  <c r="BT246" i="1"/>
  <c r="BS246" i="1"/>
  <c r="BR246" i="1"/>
  <c r="BQ246" i="1"/>
  <c r="BP246" i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BT243" i="1"/>
  <c r="BS243" i="1"/>
  <c r="BR243" i="1"/>
  <c r="BQ243" i="1"/>
  <c r="BP243" i="1"/>
  <c r="BO243" i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BT5" i="1"/>
  <c r="BS5" i="1"/>
  <c r="BR5" i="1"/>
  <c r="BQ5" i="1"/>
  <c r="BP5" i="1"/>
  <c r="BP98" i="1" s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BP67" i="1" l="1"/>
  <c r="BP129" i="1" s="1"/>
  <c r="G248" i="1"/>
  <c r="I248" i="1"/>
  <c r="K248" i="1"/>
  <c r="M248" i="1"/>
  <c r="O248" i="1"/>
  <c r="Q248" i="1"/>
  <c r="S248" i="1"/>
  <c r="U248" i="1"/>
  <c r="W248" i="1"/>
  <c r="Y248" i="1"/>
  <c r="AA248" i="1"/>
  <c r="AC248" i="1"/>
  <c r="AE248" i="1"/>
  <c r="AG248" i="1"/>
  <c r="AI248" i="1"/>
  <c r="AK248" i="1"/>
  <c r="AM248" i="1"/>
  <c r="AO248" i="1"/>
  <c r="AQ248" i="1"/>
  <c r="AS248" i="1"/>
  <c r="AU248" i="1"/>
  <c r="AW248" i="1"/>
  <c r="AY248" i="1"/>
  <c r="BA248" i="1"/>
  <c r="BC248" i="1"/>
  <c r="BE248" i="1"/>
  <c r="BG248" i="1"/>
  <c r="BI248" i="1"/>
  <c r="BK248" i="1"/>
  <c r="BM248" i="1"/>
  <c r="BO248" i="1"/>
  <c r="BQ248" i="1"/>
  <c r="BS248" i="1"/>
</calcChain>
</file>

<file path=xl/sharedStrings.xml><?xml version="1.0" encoding="utf-8"?>
<sst xmlns="http://schemas.openxmlformats.org/spreadsheetml/2006/main" count="3088" uniqueCount="73">
  <si>
    <t>Land</t>
  </si>
  <si>
    <t>EU/Drittstaat</t>
  </si>
  <si>
    <t>Indikator</t>
  </si>
  <si>
    <t>Beschreibung</t>
  </si>
  <si>
    <t>Belgien (ab 1999)</t>
  </si>
  <si>
    <t>EU</t>
  </si>
  <si>
    <t>Export</t>
  </si>
  <si>
    <t>in 1.000 Euro</t>
  </si>
  <si>
    <t>Belgien und Luxemburg (bis 1998)</t>
  </si>
  <si>
    <t>Bulgarien</t>
  </si>
  <si>
    <t>Dänemark</t>
  </si>
  <si>
    <t>Estland (ab 1992)</t>
  </si>
  <si>
    <t>Baltikum (bis 1991)</t>
  </si>
  <si>
    <t>Finnland</t>
  </si>
  <si>
    <t>Frankreich</t>
  </si>
  <si>
    <t>Griechenland</t>
  </si>
  <si>
    <t>Irland</t>
  </si>
  <si>
    <t>Italien</t>
  </si>
  <si>
    <t>Kroatien (ab 1992)</t>
  </si>
  <si>
    <t>Jugoslawien (bis 1991)</t>
  </si>
  <si>
    <t>Lettland (ab 1992)</t>
  </si>
  <si>
    <t>Litauen (ab 1992)</t>
  </si>
  <si>
    <t>Luxemburg (ab 1999)</t>
  </si>
  <si>
    <t>Malta</t>
  </si>
  <si>
    <t>Niederlande</t>
  </si>
  <si>
    <t>Österreich</t>
  </si>
  <si>
    <t>Polen</t>
  </si>
  <si>
    <t>Portugal</t>
  </si>
  <si>
    <t>Rumänien</t>
  </si>
  <si>
    <t>Schweden</t>
  </si>
  <si>
    <t>Slowakei (ab 1993)</t>
  </si>
  <si>
    <t>Tschechoslowakei (bis 1992)</t>
  </si>
  <si>
    <t>Slowenien (ab 1992)</t>
  </si>
  <si>
    <t>Spanien</t>
  </si>
  <si>
    <t>Tschechische Republik (ab 1993)</t>
  </si>
  <si>
    <t>Ungarn</t>
  </si>
  <si>
    <t>Vereinigtes Königreich</t>
  </si>
  <si>
    <t>Zypern</t>
  </si>
  <si>
    <t>Import</t>
  </si>
  <si>
    <t>X</t>
  </si>
  <si>
    <t>Handelsbilanz</t>
  </si>
  <si>
    <t>Exportwachstum</t>
  </si>
  <si>
    <t>in % ggü Vorjahr</t>
  </si>
  <si>
    <t>Importwachstum</t>
  </si>
  <si>
    <t>Australien</t>
  </si>
  <si>
    <t>Drittstaat</t>
  </si>
  <si>
    <t>Brasilien</t>
  </si>
  <si>
    <t>China, Volksrepublik</t>
  </si>
  <si>
    <t>Indien</t>
  </si>
  <si>
    <t>Iran</t>
  </si>
  <si>
    <t>Japan</t>
  </si>
  <si>
    <t>Kanada</t>
  </si>
  <si>
    <t>Mexiko</t>
  </si>
  <si>
    <t>Norwegen</t>
  </si>
  <si>
    <t>Russland</t>
  </si>
  <si>
    <t>Saudi-Arabien</t>
  </si>
  <si>
    <t>Schweiz</t>
  </si>
  <si>
    <t>Südafrika</t>
  </si>
  <si>
    <t>Südkorea</t>
  </si>
  <si>
    <t>Türkei</t>
  </si>
  <si>
    <t>Vereinigte Arabische Emirate</t>
  </si>
  <si>
    <t>USA</t>
  </si>
  <si>
    <t xml:space="preserve">Drittstaat </t>
  </si>
  <si>
    <t>Welt</t>
  </si>
  <si>
    <t>Handelsvolumen</t>
  </si>
  <si>
    <t>Quelle: Statistisches Bundesamt</t>
  </si>
  <si>
    <t>Daten 1950-1989 = Werte für die Bundesrepublik Deutschland (ohne DDR)</t>
  </si>
  <si>
    <t>Länderhinweise</t>
  </si>
  <si>
    <t>EU = EU28 Stand 2018</t>
  </si>
  <si>
    <t>Drittstaat = alle Länder außerhalb der EU28</t>
  </si>
  <si>
    <t>Südkorea: 1950-1958 inkl. Nordkorea</t>
  </si>
  <si>
    <t>Russland: 1950-1991 Sowjetunion</t>
  </si>
  <si>
    <t>China: 1950-1951 inkl. Mongolische Volksrepublik und Formosa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</si>
</sst>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0" fillId="3" borderId="0" xfId="0" applyFont="1" applyFill="1"/>
    <xf numFmtId="0" fontId="0" fillId="3" borderId="0" xfId="0" applyFont="1" applyFill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en,%20Prognosen\Au&#223;enhandel\Au&#223;enhandel%20historisch\Auslandshandel%20DE%20ab%201950%20mit%20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_Import_Jahr"/>
      <sheetName val="Quellenangabe"/>
      <sheetName val="Grafik Iran"/>
      <sheetName val="Export_Import_Jahr_EU28"/>
      <sheetName val="Export_Import_Jahr_EU27"/>
      <sheetName val="Ränge 2017"/>
      <sheetName val="Export Jahr"/>
      <sheetName val="Export Ränge Gesamt"/>
      <sheetName val="Export Ränge Nur EU"/>
      <sheetName val="Exportwachstum % ggü Vorjahr"/>
      <sheetName val="Import Jahr"/>
      <sheetName val="Importwachstum % ggü Vorjahr"/>
      <sheetName val="Handelsbilanz"/>
      <sheetName val="Hinweise Drittstaate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X</v>
          </cell>
          <cell r="E2" t="str">
            <v>X</v>
          </cell>
          <cell r="F2" t="str">
            <v>X</v>
          </cell>
          <cell r="G2" t="str">
            <v>X</v>
          </cell>
          <cell r="H2" t="str">
            <v>X</v>
          </cell>
          <cell r="I2" t="str">
            <v>X</v>
          </cell>
          <cell r="J2" t="str">
            <v>X</v>
          </cell>
          <cell r="K2" t="str">
            <v>X</v>
          </cell>
          <cell r="L2" t="str">
            <v>X</v>
          </cell>
          <cell r="M2" t="str">
            <v>X</v>
          </cell>
          <cell r="N2" t="str">
            <v>X</v>
          </cell>
          <cell r="O2" t="str">
            <v>X</v>
          </cell>
          <cell r="P2" t="str">
            <v>X</v>
          </cell>
          <cell r="Q2" t="str">
            <v>X</v>
          </cell>
          <cell r="R2" t="str">
            <v>X</v>
          </cell>
          <cell r="S2" t="str">
            <v>X</v>
          </cell>
          <cell r="T2" t="str">
            <v>X</v>
          </cell>
          <cell r="U2" t="str">
            <v>X</v>
          </cell>
          <cell r="V2" t="str">
            <v>X</v>
          </cell>
          <cell r="W2" t="str">
            <v>X</v>
          </cell>
          <cell r="X2" t="str">
            <v>X</v>
          </cell>
          <cell r="Y2" t="str">
            <v>X</v>
          </cell>
          <cell r="Z2" t="str">
            <v>X</v>
          </cell>
          <cell r="AA2" t="str">
            <v>X</v>
          </cell>
          <cell r="AB2" t="str">
            <v>X</v>
          </cell>
          <cell r="AC2" t="str">
            <v>X</v>
          </cell>
          <cell r="AD2" t="str">
            <v>X</v>
          </cell>
          <cell r="AE2" t="str">
            <v>X</v>
          </cell>
          <cell r="AF2" t="str">
            <v>X</v>
          </cell>
          <cell r="AG2" t="str">
            <v>X</v>
          </cell>
          <cell r="AH2" t="str">
            <v>X</v>
          </cell>
          <cell r="AI2" t="str">
            <v>X</v>
          </cell>
          <cell r="AJ2" t="str">
            <v>X</v>
          </cell>
          <cell r="AK2" t="str">
            <v>X</v>
          </cell>
          <cell r="AL2" t="str">
            <v>X</v>
          </cell>
          <cell r="AM2" t="str">
            <v>X</v>
          </cell>
          <cell r="AN2" t="str">
            <v>X</v>
          </cell>
          <cell r="AO2" t="str">
            <v>X</v>
          </cell>
          <cell r="AP2" t="str">
            <v>X</v>
          </cell>
          <cell r="AQ2" t="str">
            <v>X</v>
          </cell>
          <cell r="AR2" t="str">
            <v>X</v>
          </cell>
          <cell r="AS2" t="str">
            <v>X</v>
          </cell>
          <cell r="AT2" t="str">
            <v>X</v>
          </cell>
          <cell r="AU2" t="str">
            <v>X</v>
          </cell>
          <cell r="AV2" t="str">
            <v>X</v>
          </cell>
          <cell r="AW2" t="str">
            <v>X</v>
          </cell>
          <cell r="AX2" t="str">
            <v>X</v>
          </cell>
          <cell r="AY2" t="str">
            <v>X</v>
          </cell>
          <cell r="AZ2" t="str">
            <v>X</v>
          </cell>
          <cell r="BA2" t="str">
            <v>X</v>
          </cell>
          <cell r="BB2">
            <v>30104437</v>
          </cell>
          <cell r="BC2">
            <v>32269597</v>
          </cell>
          <cell r="BD2">
            <v>31096440</v>
          </cell>
          <cell r="BE2">
            <v>35310145</v>
          </cell>
          <cell r="BF2">
            <v>40307783</v>
          </cell>
          <cell r="BG2">
            <v>43613103</v>
          </cell>
          <cell r="BH2">
            <v>46725408</v>
          </cell>
          <cell r="BI2">
            <v>50689134</v>
          </cell>
          <cell r="BJ2">
            <v>49933648</v>
          </cell>
          <cell r="BK2">
            <v>41839515</v>
          </cell>
          <cell r="BL2">
            <v>45039225</v>
          </cell>
          <cell r="BM2">
            <v>46976251</v>
          </cell>
          <cell r="BN2">
            <v>43798715</v>
          </cell>
          <cell r="BO2">
            <v>42437853</v>
          </cell>
          <cell r="BP2">
            <v>42005195</v>
          </cell>
          <cell r="BQ2">
            <v>40900599</v>
          </cell>
          <cell r="BR2">
            <v>41575895</v>
          </cell>
          <cell r="BS2">
            <v>44258770</v>
          </cell>
        </row>
        <row r="3">
          <cell r="D3">
            <v>346123.12931082968</v>
          </cell>
          <cell r="E3">
            <v>504489.14271690283</v>
          </cell>
          <cell r="F3">
            <v>611235.1277974057</v>
          </cell>
          <cell r="G3">
            <v>668904.76166128961</v>
          </cell>
          <cell r="H3">
            <v>807691.36376883474</v>
          </cell>
          <cell r="I3">
            <v>885988.55728769884</v>
          </cell>
          <cell r="J3">
            <v>1076628.3368186397</v>
          </cell>
          <cell r="K3">
            <v>1234621.6184433207</v>
          </cell>
          <cell r="L3">
            <v>1254151.945721254</v>
          </cell>
          <cell r="M3">
            <v>1272714.3974680826</v>
          </cell>
          <cell r="N3">
            <v>1477491.3975140988</v>
          </cell>
          <cell r="O3">
            <v>1667940.4651733534</v>
          </cell>
          <cell r="P3">
            <v>1832112.7091822908</v>
          </cell>
          <cell r="Q3">
            <v>2117837.9511511736</v>
          </cell>
          <cell r="R3">
            <v>2494339.9988751579</v>
          </cell>
          <cell r="S3">
            <v>2841808.8484172961</v>
          </cell>
          <cell r="T3">
            <v>3282786.8475276483</v>
          </cell>
          <cell r="U3">
            <v>3292331.1330739381</v>
          </cell>
          <cell r="V3">
            <v>3805974.4456317779</v>
          </cell>
          <cell r="W3">
            <v>4743221.5478850417</v>
          </cell>
          <cell r="X3">
            <v>5263258.0541253584</v>
          </cell>
          <cell r="Y3">
            <v>5921509.5381500442</v>
          </cell>
          <cell r="Z3">
            <v>6289560.4423697358</v>
          </cell>
          <cell r="AA3">
            <v>7495670.380350031</v>
          </cell>
          <cell r="AB3">
            <v>8990375.441628363</v>
          </cell>
          <cell r="AC3">
            <v>8623646.2269215621</v>
          </cell>
          <cell r="AD3">
            <v>10361991.072843755</v>
          </cell>
          <cell r="AE3">
            <v>10993655.890338117</v>
          </cell>
          <cell r="AF3">
            <v>12095724.065997556</v>
          </cell>
          <cell r="AG3">
            <v>13678943.466456696</v>
          </cell>
          <cell r="AH3">
            <v>14051192.58831289</v>
          </cell>
          <cell r="AI3">
            <v>14779928.725911761</v>
          </cell>
          <cell r="AJ3">
            <v>15891785.073344821</v>
          </cell>
          <cell r="AK3">
            <v>16284342.708722129</v>
          </cell>
          <cell r="AL3">
            <v>17392932.412326224</v>
          </cell>
          <cell r="AM3">
            <v>18901051.216107741</v>
          </cell>
          <cell r="AN3">
            <v>19005691.701221477</v>
          </cell>
          <cell r="AO3">
            <v>19861440.411487706</v>
          </cell>
          <cell r="AP3">
            <v>21494809.364822097</v>
          </cell>
          <cell r="AQ3">
            <v>23508570.785804491</v>
          </cell>
          <cell r="AR3">
            <v>24595039</v>
          </cell>
          <cell r="AS3">
            <v>24915467</v>
          </cell>
          <cell r="AT3">
            <v>25349154</v>
          </cell>
          <cell r="AU3">
            <v>21854911</v>
          </cell>
          <cell r="AV3">
            <v>23923951</v>
          </cell>
          <cell r="AW3">
            <v>25124372</v>
          </cell>
          <cell r="AX3">
            <v>25478705</v>
          </cell>
          <cell r="AY3">
            <v>26416419</v>
          </cell>
          <cell r="AZ3">
            <v>27757141</v>
          </cell>
          <cell r="BA3" t="str">
            <v>X</v>
          </cell>
          <cell r="BB3" t="str">
            <v>X</v>
          </cell>
          <cell r="BC3" t="str">
            <v>X</v>
          </cell>
          <cell r="BD3" t="str">
            <v>X</v>
          </cell>
          <cell r="BE3" t="str">
            <v>X</v>
          </cell>
          <cell r="BF3" t="str">
            <v>X</v>
          </cell>
          <cell r="BG3" t="str">
            <v>X</v>
          </cell>
          <cell r="BH3" t="str">
            <v>X</v>
          </cell>
          <cell r="BI3" t="str">
            <v>X</v>
          </cell>
          <cell r="BJ3" t="str">
            <v>X</v>
          </cell>
          <cell r="BK3" t="str">
            <v>X</v>
          </cell>
          <cell r="BL3" t="str">
            <v>X</v>
          </cell>
          <cell r="BM3" t="str">
            <v>X</v>
          </cell>
          <cell r="BN3" t="str">
            <v>X</v>
          </cell>
          <cell r="BO3" t="str">
            <v>X</v>
          </cell>
          <cell r="BP3" t="str">
            <v>X</v>
          </cell>
          <cell r="BQ3" t="str">
            <v>X</v>
          </cell>
          <cell r="BR3" t="str">
            <v>X</v>
          </cell>
          <cell r="BS3" t="str">
            <v>X</v>
          </cell>
        </row>
        <row r="4">
          <cell r="D4">
            <v>8454.2112555794738</v>
          </cell>
          <cell r="E4">
            <v>1493.9948768553506</v>
          </cell>
          <cell r="F4">
            <v>3158.249950149042</v>
          </cell>
          <cell r="G4">
            <v>5980.0698424709726</v>
          </cell>
          <cell r="H4">
            <v>9163.8843866798252</v>
          </cell>
          <cell r="I4">
            <v>10546.928925315597</v>
          </cell>
          <cell r="J4">
            <v>14480.297367358105</v>
          </cell>
          <cell r="K4">
            <v>30959.745990193427</v>
          </cell>
          <cell r="L4">
            <v>29510.233507002147</v>
          </cell>
          <cell r="M4">
            <v>87437.047187127726</v>
          </cell>
          <cell r="N4">
            <v>62655.752289309406</v>
          </cell>
          <cell r="O4">
            <v>36929.078703159277</v>
          </cell>
          <cell r="P4">
            <v>49947.081290296199</v>
          </cell>
          <cell r="Q4">
            <v>48035.360946503533</v>
          </cell>
          <cell r="R4">
            <v>79651.605712152901</v>
          </cell>
          <cell r="S4">
            <v>113029.76230040444</v>
          </cell>
          <cell r="T4">
            <v>221379.15872033872</v>
          </cell>
          <cell r="U4">
            <v>173705.28113384091</v>
          </cell>
          <cell r="V4">
            <v>155078.40660998147</v>
          </cell>
          <cell r="W4">
            <v>126200.12986813784</v>
          </cell>
          <cell r="X4">
            <v>122903.83111006582</v>
          </cell>
          <cell r="Y4">
            <v>131072.74149593781</v>
          </cell>
          <cell r="Z4">
            <v>160369.76628848113</v>
          </cell>
          <cell r="AA4">
            <v>212813.48583465847</v>
          </cell>
          <cell r="AB4">
            <v>391716.56023274013</v>
          </cell>
          <cell r="AC4">
            <v>523116.52853264351</v>
          </cell>
          <cell r="AD4">
            <v>435394.18047580827</v>
          </cell>
          <cell r="AE4">
            <v>342655.03648067574</v>
          </cell>
          <cell r="AF4">
            <v>366789.5471487809</v>
          </cell>
          <cell r="AG4">
            <v>369048.94597178698</v>
          </cell>
          <cell r="AH4">
            <v>446064.33074449218</v>
          </cell>
          <cell r="AI4">
            <v>578300.26127015136</v>
          </cell>
          <cell r="AJ4">
            <v>631596.30438228277</v>
          </cell>
          <cell r="AK4">
            <v>643214.90109058563</v>
          </cell>
          <cell r="AL4">
            <v>690601.94393173244</v>
          </cell>
          <cell r="AM4">
            <v>839006.96890834079</v>
          </cell>
          <cell r="AN4">
            <v>853093.57152717782</v>
          </cell>
          <cell r="AO4">
            <v>799308.22208474157</v>
          </cell>
          <cell r="AP4">
            <v>800186.62153663673</v>
          </cell>
          <cell r="AQ4">
            <v>752209.0365727084</v>
          </cell>
          <cell r="AR4">
            <v>1125091</v>
          </cell>
          <cell r="AS4">
            <v>405661</v>
          </cell>
          <cell r="AT4">
            <v>446258</v>
          </cell>
          <cell r="AU4">
            <v>462760</v>
          </cell>
          <cell r="AV4">
            <v>548241</v>
          </cell>
          <cell r="AW4">
            <v>679536</v>
          </cell>
          <cell r="AX4">
            <v>533133</v>
          </cell>
          <cell r="AY4">
            <v>563943</v>
          </cell>
          <cell r="AZ4">
            <v>713251</v>
          </cell>
          <cell r="BA4">
            <v>721796</v>
          </cell>
          <cell r="BB4">
            <v>876319</v>
          </cell>
          <cell r="BC4">
            <v>1040098</v>
          </cell>
          <cell r="BD4">
            <v>1168682</v>
          </cell>
          <cell r="BE4">
            <v>1282986</v>
          </cell>
          <cell r="BF4">
            <v>1564416</v>
          </cell>
          <cell r="BG4">
            <v>1840644</v>
          </cell>
          <cell r="BH4">
            <v>2198594</v>
          </cell>
          <cell r="BI4">
            <v>2453678</v>
          </cell>
          <cell r="BJ4">
            <v>2762046</v>
          </cell>
          <cell r="BK4">
            <v>1908441</v>
          </cell>
          <cell r="BL4">
            <v>2175179</v>
          </cell>
          <cell r="BM4">
            <v>2370286</v>
          </cell>
          <cell r="BN4">
            <v>2687527</v>
          </cell>
          <cell r="BO4">
            <v>2646364</v>
          </cell>
          <cell r="BP4">
            <v>3282561</v>
          </cell>
          <cell r="BQ4">
            <v>3451697</v>
          </cell>
          <cell r="BR4">
            <v>3497958</v>
          </cell>
          <cell r="BS4">
            <v>3718213</v>
          </cell>
        </row>
        <row r="5">
          <cell r="D5">
            <v>180679.3023933573</v>
          </cell>
          <cell r="E5">
            <v>273558.54036393756</v>
          </cell>
          <cell r="F5">
            <v>322250.40008589707</v>
          </cell>
          <cell r="G5">
            <v>388822.13689328829</v>
          </cell>
          <cell r="H5">
            <v>471916.78213341651</v>
          </cell>
          <cell r="I5">
            <v>453669.79747728584</v>
          </cell>
          <cell r="J5">
            <v>522271.36305302609</v>
          </cell>
          <cell r="K5">
            <v>539645.57246795483</v>
          </cell>
          <cell r="L5">
            <v>567309.53099195741</v>
          </cell>
          <cell r="M5">
            <v>723847.1646308729</v>
          </cell>
          <cell r="N5">
            <v>840057.67372419895</v>
          </cell>
          <cell r="O5">
            <v>859279.18070588959</v>
          </cell>
          <cell r="P5">
            <v>933546.88290904625</v>
          </cell>
          <cell r="Q5">
            <v>908604.53106865124</v>
          </cell>
          <cell r="R5">
            <v>1075524.4576471371</v>
          </cell>
          <cell r="S5">
            <v>1191031.4291119371</v>
          </cell>
          <cell r="T5">
            <v>1193298.4973131611</v>
          </cell>
          <cell r="U5">
            <v>1215607.6959653958</v>
          </cell>
          <cell r="V5">
            <v>1236575.7760132528</v>
          </cell>
          <cell r="W5">
            <v>1404723.8256903719</v>
          </cell>
          <cell r="X5">
            <v>1488179.4429986246</v>
          </cell>
          <cell r="Y5">
            <v>1483810.9651656842</v>
          </cell>
          <cell r="Z5">
            <v>1523898.2938189926</v>
          </cell>
          <cell r="AA5">
            <v>2068597.986532572</v>
          </cell>
          <cell r="AB5">
            <v>2371521.0422173706</v>
          </cell>
          <cell r="AC5">
            <v>2369926.834131801</v>
          </cell>
          <cell r="AD5">
            <v>3399011.1615017666</v>
          </cell>
          <cell r="AE5">
            <v>3080078.5344329518</v>
          </cell>
          <cell r="AF5">
            <v>3231432.1796884187</v>
          </cell>
          <cell r="AG5">
            <v>3495737.359586467</v>
          </cell>
          <cell r="AH5">
            <v>3409497.7579851011</v>
          </cell>
          <cell r="AI5">
            <v>3847878.3943389766</v>
          </cell>
          <cell r="AJ5">
            <v>4321214.5227345936</v>
          </cell>
          <cell r="AK5">
            <v>4388301.1304663494</v>
          </cell>
          <cell r="AL5">
            <v>5128018.283797672</v>
          </cell>
          <cell r="AM5">
            <v>6038481.8721463522</v>
          </cell>
          <cell r="AN5">
            <v>6245246.7750264592</v>
          </cell>
          <cell r="AO5">
            <v>5708563.1164262742</v>
          </cell>
          <cell r="AP5">
            <v>5768141.9141745446</v>
          </cell>
          <cell r="AQ5">
            <v>6187993.8440457508</v>
          </cell>
          <cell r="AR5">
            <v>6215384</v>
          </cell>
          <cell r="AS5">
            <v>6343018</v>
          </cell>
          <cell r="AT5">
            <v>6634998</v>
          </cell>
          <cell r="AU5">
            <v>5778779</v>
          </cell>
          <cell r="AV5">
            <v>6604204</v>
          </cell>
          <cell r="AW5">
            <v>7343677</v>
          </cell>
          <cell r="AX5">
            <v>7405717</v>
          </cell>
          <cell r="AY5">
            <v>8192451</v>
          </cell>
          <cell r="AZ5">
            <v>8468683</v>
          </cell>
          <cell r="BA5">
            <v>8758257</v>
          </cell>
          <cell r="BB5">
            <v>9605048</v>
          </cell>
          <cell r="BC5">
            <v>10484988</v>
          </cell>
          <cell r="BD5">
            <v>11287171</v>
          </cell>
          <cell r="BE5">
            <v>11271581</v>
          </cell>
          <cell r="BF5">
            <v>11357966</v>
          </cell>
          <cell r="BG5">
            <v>12483255</v>
          </cell>
          <cell r="BH5">
            <v>14355615</v>
          </cell>
          <cell r="BI5">
            <v>15431811</v>
          </cell>
          <cell r="BJ5">
            <v>16006902</v>
          </cell>
          <cell r="BK5">
            <v>12808671</v>
          </cell>
          <cell r="BL5">
            <v>14053596</v>
          </cell>
          <cell r="BM5">
            <v>14769314</v>
          </cell>
          <cell r="BN5">
            <v>14875082</v>
          </cell>
          <cell r="BO5">
            <v>15826911</v>
          </cell>
          <cell r="BP5">
            <v>16782855</v>
          </cell>
          <cell r="BQ5">
            <v>17587746</v>
          </cell>
          <cell r="BR5">
            <v>18172590</v>
          </cell>
          <cell r="BS5">
            <v>18754231</v>
          </cell>
        </row>
        <row r="6">
          <cell r="D6" t="str">
            <v>X</v>
          </cell>
          <cell r="E6" t="str">
            <v>X</v>
          </cell>
          <cell r="F6" t="str">
            <v>X</v>
          </cell>
          <cell r="G6" t="str">
            <v>X</v>
          </cell>
          <cell r="H6" t="str">
            <v>X</v>
          </cell>
          <cell r="I6" t="str">
            <v>X</v>
          </cell>
          <cell r="J6" t="str">
            <v>X</v>
          </cell>
          <cell r="K6" t="str">
            <v>X</v>
          </cell>
          <cell r="L6" t="str">
            <v>X</v>
          </cell>
          <cell r="M6" t="str">
            <v>X</v>
          </cell>
          <cell r="N6" t="str">
            <v>X</v>
          </cell>
          <cell r="O6" t="str">
            <v>X</v>
          </cell>
          <cell r="P6" t="str">
            <v>X</v>
          </cell>
          <cell r="Q6" t="str">
            <v>X</v>
          </cell>
          <cell r="R6" t="str">
            <v>X</v>
          </cell>
          <cell r="S6" t="str">
            <v>X</v>
          </cell>
          <cell r="T6" t="str">
            <v>X</v>
          </cell>
          <cell r="U6" t="str">
            <v>X</v>
          </cell>
          <cell r="V6" t="str">
            <v>X</v>
          </cell>
          <cell r="W6" t="str">
            <v>X</v>
          </cell>
          <cell r="X6" t="str">
            <v>X</v>
          </cell>
          <cell r="Y6" t="str">
            <v>X</v>
          </cell>
          <cell r="Z6" t="str">
            <v>X</v>
          </cell>
          <cell r="AA6" t="str">
            <v>X</v>
          </cell>
          <cell r="AB6" t="str">
            <v>X</v>
          </cell>
          <cell r="AC6" t="str">
            <v>X</v>
          </cell>
          <cell r="AD6" t="str">
            <v>X</v>
          </cell>
          <cell r="AE6" t="str">
            <v>X</v>
          </cell>
          <cell r="AF6" t="str">
            <v>X</v>
          </cell>
          <cell r="AG6" t="str">
            <v>X</v>
          </cell>
          <cell r="AH6" t="str">
            <v>X</v>
          </cell>
          <cell r="AI6" t="str">
            <v>X</v>
          </cell>
          <cell r="AJ6" t="str">
            <v>X</v>
          </cell>
          <cell r="AK6" t="str">
            <v>X</v>
          </cell>
          <cell r="AL6" t="str">
            <v>X</v>
          </cell>
          <cell r="AM6" t="str">
            <v>X</v>
          </cell>
          <cell r="AN6" t="str">
            <v>X</v>
          </cell>
          <cell r="AO6" t="str">
            <v>X</v>
          </cell>
          <cell r="AP6" t="str">
            <v>X</v>
          </cell>
          <cell r="AQ6" t="str">
            <v>X</v>
          </cell>
          <cell r="AR6" t="str">
            <v>X</v>
          </cell>
          <cell r="AS6" t="str">
            <v>X</v>
          </cell>
          <cell r="AT6">
            <v>65691</v>
          </cell>
          <cell r="AU6">
            <v>87645</v>
          </cell>
          <cell r="AV6">
            <v>136358</v>
          </cell>
          <cell r="AW6">
            <v>188690</v>
          </cell>
          <cell r="AX6">
            <v>230897</v>
          </cell>
          <cell r="AY6">
            <v>336886</v>
          </cell>
          <cell r="AZ6">
            <v>390858</v>
          </cell>
          <cell r="BA6">
            <v>310074</v>
          </cell>
          <cell r="BB6">
            <v>432169</v>
          </cell>
          <cell r="BC6">
            <v>527535</v>
          </cell>
          <cell r="BD6">
            <v>621112</v>
          </cell>
          <cell r="BE6">
            <v>711553</v>
          </cell>
          <cell r="BF6">
            <v>776919</v>
          </cell>
          <cell r="BG6">
            <v>1017352</v>
          </cell>
          <cell r="BH6">
            <v>1322711</v>
          </cell>
          <cell r="BI6">
            <v>1545846</v>
          </cell>
          <cell r="BJ6">
            <v>1522719</v>
          </cell>
          <cell r="BK6">
            <v>846481</v>
          </cell>
          <cell r="BL6">
            <v>1189046</v>
          </cell>
          <cell r="BM6">
            <v>1551822</v>
          </cell>
          <cell r="BN6">
            <v>1581585</v>
          </cell>
          <cell r="BO6">
            <v>1686546</v>
          </cell>
          <cell r="BP6">
            <v>1718253</v>
          </cell>
          <cell r="BQ6">
            <v>1589065</v>
          </cell>
          <cell r="BR6">
            <v>1657364</v>
          </cell>
          <cell r="BS6">
            <v>1763492</v>
          </cell>
        </row>
        <row r="7">
          <cell r="D7">
            <v>2.5564594059810926</v>
          </cell>
          <cell r="E7">
            <v>59.309858218761349</v>
          </cell>
          <cell r="F7">
            <v>323.13646891601013</v>
          </cell>
          <cell r="G7">
            <v>3585.1786709478847</v>
          </cell>
          <cell r="H7">
            <v>26999.790370328712</v>
          </cell>
          <cell r="I7">
            <v>57241.682559322646</v>
          </cell>
          <cell r="J7">
            <v>147721.42773144908</v>
          </cell>
          <cell r="K7">
            <v>127883.81403291698</v>
          </cell>
          <cell r="L7">
            <v>155013.98383295073</v>
          </cell>
          <cell r="M7">
            <v>195572.21230884077</v>
          </cell>
          <cell r="N7">
            <v>397844.90472075797</v>
          </cell>
          <cell r="O7">
            <v>420680.7340106247</v>
          </cell>
          <cell r="P7">
            <v>422526.49770174304</v>
          </cell>
          <cell r="Q7">
            <v>313962.86998358759</v>
          </cell>
          <cell r="R7">
            <v>395895.860069638</v>
          </cell>
          <cell r="S7">
            <v>299726.45884356007</v>
          </cell>
          <cell r="T7">
            <v>276752.58074577036</v>
          </cell>
          <cell r="U7">
            <v>404997.3668468119</v>
          </cell>
          <cell r="V7">
            <v>559210.66759380931</v>
          </cell>
          <cell r="W7">
            <v>808952.20954786474</v>
          </cell>
          <cell r="X7">
            <v>790694.99905411014</v>
          </cell>
          <cell r="Y7">
            <v>822081.6737651024</v>
          </cell>
          <cell r="Z7">
            <v>1173615.2937627505</v>
          </cell>
          <cell r="AA7">
            <v>1592188.4826390843</v>
          </cell>
          <cell r="AB7">
            <v>2440740.7596774772</v>
          </cell>
          <cell r="AC7">
            <v>3552567.9634733084</v>
          </cell>
          <cell r="AD7">
            <v>3453787.9059018428</v>
          </cell>
          <cell r="AE7">
            <v>3298217.6365021504</v>
          </cell>
          <cell r="AF7">
            <v>3221872.0440938124</v>
          </cell>
          <cell r="AG7">
            <v>3386643.5221875114</v>
          </cell>
          <cell r="AH7">
            <v>4061269.6399993869</v>
          </cell>
          <cell r="AI7">
            <v>3896783.4627753953</v>
          </cell>
          <cell r="AJ7">
            <v>4803598.9835517406</v>
          </cell>
          <cell r="AK7">
            <v>5749397.9538098918</v>
          </cell>
          <cell r="AL7">
            <v>5504972.3135446338</v>
          </cell>
          <cell r="AM7">
            <v>5382483.6514420994</v>
          </cell>
          <cell r="AN7">
            <v>4792594.4483927544</v>
          </cell>
          <cell r="AO7">
            <v>4011378.8008160223</v>
          </cell>
          <cell r="AP7">
            <v>4818286.8654228644</v>
          </cell>
          <cell r="AQ7">
            <v>5893104.2063983073</v>
          </cell>
          <cell r="AR7">
            <v>14378335</v>
          </cell>
          <cell r="AS7">
            <v>9041641</v>
          </cell>
          <cell r="AT7" t="str">
            <v>X</v>
          </cell>
          <cell r="AU7" t="str">
            <v>X</v>
          </cell>
          <cell r="AV7" t="str">
            <v>X</v>
          </cell>
          <cell r="AW7" t="str">
            <v>X</v>
          </cell>
          <cell r="AX7" t="str">
            <v>X</v>
          </cell>
          <cell r="AY7" t="str">
            <v>X</v>
          </cell>
          <cell r="AZ7" t="str">
            <v>X</v>
          </cell>
          <cell r="BA7" t="str">
            <v>X</v>
          </cell>
          <cell r="BB7" t="str">
            <v>X</v>
          </cell>
          <cell r="BC7" t="str">
            <v>X</v>
          </cell>
          <cell r="BD7" t="str">
            <v>X</v>
          </cell>
          <cell r="BE7" t="str">
            <v>X</v>
          </cell>
          <cell r="BF7" t="str">
            <v>X</v>
          </cell>
          <cell r="BG7" t="str">
            <v>X</v>
          </cell>
          <cell r="BH7" t="str">
            <v>X</v>
          </cell>
          <cell r="BI7" t="str">
            <v>X</v>
          </cell>
          <cell r="BJ7" t="str">
            <v>X</v>
          </cell>
          <cell r="BK7" t="str">
            <v>X</v>
          </cell>
          <cell r="BL7" t="str">
            <v>X</v>
          </cell>
          <cell r="BM7" t="str">
            <v>X</v>
          </cell>
          <cell r="BN7" t="str">
            <v>X</v>
          </cell>
          <cell r="BO7" t="str">
            <v>X</v>
          </cell>
          <cell r="BP7" t="str">
            <v>X</v>
          </cell>
          <cell r="BQ7" t="str">
            <v>X</v>
          </cell>
          <cell r="BR7" t="str">
            <v>X</v>
          </cell>
          <cell r="BS7" t="str">
            <v>X</v>
          </cell>
        </row>
        <row r="8">
          <cell r="D8">
            <v>36485.788642162159</v>
          </cell>
          <cell r="E8">
            <v>140192.14348895356</v>
          </cell>
          <cell r="F8">
            <v>203072.35291410811</v>
          </cell>
          <cell r="G8">
            <v>79684.839684430655</v>
          </cell>
          <cell r="H8">
            <v>95440.810295373332</v>
          </cell>
          <cell r="I8">
            <v>159086.42366667863</v>
          </cell>
          <cell r="J8">
            <v>218062.91957890004</v>
          </cell>
          <cell r="K8">
            <v>215344.38064657975</v>
          </cell>
          <cell r="L8">
            <v>248151.93549541631</v>
          </cell>
          <cell r="M8">
            <v>311837.94092533609</v>
          </cell>
          <cell r="N8">
            <v>424044.01200513344</v>
          </cell>
          <cell r="O8">
            <v>474687.98412950005</v>
          </cell>
          <cell r="P8">
            <v>475810.26980872574</v>
          </cell>
          <cell r="Q8">
            <v>417232.07027195621</v>
          </cell>
          <cell r="R8">
            <v>489870.28524974058</v>
          </cell>
          <cell r="S8">
            <v>597673.62194055726</v>
          </cell>
          <cell r="T8">
            <v>572054.3196494584</v>
          </cell>
          <cell r="U8">
            <v>529820.58767888835</v>
          </cell>
          <cell r="V8">
            <v>485883.23116017249</v>
          </cell>
          <cell r="W8">
            <v>631847.34869595012</v>
          </cell>
          <cell r="X8">
            <v>783778.24248528772</v>
          </cell>
          <cell r="Y8">
            <v>778521.13936282811</v>
          </cell>
          <cell r="Z8">
            <v>848573.75129740324</v>
          </cell>
          <cell r="AA8">
            <v>959372.23582826741</v>
          </cell>
          <cell r="AB8">
            <v>1298177.2444435356</v>
          </cell>
          <cell r="AC8">
            <v>1233884.3355506361</v>
          </cell>
          <cell r="AD8">
            <v>1275328.1215647578</v>
          </cell>
          <cell r="AE8">
            <v>1149012.9510233509</v>
          </cell>
          <cell r="AF8">
            <v>1016491.7196279842</v>
          </cell>
          <cell r="AG8">
            <v>1285556.5156480882</v>
          </cell>
          <cell r="AH8">
            <v>1692094.4049329443</v>
          </cell>
          <cell r="AI8">
            <v>1890296.7026786585</v>
          </cell>
          <cell r="AJ8">
            <v>2157683.9500365579</v>
          </cell>
          <cell r="AK8">
            <v>2140134.8787982599</v>
          </cell>
          <cell r="AL8">
            <v>2428059.1871481678</v>
          </cell>
          <cell r="AM8">
            <v>2836213.7813613662</v>
          </cell>
          <cell r="AN8">
            <v>2815362.2758624218</v>
          </cell>
          <cell r="AO8">
            <v>2979518.6698230421</v>
          </cell>
          <cell r="AP8">
            <v>3206657.5315850563</v>
          </cell>
          <cell r="AQ8">
            <v>3926499.7469105194</v>
          </cell>
          <cell r="AR8">
            <v>3721786</v>
          </cell>
          <cell r="AS8">
            <v>2984498</v>
          </cell>
          <cell r="AT8">
            <v>2893285</v>
          </cell>
          <cell r="AU8">
            <v>2378771</v>
          </cell>
          <cell r="AV8">
            <v>2752285</v>
          </cell>
          <cell r="AW8">
            <v>3532371</v>
          </cell>
          <cell r="AX8">
            <v>3865122</v>
          </cell>
          <cell r="AY8">
            <v>4165915</v>
          </cell>
          <cell r="AZ8">
            <v>4897923</v>
          </cell>
          <cell r="BA8">
            <v>5811817</v>
          </cell>
          <cell r="BB8">
            <v>7004846</v>
          </cell>
          <cell r="BC8">
            <v>6682097</v>
          </cell>
          <cell r="BD8">
            <v>6618620</v>
          </cell>
          <cell r="BE8">
            <v>6686044</v>
          </cell>
          <cell r="BF8">
            <v>7321576</v>
          </cell>
          <cell r="BG8">
            <v>8143407</v>
          </cell>
          <cell r="BH8">
            <v>9229474</v>
          </cell>
          <cell r="BI8">
            <v>10290781</v>
          </cell>
          <cell r="BJ8">
            <v>9643430</v>
          </cell>
          <cell r="BK8">
            <v>7085153</v>
          </cell>
          <cell r="BL8">
            <v>7643613</v>
          </cell>
          <cell r="BM8">
            <v>8448995</v>
          </cell>
          <cell r="BN8">
            <v>8034460</v>
          </cell>
          <cell r="BO8">
            <v>8166449</v>
          </cell>
          <cell r="BP8">
            <v>8767792</v>
          </cell>
          <cell r="BQ8">
            <v>8980088</v>
          </cell>
          <cell r="BR8">
            <v>9230653</v>
          </cell>
          <cell r="BS8">
            <v>11023763</v>
          </cell>
        </row>
        <row r="9">
          <cell r="D9">
            <v>313891.28912022006</v>
          </cell>
          <cell r="E9">
            <v>497276.85944074893</v>
          </cell>
          <cell r="F9">
            <v>550589.77518495987</v>
          </cell>
          <cell r="G9">
            <v>554022.0775834301</v>
          </cell>
          <cell r="H9">
            <v>610540.79342274123</v>
          </cell>
          <cell r="I9">
            <v>745208.93942725088</v>
          </cell>
          <cell r="J9">
            <v>995515.97020190919</v>
          </cell>
          <cell r="K9">
            <v>1151818.4095754744</v>
          </cell>
          <cell r="L9">
            <v>1106571.1232571339</v>
          </cell>
          <cell r="M9">
            <v>1518682.6053389099</v>
          </cell>
          <cell r="N9">
            <v>2148480.1848831442</v>
          </cell>
          <cell r="O9">
            <v>2442593.1701630512</v>
          </cell>
          <cell r="P9">
            <v>2781362.3883466357</v>
          </cell>
          <cell r="Q9">
            <v>3288627.3346865526</v>
          </cell>
          <cell r="R9">
            <v>3795816.0985361715</v>
          </cell>
          <cell r="S9">
            <v>3983966.3978975681</v>
          </cell>
          <cell r="T9">
            <v>4711855.8361411784</v>
          </cell>
          <cell r="U9">
            <v>5138640.8839214044</v>
          </cell>
          <cell r="V9">
            <v>6258983.6539985584</v>
          </cell>
          <cell r="W9">
            <v>7729741.3374373028</v>
          </cell>
          <cell r="X9">
            <v>7914928.7003471674</v>
          </cell>
          <cell r="Y9">
            <v>8679253.3093367014</v>
          </cell>
          <cell r="Z9">
            <v>9922077.5834300537</v>
          </cell>
          <cell r="AA9">
            <v>11827423.14004796</v>
          </cell>
          <cell r="AB9">
            <v>13981153.781259108</v>
          </cell>
          <cell r="AC9">
            <v>13274317.808807515</v>
          </cell>
          <cell r="AD9">
            <v>17212933.639426742</v>
          </cell>
          <cell r="AE9">
            <v>17201398.38329507</v>
          </cell>
          <cell r="AF9">
            <v>17841618.13654561</v>
          </cell>
          <cell r="AG9">
            <v>20447619.68064709</v>
          </cell>
          <cell r="AH9">
            <v>23833759.069039743</v>
          </cell>
          <cell r="AI9">
            <v>26541089.460740454</v>
          </cell>
          <cell r="AJ9">
            <v>30743308.467504844</v>
          </cell>
          <cell r="AK9">
            <v>28409335.678458761</v>
          </cell>
          <cell r="AL9">
            <v>31360713.865724526</v>
          </cell>
          <cell r="AM9">
            <v>32723084.317144129</v>
          </cell>
          <cell r="AN9">
            <v>31869483.544070803</v>
          </cell>
          <cell r="AO9">
            <v>32522675.794931054</v>
          </cell>
          <cell r="AP9">
            <v>36440585.838237472</v>
          </cell>
          <cell r="AQ9">
            <v>43108872.959306277</v>
          </cell>
          <cell r="AR9">
            <v>43259595</v>
          </cell>
          <cell r="AS9">
            <v>44738325</v>
          </cell>
          <cell r="AT9">
            <v>44481976</v>
          </cell>
          <cell r="AU9">
            <v>39534811</v>
          </cell>
          <cell r="AV9">
            <v>42484281</v>
          </cell>
          <cell r="AW9">
            <v>44923191</v>
          </cell>
          <cell r="AX9">
            <v>44591426</v>
          </cell>
          <cell r="AY9">
            <v>48276128</v>
          </cell>
          <cell r="AZ9">
            <v>54146426</v>
          </cell>
          <cell r="BA9">
            <v>58577694</v>
          </cell>
          <cell r="BB9">
            <v>67417842</v>
          </cell>
          <cell r="BC9">
            <v>69600547</v>
          </cell>
          <cell r="BD9">
            <v>68720832</v>
          </cell>
          <cell r="BE9">
            <v>69024771</v>
          </cell>
          <cell r="BF9">
            <v>74359551</v>
          </cell>
          <cell r="BG9">
            <v>79038895</v>
          </cell>
          <cell r="BH9">
            <v>85005793</v>
          </cell>
          <cell r="BI9">
            <v>91664707</v>
          </cell>
          <cell r="BJ9">
            <v>93717945</v>
          </cell>
          <cell r="BK9">
            <v>81304073</v>
          </cell>
          <cell r="BL9">
            <v>89581823</v>
          </cell>
          <cell r="BM9">
            <v>101444272</v>
          </cell>
          <cell r="BN9">
            <v>102439479</v>
          </cell>
          <cell r="BO9">
            <v>99250431</v>
          </cell>
          <cell r="BP9">
            <v>100579839</v>
          </cell>
          <cell r="BQ9">
            <v>102762241</v>
          </cell>
          <cell r="BR9">
            <v>101105847</v>
          </cell>
          <cell r="BS9">
            <v>105240024</v>
          </cell>
        </row>
        <row r="10">
          <cell r="D10">
            <v>69294.877366642293</v>
          </cell>
          <cell r="E10">
            <v>71119.166798750404</v>
          </cell>
          <cell r="F10">
            <v>80029.9617042381</v>
          </cell>
          <cell r="G10">
            <v>79520.714990566659</v>
          </cell>
          <cell r="H10">
            <v>122640.00449936856</v>
          </cell>
          <cell r="I10">
            <v>128437.54314025248</v>
          </cell>
          <cell r="J10">
            <v>171769.53007163201</v>
          </cell>
          <cell r="K10">
            <v>212307.81816415538</v>
          </cell>
          <cell r="L10">
            <v>238818.30220417932</v>
          </cell>
          <cell r="M10">
            <v>206970.95350822926</v>
          </cell>
          <cell r="N10">
            <v>206652.41866624399</v>
          </cell>
          <cell r="O10">
            <v>258355.78756844922</v>
          </cell>
          <cell r="P10">
            <v>271948.99352193187</v>
          </cell>
          <cell r="Q10">
            <v>301279.76357863413</v>
          </cell>
          <cell r="R10">
            <v>340691.67565688223</v>
          </cell>
          <cell r="S10">
            <v>372363.65123758203</v>
          </cell>
          <cell r="T10">
            <v>417002.50021729904</v>
          </cell>
          <cell r="U10">
            <v>461246.12057285145</v>
          </cell>
          <cell r="V10">
            <v>514488.47803745727</v>
          </cell>
          <cell r="W10">
            <v>582730.09412883536</v>
          </cell>
          <cell r="X10">
            <v>673395.94954571722</v>
          </cell>
          <cell r="Y10">
            <v>838353.53788417194</v>
          </cell>
          <cell r="Z10">
            <v>909814.75895144267</v>
          </cell>
          <cell r="AA10">
            <v>967524.27358205977</v>
          </cell>
          <cell r="AB10">
            <v>1127090.2890333005</v>
          </cell>
          <cell r="AC10">
            <v>1371555.2987734107</v>
          </cell>
          <cell r="AD10">
            <v>1378052.2847077711</v>
          </cell>
          <cell r="AE10">
            <v>1431193.4063799002</v>
          </cell>
          <cell r="AF10">
            <v>1552604.7764887542</v>
          </cell>
          <cell r="AG10">
            <v>1925126.9282095069</v>
          </cell>
          <cell r="AH10">
            <v>1929694.8098761141</v>
          </cell>
          <cell r="AI10">
            <v>2379055.9506705594</v>
          </cell>
          <cell r="AJ10">
            <v>2396015.5023698378</v>
          </cell>
          <cell r="AK10">
            <v>2358442.1958963713</v>
          </cell>
          <cell r="AL10">
            <v>2528812.8313810504</v>
          </cell>
          <cell r="AM10">
            <v>2788759.7592837824</v>
          </cell>
          <cell r="AN10">
            <v>2665283.2812667768</v>
          </cell>
          <cell r="AO10">
            <v>2531187.2708773259</v>
          </cell>
          <cell r="AP10">
            <v>2824317.041869692</v>
          </cell>
          <cell r="AQ10">
            <v>3290015.4921440003</v>
          </cell>
          <cell r="AR10">
            <v>3280194</v>
          </cell>
          <cell r="AS10">
            <v>3280529</v>
          </cell>
          <cell r="AT10">
            <v>3862088</v>
          </cell>
          <cell r="AU10">
            <v>3248604</v>
          </cell>
          <cell r="AV10">
            <v>2953622</v>
          </cell>
          <cell r="AW10">
            <v>2839669</v>
          </cell>
          <cell r="AX10">
            <v>2859460</v>
          </cell>
          <cell r="AY10">
            <v>3160164</v>
          </cell>
          <cell r="AZ10">
            <v>3550813</v>
          </cell>
          <cell r="BA10">
            <v>4158331</v>
          </cell>
          <cell r="BB10">
            <v>4664354</v>
          </cell>
          <cell r="BC10">
            <v>5143463</v>
          </cell>
          <cell r="BD10">
            <v>5002954</v>
          </cell>
          <cell r="BE10">
            <v>5581772</v>
          </cell>
          <cell r="BF10">
            <v>6290606</v>
          </cell>
          <cell r="BG10">
            <v>6489481</v>
          </cell>
          <cell r="BH10">
            <v>7303742</v>
          </cell>
          <cell r="BI10">
            <v>7895644</v>
          </cell>
          <cell r="BJ10">
            <v>7992667</v>
          </cell>
          <cell r="BK10">
            <v>6607198</v>
          </cell>
          <cell r="BL10">
            <v>5845940</v>
          </cell>
          <cell r="BM10">
            <v>5073109</v>
          </cell>
          <cell r="BN10">
            <v>4737635</v>
          </cell>
          <cell r="BO10">
            <v>4728022</v>
          </cell>
          <cell r="BP10">
            <v>4854010</v>
          </cell>
          <cell r="BQ10">
            <v>4666501</v>
          </cell>
          <cell r="BR10">
            <v>4963592</v>
          </cell>
          <cell r="BS10">
            <v>5219934</v>
          </cell>
        </row>
        <row r="11">
          <cell r="D11">
            <v>10766.273142348773</v>
          </cell>
          <cell r="E11">
            <v>24318.064453454543</v>
          </cell>
          <cell r="F11">
            <v>28670.692238077951</v>
          </cell>
          <cell r="G11">
            <v>35790.94297561649</v>
          </cell>
          <cell r="H11">
            <v>41749.027267196027</v>
          </cell>
          <cell r="I11">
            <v>55098.858285229289</v>
          </cell>
          <cell r="J11">
            <v>44053.931067628575</v>
          </cell>
          <cell r="K11">
            <v>38324.394246943753</v>
          </cell>
          <cell r="L11">
            <v>47426.923607880031</v>
          </cell>
          <cell r="M11">
            <v>61317.701436218893</v>
          </cell>
          <cell r="N11">
            <v>67873.485936916812</v>
          </cell>
          <cell r="O11">
            <v>78999.708563627719</v>
          </cell>
          <cell r="P11">
            <v>98999.913080380196</v>
          </cell>
          <cell r="Q11">
            <v>107438.27428764259</v>
          </cell>
          <cell r="R11">
            <v>124129.90904117434</v>
          </cell>
          <cell r="S11">
            <v>129866.09265631471</v>
          </cell>
          <cell r="T11">
            <v>114972.67144895006</v>
          </cell>
          <cell r="U11">
            <v>134158.38799895695</v>
          </cell>
          <cell r="V11">
            <v>182823.14925121304</v>
          </cell>
          <cell r="W11">
            <v>196828.45646093987</v>
          </cell>
          <cell r="X11">
            <v>194279.66643317672</v>
          </cell>
          <cell r="Y11">
            <v>224729.1431259363</v>
          </cell>
          <cell r="Z11">
            <v>246346.56386291242</v>
          </cell>
          <cell r="AA11">
            <v>299431.44342810981</v>
          </cell>
          <cell r="AB11">
            <v>376809.33414458315</v>
          </cell>
          <cell r="AC11">
            <v>307259.3221292239</v>
          </cell>
          <cell r="AD11">
            <v>360014.41843104974</v>
          </cell>
          <cell r="AE11">
            <v>398454.87593502505</v>
          </cell>
          <cell r="AF11">
            <v>515658.82515351538</v>
          </cell>
          <cell r="AG11">
            <v>666179.5759345137</v>
          </cell>
          <cell r="AH11">
            <v>678750.19812560396</v>
          </cell>
          <cell r="AI11">
            <v>861625.49914869899</v>
          </cell>
          <cell r="AJ11">
            <v>869419.63258565415</v>
          </cell>
          <cell r="AK11">
            <v>928303.07337549794</v>
          </cell>
          <cell r="AL11">
            <v>1081622.6359141644</v>
          </cell>
          <cell r="AM11">
            <v>1338334.1087926866</v>
          </cell>
          <cell r="AN11">
            <v>1292669.6082992898</v>
          </cell>
          <cell r="AO11">
            <v>1180783.0946452401</v>
          </cell>
          <cell r="AP11">
            <v>1248287.9391358146</v>
          </cell>
          <cell r="AQ11">
            <v>1522336.8084138192</v>
          </cell>
          <cell r="AR11">
            <v>1402221</v>
          </cell>
          <cell r="AS11">
            <v>1473470</v>
          </cell>
          <cell r="AT11">
            <v>1505143</v>
          </cell>
          <cell r="AU11">
            <v>1419035</v>
          </cell>
          <cell r="AV11">
            <v>1621371</v>
          </cell>
          <cell r="AW11">
            <v>1790294</v>
          </cell>
          <cell r="AX11">
            <v>1762334</v>
          </cell>
          <cell r="AY11">
            <v>2151683</v>
          </cell>
          <cell r="AZ11">
            <v>2585526</v>
          </cell>
          <cell r="BA11">
            <v>2921040</v>
          </cell>
          <cell r="BB11">
            <v>3627863</v>
          </cell>
          <cell r="BC11">
            <v>3945493</v>
          </cell>
          <cell r="BD11">
            <v>3958632</v>
          </cell>
          <cell r="BE11">
            <v>3764165</v>
          </cell>
          <cell r="BF11">
            <v>4311120</v>
          </cell>
          <cell r="BG11">
            <v>4833391</v>
          </cell>
          <cell r="BH11">
            <v>5836429</v>
          </cell>
          <cell r="BI11">
            <v>6238127</v>
          </cell>
          <cell r="BJ11">
            <v>5536181</v>
          </cell>
          <cell r="BK11">
            <v>3655560</v>
          </cell>
          <cell r="BL11">
            <v>4154517</v>
          </cell>
          <cell r="BM11">
            <v>4472263</v>
          </cell>
          <cell r="BN11">
            <v>4658454</v>
          </cell>
          <cell r="BO11">
            <v>5461153</v>
          </cell>
          <cell r="BP11">
            <v>5209787</v>
          </cell>
          <cell r="BQ11">
            <v>5857195</v>
          </cell>
          <cell r="BR11">
            <v>5843364</v>
          </cell>
          <cell r="BS11">
            <v>7431180</v>
          </cell>
        </row>
        <row r="12">
          <cell r="D12">
            <v>248692.88230572187</v>
          </cell>
          <cell r="E12">
            <v>339495.76394676429</v>
          </cell>
          <cell r="F12">
            <v>477095.65759805299</v>
          </cell>
          <cell r="G12">
            <v>634216.6752734133</v>
          </cell>
          <cell r="H12">
            <v>685408.75229442236</v>
          </cell>
          <cell r="I12">
            <v>733093.8783023064</v>
          </cell>
          <cell r="J12">
            <v>846742.30377895827</v>
          </cell>
          <cell r="K12">
            <v>1022312.777695403</v>
          </cell>
          <cell r="L12">
            <v>947614.05643639783</v>
          </cell>
          <cell r="M12">
            <v>1125686.7928194168</v>
          </cell>
          <cell r="N12">
            <v>1455393.8737006795</v>
          </cell>
          <cell r="O12">
            <v>1730918.3313478166</v>
          </cell>
          <cell r="P12">
            <v>2099419.6837148424</v>
          </cell>
          <cell r="Q12">
            <v>2792901.223521472</v>
          </cell>
          <cell r="R12">
            <v>2348101.3175991778</v>
          </cell>
          <cell r="S12">
            <v>2300110.4390463382</v>
          </cell>
          <cell r="T12">
            <v>2892586.2677226551</v>
          </cell>
          <cell r="U12">
            <v>3523029.0976209589</v>
          </cell>
          <cell r="V12">
            <v>3869456.4456011006</v>
          </cell>
          <cell r="W12">
            <v>4734713.6509819366</v>
          </cell>
          <cell r="X12">
            <v>5711994.3962409822</v>
          </cell>
          <cell r="Y12">
            <v>5854925.5303375041</v>
          </cell>
          <cell r="Z12">
            <v>6419715.4149389267</v>
          </cell>
          <cell r="AA12">
            <v>7658881.3956223195</v>
          </cell>
          <cell r="AB12">
            <v>9576897.7876400296</v>
          </cell>
          <cell r="AC12">
            <v>8277999.621644008</v>
          </cell>
          <cell r="AD12">
            <v>9713585.5365752652</v>
          </cell>
          <cell r="AE12">
            <v>9576309.2906847727</v>
          </cell>
          <cell r="AF12">
            <v>9935150.2942484785</v>
          </cell>
          <cell r="AG12">
            <v>12544093.811834361</v>
          </cell>
          <cell r="AH12">
            <v>15305980.069842471</v>
          </cell>
          <cell r="AI12">
            <v>16006748.030248027</v>
          </cell>
          <cell r="AJ12">
            <v>16552991.824442821</v>
          </cell>
          <cell r="AK12">
            <v>16406324.680570398</v>
          </cell>
          <cell r="AL12">
            <v>19256761.579482879</v>
          </cell>
          <cell r="AM12">
            <v>21369370.03727318</v>
          </cell>
          <cell r="AN12">
            <v>21923530.674956411</v>
          </cell>
          <cell r="AO12">
            <v>23548220.448607497</v>
          </cell>
          <cell r="AP12">
            <v>26409454.809467081</v>
          </cell>
          <cell r="AQ12">
            <v>30578848.877458677</v>
          </cell>
          <cell r="AR12">
            <v>30837360</v>
          </cell>
          <cell r="AS12">
            <v>31336479</v>
          </cell>
          <cell r="AT12">
            <v>31901913</v>
          </cell>
          <cell r="AU12">
            <v>24269163</v>
          </cell>
          <cell r="AV12">
            <v>26827075</v>
          </cell>
          <cell r="AW12">
            <v>29079005</v>
          </cell>
          <cell r="AX12">
            <v>30304749</v>
          </cell>
          <cell r="AY12">
            <v>33260845</v>
          </cell>
          <cell r="AZ12">
            <v>36062733</v>
          </cell>
          <cell r="BA12">
            <v>38335475</v>
          </cell>
          <cell r="BB12">
            <v>45010969</v>
          </cell>
          <cell r="BC12">
            <v>47119031</v>
          </cell>
          <cell r="BD12">
            <v>47334914</v>
          </cell>
          <cell r="BE12">
            <v>48414278</v>
          </cell>
          <cell r="BF12">
            <v>51479193</v>
          </cell>
          <cell r="BG12">
            <v>53855259</v>
          </cell>
          <cell r="BH12">
            <v>59347576</v>
          </cell>
          <cell r="BI12">
            <v>64498763</v>
          </cell>
          <cell r="BJ12">
            <v>62014761</v>
          </cell>
          <cell r="BK12">
            <v>50619534</v>
          </cell>
          <cell r="BL12">
            <v>58588718</v>
          </cell>
          <cell r="BM12">
            <v>62043599</v>
          </cell>
          <cell r="BN12">
            <v>55503856</v>
          </cell>
          <cell r="BO12">
            <v>53211785</v>
          </cell>
          <cell r="BP12">
            <v>54239985</v>
          </cell>
          <cell r="BQ12">
            <v>57987206</v>
          </cell>
          <cell r="BR12">
            <v>61264887</v>
          </cell>
          <cell r="BS12">
            <v>65510281</v>
          </cell>
        </row>
        <row r="13">
          <cell r="D13" t="str">
            <v>X</v>
          </cell>
          <cell r="E13" t="str">
            <v>X</v>
          </cell>
          <cell r="F13" t="str">
            <v>X</v>
          </cell>
          <cell r="G13" t="str">
            <v>X</v>
          </cell>
          <cell r="H13" t="str">
            <v>X</v>
          </cell>
          <cell r="I13" t="str">
            <v>X</v>
          </cell>
          <cell r="J13" t="str">
            <v>X</v>
          </cell>
          <cell r="K13" t="str">
            <v>X</v>
          </cell>
          <cell r="L13" t="str">
            <v>X</v>
          </cell>
          <cell r="M13" t="str">
            <v>X</v>
          </cell>
          <cell r="N13" t="str">
            <v>X</v>
          </cell>
          <cell r="O13" t="str">
            <v>X</v>
          </cell>
          <cell r="P13" t="str">
            <v>X</v>
          </cell>
          <cell r="Q13" t="str">
            <v>X</v>
          </cell>
          <cell r="R13" t="str">
            <v>X</v>
          </cell>
          <cell r="S13" t="str">
            <v>X</v>
          </cell>
          <cell r="T13" t="str">
            <v>X</v>
          </cell>
          <cell r="U13" t="str">
            <v>X</v>
          </cell>
          <cell r="V13" t="str">
            <v>X</v>
          </cell>
          <cell r="W13" t="str">
            <v>X</v>
          </cell>
          <cell r="X13" t="str">
            <v>X</v>
          </cell>
          <cell r="Y13" t="str">
            <v>X</v>
          </cell>
          <cell r="Z13" t="str">
            <v>X</v>
          </cell>
          <cell r="AA13" t="str">
            <v>X</v>
          </cell>
          <cell r="AB13" t="str">
            <v>X</v>
          </cell>
          <cell r="AC13" t="str">
            <v>X</v>
          </cell>
          <cell r="AD13" t="str">
            <v>X</v>
          </cell>
          <cell r="AE13" t="str">
            <v>X</v>
          </cell>
          <cell r="AF13" t="str">
            <v>X</v>
          </cell>
          <cell r="AG13" t="str">
            <v>X</v>
          </cell>
          <cell r="AH13" t="str">
            <v>X</v>
          </cell>
          <cell r="AI13" t="str">
            <v>X</v>
          </cell>
          <cell r="AJ13" t="str">
            <v>X</v>
          </cell>
          <cell r="AK13" t="str">
            <v>X</v>
          </cell>
          <cell r="AL13" t="str">
            <v>X</v>
          </cell>
          <cell r="AM13" t="str">
            <v>X</v>
          </cell>
          <cell r="AN13" t="str">
            <v>X</v>
          </cell>
          <cell r="AO13" t="str">
            <v>X</v>
          </cell>
          <cell r="AP13" t="str">
            <v>X</v>
          </cell>
          <cell r="AQ13" t="str">
            <v>X</v>
          </cell>
          <cell r="AR13" t="str">
            <v>X</v>
          </cell>
          <cell r="AS13" t="str">
            <v>X</v>
          </cell>
          <cell r="AT13">
            <v>488661</v>
          </cell>
          <cell r="AU13">
            <v>905966</v>
          </cell>
          <cell r="AV13">
            <v>1108640</v>
          </cell>
          <cell r="AW13">
            <v>1136433</v>
          </cell>
          <cell r="AX13">
            <v>1269572</v>
          </cell>
          <cell r="AY13">
            <v>1525186</v>
          </cell>
          <cell r="AZ13">
            <v>1479430</v>
          </cell>
          <cell r="BA13">
            <v>1230005</v>
          </cell>
          <cell r="BB13">
            <v>1344924</v>
          </cell>
          <cell r="BC13">
            <v>1549001</v>
          </cell>
          <cell r="BD13">
            <v>1827261</v>
          </cell>
          <cell r="BE13">
            <v>2023216</v>
          </cell>
          <cell r="BF13">
            <v>2160000</v>
          </cell>
          <cell r="BG13">
            <v>2250312</v>
          </cell>
          <cell r="BH13">
            <v>2642112</v>
          </cell>
          <cell r="BI13">
            <v>2751605</v>
          </cell>
          <cell r="BJ13">
            <v>2925422</v>
          </cell>
          <cell r="BK13">
            <v>2270315</v>
          </cell>
          <cell r="BL13">
            <v>2040146</v>
          </cell>
          <cell r="BM13">
            <v>2254855</v>
          </cell>
          <cell r="BN13">
            <v>2199673</v>
          </cell>
          <cell r="BO13">
            <v>2041872</v>
          </cell>
          <cell r="BP13">
            <v>2248368</v>
          </cell>
          <cell r="BQ13">
            <v>2634064</v>
          </cell>
          <cell r="BR13">
            <v>2973103</v>
          </cell>
          <cell r="BS13">
            <v>3239795</v>
          </cell>
        </row>
        <row r="14">
          <cell r="D14">
            <v>79983.945434930443</v>
          </cell>
          <cell r="E14">
            <v>93939.146040300038</v>
          </cell>
          <cell r="F14">
            <v>163584.76963744295</v>
          </cell>
          <cell r="G14">
            <v>148345.71511838966</v>
          </cell>
          <cell r="H14">
            <v>132029.36860565594</v>
          </cell>
          <cell r="I14">
            <v>119117.20343792663</v>
          </cell>
          <cell r="J14">
            <v>100568.55657189021</v>
          </cell>
          <cell r="K14">
            <v>166466.41067986484</v>
          </cell>
          <cell r="L14">
            <v>173641.36964869138</v>
          </cell>
          <cell r="M14">
            <v>213315.06317011194</v>
          </cell>
          <cell r="N14">
            <v>277993.9974333148</v>
          </cell>
          <cell r="O14">
            <v>291751.32808066142</v>
          </cell>
          <cell r="P14">
            <v>220697.09535082296</v>
          </cell>
          <cell r="Q14">
            <v>218253.63145058622</v>
          </cell>
          <cell r="R14">
            <v>272360.07219441369</v>
          </cell>
          <cell r="S14">
            <v>284939.8976393654</v>
          </cell>
          <cell r="T14">
            <v>386826.05338909826</v>
          </cell>
          <cell r="U14">
            <v>596006.81040785764</v>
          </cell>
          <cell r="V14">
            <v>695271.06139081623</v>
          </cell>
          <cell r="W14">
            <v>852038.77637626999</v>
          </cell>
          <cell r="X14">
            <v>1187525.5006825749</v>
          </cell>
          <cell r="Y14">
            <v>1292128.1501971032</v>
          </cell>
          <cell r="Z14">
            <v>1260390.2179637291</v>
          </cell>
          <cell r="AA14">
            <v>1526057.9907251655</v>
          </cell>
          <cell r="AB14">
            <v>2314193.9739138884</v>
          </cell>
          <cell r="AC14">
            <v>2280758.0413430617</v>
          </cell>
          <cell r="AD14">
            <v>2025499.1486990182</v>
          </cell>
          <cell r="AE14">
            <v>2507760.3881727965</v>
          </cell>
          <cell r="AF14">
            <v>2567047.7495487854</v>
          </cell>
          <cell r="AG14">
            <v>2964278.5927202264</v>
          </cell>
          <cell r="AH14">
            <v>2654769.0750218579</v>
          </cell>
          <cell r="AI14">
            <v>2585661.8417756148</v>
          </cell>
          <cell r="AJ14">
            <v>2487258.0950287092</v>
          </cell>
          <cell r="AK14">
            <v>2628021.8628408401</v>
          </cell>
          <cell r="AL14">
            <v>2818695.8989278213</v>
          </cell>
          <cell r="AM14">
            <v>3177737.8402008358</v>
          </cell>
          <cell r="AN14">
            <v>3283607.4709969684</v>
          </cell>
          <cell r="AO14">
            <v>2957225.8325110059</v>
          </cell>
          <cell r="AP14">
            <v>3130487.8235838497</v>
          </cell>
          <cell r="AQ14">
            <v>3715105.0960461805</v>
          </cell>
          <cell r="AR14">
            <v>4345436</v>
          </cell>
          <cell r="AS14">
            <v>3530784</v>
          </cell>
          <cell r="AT14" t="str">
            <v>X</v>
          </cell>
          <cell r="AU14" t="str">
            <v>X</v>
          </cell>
          <cell r="AV14" t="str">
            <v>X</v>
          </cell>
          <cell r="AW14" t="str">
            <v>X</v>
          </cell>
          <cell r="AX14" t="str">
            <v>X</v>
          </cell>
          <cell r="AY14" t="str">
            <v>X</v>
          </cell>
          <cell r="AZ14" t="str">
            <v>X</v>
          </cell>
          <cell r="BA14" t="str">
            <v>X</v>
          </cell>
          <cell r="BB14" t="str">
            <v>X</v>
          </cell>
          <cell r="BC14" t="str">
            <v>X</v>
          </cell>
          <cell r="BD14" t="str">
            <v>X</v>
          </cell>
          <cell r="BE14" t="str">
            <v>X</v>
          </cell>
          <cell r="BF14" t="str">
            <v>X</v>
          </cell>
          <cell r="BG14" t="str">
            <v>X</v>
          </cell>
          <cell r="BH14" t="str">
            <v>X</v>
          </cell>
          <cell r="BI14" t="str">
            <v>X</v>
          </cell>
          <cell r="BJ14" t="str">
            <v>X</v>
          </cell>
          <cell r="BK14" t="str">
            <v>X</v>
          </cell>
          <cell r="BL14" t="str">
            <v>X</v>
          </cell>
          <cell r="BM14" t="str">
            <v>X</v>
          </cell>
          <cell r="BN14" t="str">
            <v>X</v>
          </cell>
          <cell r="BO14" t="str">
            <v>X</v>
          </cell>
          <cell r="BP14" t="str">
            <v>X</v>
          </cell>
          <cell r="BQ14" t="str">
            <v>X</v>
          </cell>
          <cell r="BR14" t="str">
            <v>X</v>
          </cell>
          <cell r="BS14" t="str">
            <v>X</v>
          </cell>
        </row>
        <row r="15">
          <cell r="D15" t="str">
            <v>X</v>
          </cell>
          <cell r="E15" t="str">
            <v>X</v>
          </cell>
          <cell r="F15" t="str">
            <v>X</v>
          </cell>
          <cell r="G15" t="str">
            <v>X</v>
          </cell>
          <cell r="H15" t="str">
            <v>X</v>
          </cell>
          <cell r="I15" t="str">
            <v>X</v>
          </cell>
          <cell r="J15" t="str">
            <v>X</v>
          </cell>
          <cell r="K15" t="str">
            <v>X</v>
          </cell>
          <cell r="L15" t="str">
            <v>X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  <cell r="Y15" t="str">
            <v>X</v>
          </cell>
          <cell r="Z15" t="str">
            <v>X</v>
          </cell>
          <cell r="AA15" t="str">
            <v>X</v>
          </cell>
          <cell r="AB15" t="str">
            <v>X</v>
          </cell>
          <cell r="AC15" t="str">
            <v>X</v>
          </cell>
          <cell r="AD15" t="str">
            <v>X</v>
          </cell>
          <cell r="AE15" t="str">
            <v>X</v>
          </cell>
          <cell r="AF15" t="str">
            <v>X</v>
          </cell>
          <cell r="AG15" t="str">
            <v>X</v>
          </cell>
          <cell r="AH15" t="str">
            <v>X</v>
          </cell>
          <cell r="AI15" t="str">
            <v>X</v>
          </cell>
          <cell r="AJ15" t="str">
            <v>X</v>
          </cell>
          <cell r="AK15" t="str">
            <v>X</v>
          </cell>
          <cell r="AL15" t="str">
            <v>X</v>
          </cell>
          <cell r="AM15" t="str">
            <v>X</v>
          </cell>
          <cell r="AN15" t="str">
            <v>X</v>
          </cell>
          <cell r="AO15" t="str">
            <v>X</v>
          </cell>
          <cell r="AP15" t="str">
            <v>X</v>
          </cell>
          <cell r="AQ15" t="str">
            <v>X</v>
          </cell>
          <cell r="AR15" t="str">
            <v>X</v>
          </cell>
          <cell r="AS15" t="str">
            <v>X</v>
          </cell>
          <cell r="AT15">
            <v>102177</v>
          </cell>
          <cell r="AU15">
            <v>178582</v>
          </cell>
          <cell r="AV15">
            <v>259841</v>
          </cell>
          <cell r="AW15">
            <v>302448</v>
          </cell>
          <cell r="AX15">
            <v>312750</v>
          </cell>
          <cell r="AY15">
            <v>454145</v>
          </cell>
          <cell r="AZ15">
            <v>562887</v>
          </cell>
          <cell r="BA15">
            <v>479680</v>
          </cell>
          <cell r="BB15">
            <v>620121</v>
          </cell>
          <cell r="BC15">
            <v>814318</v>
          </cell>
          <cell r="BD15">
            <v>876536</v>
          </cell>
          <cell r="BE15">
            <v>891332</v>
          </cell>
          <cell r="BF15">
            <v>844630</v>
          </cell>
          <cell r="BG15">
            <v>930406</v>
          </cell>
          <cell r="BH15">
            <v>1356797</v>
          </cell>
          <cell r="BI15">
            <v>1743639</v>
          </cell>
          <cell r="BJ15">
            <v>1411417</v>
          </cell>
          <cell r="BK15">
            <v>808954</v>
          </cell>
          <cell r="BL15">
            <v>959825</v>
          </cell>
          <cell r="BM15">
            <v>1322381</v>
          </cell>
          <cell r="BN15">
            <v>1433328</v>
          </cell>
          <cell r="BO15">
            <v>1426070</v>
          </cell>
          <cell r="BP15">
            <v>1515317</v>
          </cell>
          <cell r="BQ15">
            <v>1619426</v>
          </cell>
          <cell r="BR15">
            <v>1689042</v>
          </cell>
          <cell r="BS15">
            <v>1787794</v>
          </cell>
        </row>
        <row r="16">
          <cell r="D16" t="str">
            <v>X</v>
          </cell>
          <cell r="E16" t="str">
            <v>X</v>
          </cell>
          <cell r="F16" t="str">
            <v>X</v>
          </cell>
          <cell r="G16" t="str">
            <v>X</v>
          </cell>
          <cell r="H16" t="str">
            <v>X</v>
          </cell>
          <cell r="I16" t="str">
            <v>X</v>
          </cell>
          <cell r="J16" t="str">
            <v>X</v>
          </cell>
          <cell r="K16" t="str">
            <v>X</v>
          </cell>
          <cell r="L16" t="str">
            <v>X</v>
          </cell>
          <cell r="M16" t="str">
            <v>X</v>
          </cell>
          <cell r="N16" t="str">
            <v>X</v>
          </cell>
          <cell r="O16" t="str">
            <v>X</v>
          </cell>
          <cell r="P16" t="str">
            <v>X</v>
          </cell>
          <cell r="Q16" t="str">
            <v>X</v>
          </cell>
          <cell r="R16" t="str">
            <v>X</v>
          </cell>
          <cell r="S16" t="str">
            <v>X</v>
          </cell>
          <cell r="T16" t="str">
            <v>X</v>
          </cell>
          <cell r="U16" t="str">
            <v>X</v>
          </cell>
          <cell r="V16" t="str">
            <v>X</v>
          </cell>
          <cell r="W16" t="str">
            <v>X</v>
          </cell>
          <cell r="X16" t="str">
            <v>X</v>
          </cell>
          <cell r="Y16" t="str">
            <v>X</v>
          </cell>
          <cell r="Z16" t="str">
            <v>X</v>
          </cell>
          <cell r="AA16" t="str">
            <v>X</v>
          </cell>
          <cell r="AB16" t="str">
            <v>X</v>
          </cell>
          <cell r="AC16" t="str">
            <v>X</v>
          </cell>
          <cell r="AD16" t="str">
            <v>X</v>
          </cell>
          <cell r="AE16" t="str">
            <v>X</v>
          </cell>
          <cell r="AF16" t="str">
            <v>X</v>
          </cell>
          <cell r="AG16" t="str">
            <v>X</v>
          </cell>
          <cell r="AH16" t="str">
            <v>X</v>
          </cell>
          <cell r="AI16" t="str">
            <v>X</v>
          </cell>
          <cell r="AJ16" t="str">
            <v>X</v>
          </cell>
          <cell r="AK16" t="str">
            <v>X</v>
          </cell>
          <cell r="AL16" t="str">
            <v>X</v>
          </cell>
          <cell r="AM16" t="str">
            <v>X</v>
          </cell>
          <cell r="AN16" t="str">
            <v>X</v>
          </cell>
          <cell r="AO16" t="str">
            <v>X</v>
          </cell>
          <cell r="AP16" t="str">
            <v>X</v>
          </cell>
          <cell r="AQ16" t="str">
            <v>X</v>
          </cell>
          <cell r="AR16" t="str">
            <v>X</v>
          </cell>
          <cell r="AS16" t="str">
            <v>X</v>
          </cell>
          <cell r="AT16">
            <v>131099</v>
          </cell>
          <cell r="AU16">
            <v>256699</v>
          </cell>
          <cell r="AV16">
            <v>401098</v>
          </cell>
          <cell r="AW16">
            <v>393045</v>
          </cell>
          <cell r="AX16">
            <v>547280</v>
          </cell>
          <cell r="AY16">
            <v>847214</v>
          </cell>
          <cell r="AZ16">
            <v>924636</v>
          </cell>
          <cell r="BA16">
            <v>748043</v>
          </cell>
          <cell r="BB16">
            <v>914641</v>
          </cell>
          <cell r="BC16">
            <v>1248300</v>
          </cell>
          <cell r="BD16">
            <v>1523591</v>
          </cell>
          <cell r="BE16">
            <v>1601810</v>
          </cell>
          <cell r="BF16">
            <v>1484143</v>
          </cell>
          <cell r="BG16">
            <v>1539439</v>
          </cell>
          <cell r="BH16">
            <v>2060402</v>
          </cell>
          <cell r="BI16">
            <v>2477553</v>
          </cell>
          <cell r="BJ16">
            <v>2381053</v>
          </cell>
          <cell r="BK16">
            <v>1411392</v>
          </cell>
          <cell r="BL16">
            <v>1745186</v>
          </cell>
          <cell r="BM16">
            <v>2207315</v>
          </cell>
          <cell r="BN16">
            <v>2373568</v>
          </cell>
          <cell r="BO16">
            <v>2472242</v>
          </cell>
          <cell r="BP16">
            <v>2564794</v>
          </cell>
          <cell r="BQ16">
            <v>2765000</v>
          </cell>
          <cell r="BR16">
            <v>3012600</v>
          </cell>
          <cell r="BS16">
            <v>3245576</v>
          </cell>
        </row>
        <row r="17">
          <cell r="D17" t="str">
            <v>X</v>
          </cell>
          <cell r="E17" t="str">
            <v>X</v>
          </cell>
          <cell r="F17" t="str">
            <v>X</v>
          </cell>
          <cell r="G17" t="str">
            <v>X</v>
          </cell>
          <cell r="H17" t="str">
            <v>X</v>
          </cell>
          <cell r="I17" t="str">
            <v>X</v>
          </cell>
          <cell r="J17" t="str">
            <v>X</v>
          </cell>
          <cell r="K17" t="str">
            <v>X</v>
          </cell>
          <cell r="L17" t="str">
            <v>X</v>
          </cell>
          <cell r="M17" t="str">
            <v>X</v>
          </cell>
          <cell r="N17" t="str">
            <v>X</v>
          </cell>
          <cell r="O17" t="str">
            <v>X</v>
          </cell>
          <cell r="P17" t="str">
            <v>X</v>
          </cell>
          <cell r="Q17" t="str">
            <v>X</v>
          </cell>
          <cell r="R17" t="str">
            <v>X</v>
          </cell>
          <cell r="S17" t="str">
            <v>X</v>
          </cell>
          <cell r="T17" t="str">
            <v>X</v>
          </cell>
          <cell r="U17" t="str">
            <v>X</v>
          </cell>
          <cell r="V17" t="str">
            <v>X</v>
          </cell>
          <cell r="W17" t="str">
            <v>X</v>
          </cell>
          <cell r="X17" t="str">
            <v>X</v>
          </cell>
          <cell r="Y17" t="str">
            <v>X</v>
          </cell>
          <cell r="Z17" t="str">
            <v>X</v>
          </cell>
          <cell r="AA17" t="str">
            <v>X</v>
          </cell>
          <cell r="AB17" t="str">
            <v>X</v>
          </cell>
          <cell r="AC17" t="str">
            <v>X</v>
          </cell>
          <cell r="AD17" t="str">
            <v>X</v>
          </cell>
          <cell r="AE17" t="str">
            <v>X</v>
          </cell>
          <cell r="AF17" t="str">
            <v>X</v>
          </cell>
          <cell r="AG17" t="str">
            <v>X</v>
          </cell>
          <cell r="AH17" t="str">
            <v>X</v>
          </cell>
          <cell r="AI17" t="str">
            <v>X</v>
          </cell>
          <cell r="AJ17" t="str">
            <v>X</v>
          </cell>
          <cell r="AK17" t="str">
            <v>X</v>
          </cell>
          <cell r="AL17" t="str">
            <v>X</v>
          </cell>
          <cell r="AM17" t="str">
            <v>X</v>
          </cell>
          <cell r="AN17" t="str">
            <v>X</v>
          </cell>
          <cell r="AO17" t="str">
            <v>X</v>
          </cell>
          <cell r="AP17" t="str">
            <v>X</v>
          </cell>
          <cell r="AQ17" t="str">
            <v>X</v>
          </cell>
          <cell r="AR17" t="str">
            <v>X</v>
          </cell>
          <cell r="AS17" t="str">
            <v>X</v>
          </cell>
          <cell r="AT17" t="str">
            <v>X</v>
          </cell>
          <cell r="AU17" t="str">
            <v>X</v>
          </cell>
          <cell r="AV17" t="str">
            <v>X</v>
          </cell>
          <cell r="AW17" t="str">
            <v>X</v>
          </cell>
          <cell r="AX17" t="str">
            <v>X</v>
          </cell>
          <cell r="AY17" t="str">
            <v>X</v>
          </cell>
          <cell r="AZ17" t="str">
            <v>X</v>
          </cell>
          <cell r="BA17">
            <v>2009274</v>
          </cell>
          <cell r="BB17">
            <v>2623768</v>
          </cell>
          <cell r="BC17">
            <v>2917390</v>
          </cell>
          <cell r="BD17">
            <v>3011177</v>
          </cell>
          <cell r="BE17">
            <v>3103213</v>
          </cell>
          <cell r="BF17">
            <v>3683754</v>
          </cell>
          <cell r="BG17">
            <v>3898613</v>
          </cell>
          <cell r="BH17">
            <v>4415672</v>
          </cell>
          <cell r="BI17">
            <v>4707814</v>
          </cell>
          <cell r="BJ17">
            <v>5296565</v>
          </cell>
          <cell r="BK17">
            <v>4422153</v>
          </cell>
          <cell r="BL17">
            <v>5505900</v>
          </cell>
          <cell r="BM17">
            <v>6185181</v>
          </cell>
          <cell r="BN17">
            <v>5578313</v>
          </cell>
          <cell r="BO17">
            <v>5516598</v>
          </cell>
          <cell r="BP17">
            <v>5339968</v>
          </cell>
          <cell r="BQ17">
            <v>5294921</v>
          </cell>
          <cell r="BR17">
            <v>5355202</v>
          </cell>
          <cell r="BS17">
            <v>5778859</v>
          </cell>
        </row>
        <row r="18">
          <cell r="D18">
            <v>1020.027302986456</v>
          </cell>
          <cell r="E18">
            <v>1767.0247414141313</v>
          </cell>
          <cell r="F18">
            <v>2127.4855176574656</v>
          </cell>
          <cell r="G18">
            <v>2633.6644800417216</v>
          </cell>
          <cell r="H18">
            <v>3696.6403010486601</v>
          </cell>
          <cell r="I18">
            <v>5041.3379485947153</v>
          </cell>
          <cell r="J18">
            <v>7540.021372000635</v>
          </cell>
          <cell r="K18">
            <v>9854.1284262947211</v>
          </cell>
          <cell r="L18">
            <v>11698.35824176948</v>
          </cell>
          <cell r="M18">
            <v>11626.266086520814</v>
          </cell>
          <cell r="N18">
            <v>12091.541698409372</v>
          </cell>
          <cell r="O18">
            <v>10638.450172049719</v>
          </cell>
          <cell r="P18">
            <v>9830.0977078784981</v>
          </cell>
          <cell r="Q18">
            <v>10571.470935613015</v>
          </cell>
          <cell r="R18">
            <v>10896.141280172613</v>
          </cell>
          <cell r="S18">
            <v>7052.7602092206389</v>
          </cell>
          <cell r="T18">
            <v>8680.7135589493992</v>
          </cell>
          <cell r="U18">
            <v>8984.4209363799528</v>
          </cell>
          <cell r="V18">
            <v>9112.755198560204</v>
          </cell>
          <cell r="W18">
            <v>11005.557742748604</v>
          </cell>
          <cell r="X18">
            <v>15270.75461568746</v>
          </cell>
          <cell r="Y18">
            <v>14591.247705577685</v>
          </cell>
          <cell r="Z18">
            <v>15261.040069944731</v>
          </cell>
          <cell r="AA18">
            <v>25856.541723973969</v>
          </cell>
          <cell r="AB18">
            <v>32040.617027042234</v>
          </cell>
          <cell r="AC18">
            <v>45862.881743300801</v>
          </cell>
          <cell r="AD18">
            <v>53527.147042432123</v>
          </cell>
          <cell r="AE18">
            <v>63996.87089368709</v>
          </cell>
          <cell r="AF18">
            <v>75598.594969910482</v>
          </cell>
          <cell r="AG18">
            <v>101224.03276358376</v>
          </cell>
          <cell r="AH18">
            <v>116689.07829412578</v>
          </cell>
          <cell r="AI18">
            <v>131167.3304939591</v>
          </cell>
          <cell r="AJ18">
            <v>136776.20243068162</v>
          </cell>
          <cell r="AK18">
            <v>145860.32528389484</v>
          </cell>
          <cell r="AL18">
            <v>171132.46038766153</v>
          </cell>
          <cell r="AM18">
            <v>193822.57149138732</v>
          </cell>
          <cell r="AN18">
            <v>183212.24237280339</v>
          </cell>
          <cell r="AO18">
            <v>173829.52506097159</v>
          </cell>
          <cell r="AP18">
            <v>174499.82871721982</v>
          </cell>
          <cell r="AQ18">
            <v>188723.96885209862</v>
          </cell>
          <cell r="AR18">
            <v>179481</v>
          </cell>
          <cell r="AS18">
            <v>200017</v>
          </cell>
          <cell r="AT18">
            <v>197262</v>
          </cell>
          <cell r="AU18">
            <v>233478</v>
          </cell>
          <cell r="AV18">
            <v>251148</v>
          </cell>
          <cell r="AW18">
            <v>197454</v>
          </cell>
          <cell r="AX18">
            <v>191126</v>
          </cell>
          <cell r="AY18">
            <v>216879</v>
          </cell>
          <cell r="AZ18">
            <v>239373</v>
          </cell>
          <cell r="BA18">
            <v>252531</v>
          </cell>
          <cell r="BB18">
            <v>330902</v>
          </cell>
          <cell r="BC18">
            <v>317397</v>
          </cell>
          <cell r="BD18">
            <v>258153</v>
          </cell>
          <cell r="BE18">
            <v>288017</v>
          </cell>
          <cell r="BF18">
            <v>382294</v>
          </cell>
          <cell r="BG18">
            <v>315311</v>
          </cell>
          <cell r="BH18">
            <v>342037</v>
          </cell>
          <cell r="BI18">
            <v>370125</v>
          </cell>
          <cell r="BJ18">
            <v>351958</v>
          </cell>
          <cell r="BK18">
            <v>295703</v>
          </cell>
          <cell r="BL18">
            <v>417160</v>
          </cell>
          <cell r="BM18">
            <v>323195</v>
          </cell>
          <cell r="BN18">
            <v>323196</v>
          </cell>
          <cell r="BO18">
            <v>358757</v>
          </cell>
          <cell r="BP18">
            <v>577896</v>
          </cell>
          <cell r="BQ18">
            <v>666691</v>
          </cell>
          <cell r="BR18">
            <v>598116</v>
          </cell>
          <cell r="BS18">
            <v>562744</v>
          </cell>
        </row>
        <row r="19">
          <cell r="D19">
            <v>595159.59976071538</v>
          </cell>
          <cell r="E19">
            <v>744311.62217575149</v>
          </cell>
          <cell r="F19">
            <v>687750.98040218221</v>
          </cell>
          <cell r="G19">
            <v>847253.59566015447</v>
          </cell>
          <cell r="H19">
            <v>1052527.5714146935</v>
          </cell>
          <cell r="I19">
            <v>1238413.3590342719</v>
          </cell>
          <cell r="J19">
            <v>1470329.2208423023</v>
          </cell>
          <cell r="K19">
            <v>1659477.5619557938</v>
          </cell>
          <cell r="L19">
            <v>1531234.3097303959</v>
          </cell>
          <cell r="M19">
            <v>1771631.481263709</v>
          </cell>
          <cell r="N19">
            <v>2152318.4530352843</v>
          </cell>
          <cell r="O19">
            <v>2431374.4037058437</v>
          </cell>
          <cell r="P19">
            <v>2496566.6750177676</v>
          </cell>
          <cell r="Q19">
            <v>2923350.7002142314</v>
          </cell>
          <cell r="R19">
            <v>3443798.7964189118</v>
          </cell>
          <cell r="S19">
            <v>3768849.5421381206</v>
          </cell>
          <cell r="T19">
            <v>4083939.2994278646</v>
          </cell>
          <cell r="U19">
            <v>4411172.2388960188</v>
          </cell>
          <cell r="V19">
            <v>5171389.6402039034</v>
          </cell>
          <cell r="W19">
            <v>5890860.6576236179</v>
          </cell>
          <cell r="X19">
            <v>6807062.4747549631</v>
          </cell>
          <cell r="Y19">
            <v>7424932.6372946529</v>
          </cell>
          <cell r="Z19">
            <v>7760166.7834116463</v>
          </cell>
          <cell r="AA19">
            <v>9337439.8592924736</v>
          </cell>
          <cell r="AB19">
            <v>12000197.869958023</v>
          </cell>
          <cell r="AC19">
            <v>11346735.656984502</v>
          </cell>
          <cell r="AD19">
            <v>12703235.966316091</v>
          </cell>
          <cell r="AE19">
            <v>14075478.44137783</v>
          </cell>
          <cell r="AF19">
            <v>14505648.241411574</v>
          </cell>
          <cell r="AG19">
            <v>16002269.11336875</v>
          </cell>
          <cell r="AH19">
            <v>17012345.142471485</v>
          </cell>
          <cell r="AI19">
            <v>17324618.704079598</v>
          </cell>
          <cell r="AJ19">
            <v>18480202.2670682</v>
          </cell>
          <cell r="AK19">
            <v>19356147.006641682</v>
          </cell>
          <cell r="AL19">
            <v>21538114.253283773</v>
          </cell>
          <cell r="AM19">
            <v>23649530.889699005</v>
          </cell>
          <cell r="AN19">
            <v>23242149.880102053</v>
          </cell>
          <cell r="AO19">
            <v>23564171.732717056</v>
          </cell>
          <cell r="AP19">
            <v>25149940.43449584</v>
          </cell>
          <cell r="AQ19">
            <v>27811859.926476229</v>
          </cell>
          <cell r="AR19">
            <v>28064007</v>
          </cell>
          <cell r="AS19">
            <v>28667720</v>
          </cell>
          <cell r="AT19">
            <v>28503491</v>
          </cell>
          <cell r="AU19">
            <v>24704094</v>
          </cell>
          <cell r="AV19">
            <v>26978363</v>
          </cell>
          <cell r="AW19">
            <v>29203955</v>
          </cell>
          <cell r="AX19">
            <v>30819385</v>
          </cell>
          <cell r="AY19">
            <v>32239056</v>
          </cell>
          <cell r="AZ19">
            <v>34210620</v>
          </cell>
          <cell r="BA19">
            <v>34354930</v>
          </cell>
          <cell r="BB19">
            <v>38993449</v>
          </cell>
          <cell r="BC19">
            <v>40011052</v>
          </cell>
          <cell r="BD19">
            <v>40462949</v>
          </cell>
          <cell r="BE19">
            <v>42218790</v>
          </cell>
          <cell r="BF19">
            <v>46729736</v>
          </cell>
          <cell r="BG19">
            <v>49033406</v>
          </cell>
          <cell r="BH19">
            <v>56530783</v>
          </cell>
          <cell r="BI19">
            <v>62947956</v>
          </cell>
          <cell r="BJ19">
            <v>65798769</v>
          </cell>
          <cell r="BK19">
            <v>53195064</v>
          </cell>
          <cell r="BL19">
            <v>62978255</v>
          </cell>
          <cell r="BM19">
            <v>69422805</v>
          </cell>
          <cell r="BN19">
            <v>70280407</v>
          </cell>
          <cell r="BO19">
            <v>70975067</v>
          </cell>
          <cell r="BP19">
            <v>72736226</v>
          </cell>
          <cell r="BQ19">
            <v>79191420</v>
          </cell>
          <cell r="BR19">
            <v>78432520</v>
          </cell>
          <cell r="BS19">
            <v>85710684</v>
          </cell>
        </row>
        <row r="20">
          <cell r="D20">
            <v>159304.23400806822</v>
          </cell>
          <cell r="E20">
            <v>255492.55303375042</v>
          </cell>
          <cell r="F20">
            <v>320790.15047320066</v>
          </cell>
          <cell r="G20">
            <v>341506.16362362786</v>
          </cell>
          <cell r="H20">
            <v>528778.57482501038</v>
          </cell>
          <cell r="I20">
            <v>694890.66023120633</v>
          </cell>
          <cell r="J20">
            <v>724231.65612553246</v>
          </cell>
          <cell r="K20">
            <v>900532.7661402066</v>
          </cell>
          <cell r="L20">
            <v>944469.10007516004</v>
          </cell>
          <cell r="M20">
            <v>1002212.3599699362</v>
          </cell>
          <cell r="N20">
            <v>1249393.8634748422</v>
          </cell>
          <cell r="O20">
            <v>1373155.1310696739</v>
          </cell>
          <cell r="P20">
            <v>1409656.2584682719</v>
          </cell>
          <cell r="Q20">
            <v>1502062.5514487457</v>
          </cell>
          <cell r="R20">
            <v>1684888.2571593649</v>
          </cell>
          <cell r="S20">
            <v>1941645.7463071947</v>
          </cell>
          <cell r="T20">
            <v>2157101.0772919939</v>
          </cell>
          <cell r="U20">
            <v>2094578.2608917956</v>
          </cell>
          <cell r="V20">
            <v>2259673.386746292</v>
          </cell>
          <cell r="W20">
            <v>2483483.7383617191</v>
          </cell>
          <cell r="X20">
            <v>2906422.3373197061</v>
          </cell>
          <cell r="Y20">
            <v>3253101.2409053962</v>
          </cell>
          <cell r="Z20">
            <v>3821354.6167100416</v>
          </cell>
          <cell r="AA20">
            <v>4315466.0681143049</v>
          </cell>
          <cell r="AB20">
            <v>5190685.284508368</v>
          </cell>
          <cell r="AC20">
            <v>5023089.9413548224</v>
          </cell>
          <cell r="AD20">
            <v>6413556.9042299185</v>
          </cell>
          <cell r="AE20">
            <v>7436755.7507554349</v>
          </cell>
          <cell r="AF20">
            <v>7473587.6840011664</v>
          </cell>
          <cell r="AG20">
            <v>8416472.2905365005</v>
          </cell>
          <cell r="AH20">
            <v>9846144.0922779609</v>
          </cell>
          <cell r="AI20">
            <v>10230787.951918112</v>
          </cell>
          <cell r="AJ20">
            <v>10543059.979650585</v>
          </cell>
          <cell r="AK20">
            <v>11311484.126943549</v>
          </cell>
          <cell r="AL20">
            <v>12441694.31903591</v>
          </cell>
          <cell r="AM20">
            <v>14006619.184693968</v>
          </cell>
          <cell r="AN20">
            <v>14376782.746966762</v>
          </cell>
          <cell r="AO20">
            <v>14526040.095509326</v>
          </cell>
          <cell r="AP20">
            <v>16293841.489290994</v>
          </cell>
          <cell r="AQ20">
            <v>18032535.036276162</v>
          </cell>
          <cell r="AR20">
            <v>19024015</v>
          </cell>
          <cell r="AS20">
            <v>20224147</v>
          </cell>
          <cell r="AT20">
            <v>20411804</v>
          </cell>
          <cell r="AU20">
            <v>19049272</v>
          </cell>
          <cell r="AV20">
            <v>20317571</v>
          </cell>
          <cell r="AW20">
            <v>21322032</v>
          </cell>
          <cell r="AX20">
            <v>23267069</v>
          </cell>
          <cell r="AY20">
            <v>23866863</v>
          </cell>
          <cell r="AZ20">
            <v>26464516</v>
          </cell>
          <cell r="BA20">
            <v>28295011</v>
          </cell>
          <cell r="BB20">
            <v>32435987</v>
          </cell>
          <cell r="BC20">
            <v>33486089</v>
          </cell>
          <cell r="BD20">
            <v>33862633</v>
          </cell>
          <cell r="BE20">
            <v>35856985</v>
          </cell>
          <cell r="BF20">
            <v>40244009</v>
          </cell>
          <cell r="BG20">
            <v>43304530</v>
          </cell>
          <cell r="BH20">
            <v>49512291</v>
          </cell>
          <cell r="BI20">
            <v>52813472</v>
          </cell>
          <cell r="BJ20">
            <v>54688592</v>
          </cell>
          <cell r="BK20">
            <v>46093477</v>
          </cell>
          <cell r="BL20">
            <v>52156286</v>
          </cell>
          <cell r="BM20">
            <v>57670869</v>
          </cell>
          <cell r="BN20">
            <v>56551379</v>
          </cell>
          <cell r="BO20">
            <v>56217256</v>
          </cell>
          <cell r="BP20">
            <v>55807244</v>
          </cell>
          <cell r="BQ20">
            <v>58217095</v>
          </cell>
          <cell r="BR20">
            <v>59778248</v>
          </cell>
          <cell r="BS20">
            <v>62826155</v>
          </cell>
        </row>
        <row r="21">
          <cell r="D21">
            <v>33933.930863111826</v>
          </cell>
          <cell r="E21">
            <v>42684.691409785111</v>
          </cell>
          <cell r="F21">
            <v>33087.231507850891</v>
          </cell>
          <cell r="G21">
            <v>32978.837629037291</v>
          </cell>
          <cell r="H21">
            <v>39892.015154691362</v>
          </cell>
          <cell r="I21">
            <v>59184.080415987082</v>
          </cell>
          <cell r="J21">
            <v>152717.77199449853</v>
          </cell>
          <cell r="K21">
            <v>140639.52388500024</v>
          </cell>
          <cell r="L21">
            <v>169312.77258248418</v>
          </cell>
          <cell r="M21">
            <v>150462.463506542</v>
          </cell>
          <cell r="N21">
            <v>155576.91619414778</v>
          </cell>
          <cell r="O21">
            <v>144604.59242367692</v>
          </cell>
          <cell r="P21">
            <v>134598.61030866692</v>
          </cell>
          <cell r="Q21">
            <v>133269.76270943796</v>
          </cell>
          <cell r="R21">
            <v>160495.0327993742</v>
          </cell>
          <cell r="S21">
            <v>187258.60632059025</v>
          </cell>
          <cell r="T21">
            <v>191982.43201096213</v>
          </cell>
          <cell r="U21">
            <v>251468.17463685496</v>
          </cell>
          <cell r="V21">
            <v>303005.37367767142</v>
          </cell>
          <cell r="W21">
            <v>312712.76133406284</v>
          </cell>
          <cell r="X21">
            <v>336511.86452810321</v>
          </cell>
          <cell r="Y21">
            <v>397190.45111282682</v>
          </cell>
          <cell r="Z21">
            <v>742526.19092661433</v>
          </cell>
          <cell r="AA21">
            <v>1346946.3092395558</v>
          </cell>
          <cell r="AB21">
            <v>1848527.7350280958</v>
          </cell>
          <cell r="AC21">
            <v>1642565.0491095854</v>
          </cell>
          <cell r="AD21">
            <v>1645882.3108347864</v>
          </cell>
          <cell r="AE21">
            <v>1476402.8570990323</v>
          </cell>
          <cell r="AF21">
            <v>1352768.3898907371</v>
          </cell>
          <cell r="AG21">
            <v>1259951.0182377815</v>
          </cell>
          <cell r="AH21">
            <v>1360442.3697356111</v>
          </cell>
          <cell r="AI21">
            <v>1104327.5744824449</v>
          </cell>
          <cell r="AJ21">
            <v>1095151.4190906165</v>
          </cell>
          <cell r="AK21">
            <v>1086668.5754896901</v>
          </cell>
          <cell r="AL21">
            <v>1204946.7489505736</v>
          </cell>
          <cell r="AM21">
            <v>1449182.6999279081</v>
          </cell>
          <cell r="AN21">
            <v>1252245.8495881546</v>
          </cell>
          <cell r="AO21">
            <v>1222123.0884074792</v>
          </cell>
          <cell r="AP21">
            <v>1476776.6114641868</v>
          </cell>
          <cell r="AQ21">
            <v>2285676.6692401692</v>
          </cell>
          <cell r="AR21">
            <v>3903731</v>
          </cell>
          <cell r="AS21">
            <v>4333427</v>
          </cell>
          <cell r="AT21">
            <v>4209471</v>
          </cell>
          <cell r="AU21">
            <v>4960357</v>
          </cell>
          <cell r="AV21">
            <v>5293175</v>
          </cell>
          <cell r="AW21">
            <v>6490882</v>
          </cell>
          <cell r="AX21">
            <v>8367788</v>
          </cell>
          <cell r="AY21">
            <v>10566482</v>
          </cell>
          <cell r="AZ21">
            <v>12340466</v>
          </cell>
          <cell r="BA21">
            <v>12338549</v>
          </cell>
          <cell r="BB21">
            <v>14512120</v>
          </cell>
          <cell r="BC21">
            <v>15206136</v>
          </cell>
          <cell r="BD21">
            <v>16102679</v>
          </cell>
          <cell r="BE21">
            <v>16361830</v>
          </cell>
          <cell r="BF21">
            <v>18776304</v>
          </cell>
          <cell r="BG21">
            <v>22348783</v>
          </cell>
          <cell r="BH21">
            <v>29018794</v>
          </cell>
          <cell r="BI21">
            <v>36193252</v>
          </cell>
          <cell r="BJ21">
            <v>40750334</v>
          </cell>
          <cell r="BK21">
            <v>31121782</v>
          </cell>
          <cell r="BL21">
            <v>37665521</v>
          </cell>
          <cell r="BM21">
            <v>43502675</v>
          </cell>
          <cell r="BN21">
            <v>41823192</v>
          </cell>
          <cell r="BO21">
            <v>42472611</v>
          </cell>
          <cell r="BP21">
            <v>47691570</v>
          </cell>
          <cell r="BQ21">
            <v>52162788</v>
          </cell>
          <cell r="BR21">
            <v>54581716</v>
          </cell>
          <cell r="BS21">
            <v>59473467</v>
          </cell>
        </row>
        <row r="22">
          <cell r="D22">
            <v>22852.19063006499</v>
          </cell>
          <cell r="E22">
            <v>39204.32757448245</v>
          </cell>
          <cell r="F22">
            <v>55487.951406819622</v>
          </cell>
          <cell r="G22">
            <v>73081.505038781499</v>
          </cell>
          <cell r="H22">
            <v>104313.76960165252</v>
          </cell>
          <cell r="I22">
            <v>124517.46828712108</v>
          </cell>
          <cell r="J22">
            <v>156076.95965395769</v>
          </cell>
          <cell r="K22">
            <v>179699.15585710417</v>
          </cell>
          <cell r="L22">
            <v>179073.33459451998</v>
          </cell>
          <cell r="M22">
            <v>174921.13322732551</v>
          </cell>
          <cell r="N22">
            <v>229850.75389987885</v>
          </cell>
          <cell r="O22">
            <v>222937.57637422479</v>
          </cell>
          <cell r="P22">
            <v>194966.33142962324</v>
          </cell>
          <cell r="Q22">
            <v>217136.96998205368</v>
          </cell>
          <cell r="R22">
            <v>102895.4459232142</v>
          </cell>
          <cell r="S22">
            <v>315228.31738954823</v>
          </cell>
          <cell r="T22">
            <v>339141.43867309537</v>
          </cell>
          <cell r="U22">
            <v>318956.14649534982</v>
          </cell>
          <cell r="V22">
            <v>376692.75959567045</v>
          </cell>
          <cell r="W22">
            <v>424879.97423088923</v>
          </cell>
          <cell r="X22">
            <v>501881.55412280216</v>
          </cell>
          <cell r="Y22">
            <v>501315.04271843674</v>
          </cell>
          <cell r="Z22">
            <v>536073.68738591811</v>
          </cell>
          <cell r="AA22">
            <v>634944.75491223682</v>
          </cell>
          <cell r="AB22">
            <v>860103.89451025915</v>
          </cell>
          <cell r="AC22">
            <v>517592.01975631836</v>
          </cell>
          <cell r="AD22">
            <v>681468.73705792427</v>
          </cell>
          <cell r="AE22">
            <v>773145.92781581217</v>
          </cell>
          <cell r="AF22">
            <v>762721.70894198376</v>
          </cell>
          <cell r="AG22">
            <v>835147.73778907163</v>
          </cell>
          <cell r="AH22">
            <v>1068830.1130466349</v>
          </cell>
          <cell r="AI22">
            <v>1325574.8198974349</v>
          </cell>
          <cell r="AJ22">
            <v>1365642.7194592578</v>
          </cell>
          <cell r="AK22">
            <v>1185790.1760377947</v>
          </cell>
          <cell r="AL22">
            <v>1123206.0046118528</v>
          </cell>
          <cell r="AM22">
            <v>1350840.8194986272</v>
          </cell>
          <cell r="AN22">
            <v>1494572.6366811022</v>
          </cell>
          <cell r="AO22">
            <v>1892388.397764632</v>
          </cell>
          <cell r="AP22">
            <v>2339111.2724521048</v>
          </cell>
          <cell r="AQ22">
            <v>2834254.510872622</v>
          </cell>
          <cell r="AR22">
            <v>3060617</v>
          </cell>
          <cell r="AS22">
            <v>3843316</v>
          </cell>
          <cell r="AT22">
            <v>3641559</v>
          </cell>
          <cell r="AU22">
            <v>3155768</v>
          </cell>
          <cell r="AV22">
            <v>3021471</v>
          </cell>
          <cell r="AW22">
            <v>3466306</v>
          </cell>
          <cell r="AX22">
            <v>4174915</v>
          </cell>
          <cell r="AY22">
            <v>4836287</v>
          </cell>
          <cell r="AZ22">
            <v>5405535</v>
          </cell>
          <cell r="BA22">
            <v>5877763</v>
          </cell>
          <cell r="BB22">
            <v>6254145</v>
          </cell>
          <cell r="BC22">
            <v>6368249</v>
          </cell>
          <cell r="BD22">
            <v>6764613</v>
          </cell>
          <cell r="BE22">
            <v>6343871</v>
          </cell>
          <cell r="BF22">
            <v>6720394</v>
          </cell>
          <cell r="BG22">
            <v>7533150</v>
          </cell>
          <cell r="BH22">
            <v>7385493</v>
          </cell>
          <cell r="BI22">
            <v>8336364</v>
          </cell>
          <cell r="BJ22">
            <v>8132982</v>
          </cell>
          <cell r="BK22">
            <v>6195184</v>
          </cell>
          <cell r="BL22">
            <v>7768518</v>
          </cell>
          <cell r="BM22">
            <v>7025706</v>
          </cell>
          <cell r="BN22">
            <v>6153916</v>
          </cell>
          <cell r="BO22">
            <v>6364180</v>
          </cell>
          <cell r="BP22">
            <v>7093573</v>
          </cell>
          <cell r="BQ22">
            <v>7532219</v>
          </cell>
          <cell r="BR22">
            <v>7950558</v>
          </cell>
          <cell r="BS22">
            <v>8974973</v>
          </cell>
        </row>
        <row r="23">
          <cell r="D23">
            <v>11280.632774832169</v>
          </cell>
          <cell r="E23">
            <v>10270.831309469639</v>
          </cell>
          <cell r="F23">
            <v>20892.408849439882</v>
          </cell>
          <cell r="G23">
            <v>21147.032206275599</v>
          </cell>
          <cell r="H23">
            <v>25224.073666934248</v>
          </cell>
          <cell r="I23">
            <v>28461.5738586687</v>
          </cell>
          <cell r="J23">
            <v>25783.938276844106</v>
          </cell>
          <cell r="K23">
            <v>36459.201464339953</v>
          </cell>
          <cell r="L23">
            <v>48012.352811849705</v>
          </cell>
          <cell r="M23">
            <v>35301.125353430514</v>
          </cell>
          <cell r="N23">
            <v>76592.035095074738</v>
          </cell>
          <cell r="O23">
            <v>118835.48161138751</v>
          </cell>
          <cell r="P23">
            <v>167577.95922958542</v>
          </cell>
          <cell r="Q23">
            <v>149446.5265386051</v>
          </cell>
          <cell r="R23">
            <v>169132.79784030313</v>
          </cell>
          <cell r="S23">
            <v>236415.74165443829</v>
          </cell>
          <cell r="T23">
            <v>285361.7134413523</v>
          </cell>
          <cell r="U23">
            <v>491364.79141847714</v>
          </cell>
          <cell r="V23">
            <v>378627.48807411693</v>
          </cell>
          <cell r="W23">
            <v>372915.33517739276</v>
          </cell>
          <cell r="X23">
            <v>369216.64970881934</v>
          </cell>
          <cell r="Y23">
            <v>347006.13038965559</v>
          </cell>
          <cell r="Z23">
            <v>489066.02312061895</v>
          </cell>
          <cell r="AA23">
            <v>603348.45052995416</v>
          </cell>
          <cell r="AB23">
            <v>938899.08632140839</v>
          </cell>
          <cell r="AC23">
            <v>821551.46408430196</v>
          </cell>
          <cell r="AD23">
            <v>668283.5420256363</v>
          </cell>
          <cell r="AE23">
            <v>759089.49141796585</v>
          </cell>
          <cell r="AF23">
            <v>904352.11649274232</v>
          </cell>
          <cell r="AG23">
            <v>1011276.0311479016</v>
          </cell>
          <cell r="AH23">
            <v>829849.73131611652</v>
          </cell>
          <cell r="AI23">
            <v>771072.63923756161</v>
          </cell>
          <cell r="AJ23">
            <v>465990.90923035238</v>
          </cell>
          <cell r="AK23">
            <v>359005.12825756846</v>
          </cell>
          <cell r="AL23">
            <v>455880.11227969715</v>
          </cell>
          <cell r="AM23">
            <v>468110.2140779107</v>
          </cell>
          <cell r="AN23">
            <v>380255.44142384571</v>
          </cell>
          <cell r="AO23">
            <v>298323.98521343886</v>
          </cell>
          <cell r="AP23">
            <v>292620.524278695</v>
          </cell>
          <cell r="AQ23">
            <v>298501.4034962139</v>
          </cell>
          <cell r="AR23">
            <v>1338887</v>
          </cell>
          <cell r="AS23">
            <v>621278</v>
          </cell>
          <cell r="AT23">
            <v>678168</v>
          </cell>
          <cell r="AU23">
            <v>923198</v>
          </cell>
          <cell r="AV23">
            <v>1026135</v>
          </cell>
          <cell r="AW23">
            <v>1310512</v>
          </cell>
          <cell r="AX23">
            <v>1483893</v>
          </cell>
          <cell r="AY23">
            <v>1608908</v>
          </cell>
          <cell r="AZ23">
            <v>2077234</v>
          </cell>
          <cell r="BA23">
            <v>1993968</v>
          </cell>
          <cell r="BB23">
            <v>2501235</v>
          </cell>
          <cell r="BC23">
            <v>3114294</v>
          </cell>
          <cell r="BD23">
            <v>3279944</v>
          </cell>
          <cell r="BE23">
            <v>3521678</v>
          </cell>
          <cell r="BF23">
            <v>4397075</v>
          </cell>
          <cell r="BG23">
            <v>5317358</v>
          </cell>
          <cell r="BH23">
            <v>7228217</v>
          </cell>
          <cell r="BI23">
            <v>7774403</v>
          </cell>
          <cell r="BJ23">
            <v>8977925</v>
          </cell>
          <cell r="BK23">
            <v>6400042</v>
          </cell>
          <cell r="BL23">
            <v>7292027</v>
          </cell>
          <cell r="BM23">
            <v>8800706</v>
          </cell>
          <cell r="BN23">
            <v>9159806</v>
          </cell>
          <cell r="BO23">
            <v>9636625</v>
          </cell>
          <cell r="BP23">
            <v>10759292</v>
          </cell>
          <cell r="BQ23">
            <v>12221034</v>
          </cell>
          <cell r="BR23">
            <v>13555587</v>
          </cell>
          <cell r="BS23">
            <v>15119244</v>
          </cell>
        </row>
        <row r="24">
          <cell r="D24">
            <v>271595.69083202531</v>
          </cell>
          <cell r="E24">
            <v>497902.16941145196</v>
          </cell>
          <cell r="F24">
            <v>633547.39420092758</v>
          </cell>
          <cell r="G24">
            <v>599620.62142415252</v>
          </cell>
          <cell r="H24">
            <v>754469.96927135799</v>
          </cell>
          <cell r="I24">
            <v>909723.7489965898</v>
          </cell>
          <cell r="J24">
            <v>1000279.1653671332</v>
          </cell>
          <cell r="K24">
            <v>1108853.530214794</v>
          </cell>
          <cell r="L24">
            <v>1158554.1688183534</v>
          </cell>
          <cell r="M24">
            <v>1168237.0144644475</v>
          </cell>
          <cell r="N24">
            <v>1325815.1270815972</v>
          </cell>
          <cell r="O24">
            <v>1336583.9566833519</v>
          </cell>
          <cell r="P24">
            <v>1364872.7138861765</v>
          </cell>
          <cell r="Q24">
            <v>1524042.47812949</v>
          </cell>
          <cell r="R24">
            <v>1666158.612967385</v>
          </cell>
          <cell r="S24">
            <v>1919090.1049682235</v>
          </cell>
          <cell r="T24">
            <v>1827483.9837818218</v>
          </cell>
          <cell r="U24">
            <v>1806792.5126416921</v>
          </cell>
          <cell r="V24">
            <v>1968406.7633690047</v>
          </cell>
          <cell r="W24">
            <v>2233881.26779935</v>
          </cell>
          <cell r="X24">
            <v>2396928.6696696547</v>
          </cell>
          <cell r="Y24">
            <v>2367675.6159788943</v>
          </cell>
          <cell r="Z24">
            <v>2570661.0492731989</v>
          </cell>
          <cell r="AA24">
            <v>2991441.485200657</v>
          </cell>
          <cell r="AB24">
            <v>4025549.766595257</v>
          </cell>
          <cell r="AC24">
            <v>4140289.8002382624</v>
          </cell>
          <cell r="AD24">
            <v>4615472.714908761</v>
          </cell>
          <cell r="AE24">
            <v>4482470.8691450693</v>
          </cell>
          <cell r="AF24">
            <v>3923630.3768732459</v>
          </cell>
          <cell r="AG24">
            <v>4662402.6628081175</v>
          </cell>
          <cell r="AH24">
            <v>5178047.6830808409</v>
          </cell>
          <cell r="AI24">
            <v>5331083.9899173249</v>
          </cell>
          <cell r="AJ24">
            <v>5803140.8660261892</v>
          </cell>
          <cell r="AK24">
            <v>5762826.0124857482</v>
          </cell>
          <cell r="AL24">
            <v>6634302.0610175738</v>
          </cell>
          <cell r="AM24">
            <v>7533163.9252900314</v>
          </cell>
          <cell r="AN24">
            <v>7539908.8877867721</v>
          </cell>
          <cell r="AO24">
            <v>8099713.6765465308</v>
          </cell>
          <cell r="AP24">
            <v>8513126.9077578336</v>
          </cell>
          <cell r="AQ24">
            <v>9383690.300281724</v>
          </cell>
          <cell r="AR24">
            <v>8731506</v>
          </cell>
          <cell r="AS24">
            <v>7660591</v>
          </cell>
          <cell r="AT24">
            <v>7480430</v>
          </cell>
          <cell r="AU24">
            <v>6481824</v>
          </cell>
          <cell r="AV24">
            <v>7834056</v>
          </cell>
          <cell r="AW24">
            <v>9407288</v>
          </cell>
          <cell r="AX24">
            <v>9736099</v>
          </cell>
          <cell r="AY24">
            <v>10548119</v>
          </cell>
          <cell r="AZ24">
            <v>11184160</v>
          </cell>
          <cell r="BA24">
            <v>11657102</v>
          </cell>
          <cell r="BB24">
            <v>13524219</v>
          </cell>
          <cell r="BC24">
            <v>12977975</v>
          </cell>
          <cell r="BD24">
            <v>13495580</v>
          </cell>
          <cell r="BE24">
            <v>14239733</v>
          </cell>
          <cell r="BF24">
            <v>15729526</v>
          </cell>
          <cell r="BG24">
            <v>17238286</v>
          </cell>
          <cell r="BH24">
            <v>18791471</v>
          </cell>
          <cell r="BI24">
            <v>21495375</v>
          </cell>
          <cell r="BJ24">
            <v>20091399</v>
          </cell>
          <cell r="BK24">
            <v>15546473</v>
          </cell>
          <cell r="BL24">
            <v>19376592</v>
          </cell>
          <cell r="BM24">
            <v>22034271</v>
          </cell>
          <cell r="BN24">
            <v>21092073</v>
          </cell>
          <cell r="BO24">
            <v>20700383</v>
          </cell>
          <cell r="BP24">
            <v>21463982</v>
          </cell>
          <cell r="BQ24">
            <v>23040314</v>
          </cell>
          <cell r="BR24">
            <v>24890854</v>
          </cell>
          <cell r="BS24">
            <v>26722928</v>
          </cell>
        </row>
        <row r="25">
          <cell r="D25" t="str">
            <v>X</v>
          </cell>
          <cell r="E25" t="str">
            <v>X</v>
          </cell>
          <cell r="F25" t="str">
            <v>X</v>
          </cell>
          <cell r="G25" t="str">
            <v>X</v>
          </cell>
          <cell r="H25" t="str">
            <v>X</v>
          </cell>
          <cell r="I25" t="str">
            <v>X</v>
          </cell>
          <cell r="J25" t="str">
            <v>X</v>
          </cell>
          <cell r="K25" t="str">
            <v>X</v>
          </cell>
          <cell r="L25" t="str">
            <v>X</v>
          </cell>
          <cell r="M25" t="str">
            <v>X</v>
          </cell>
          <cell r="N25" t="str">
            <v>X</v>
          </cell>
          <cell r="O25" t="str">
            <v>X</v>
          </cell>
          <cell r="P25" t="str">
            <v>X</v>
          </cell>
          <cell r="Q25" t="str">
            <v>X</v>
          </cell>
          <cell r="R25" t="str">
            <v>X</v>
          </cell>
          <cell r="S25" t="str">
            <v>X</v>
          </cell>
          <cell r="T25" t="str">
            <v>X</v>
          </cell>
          <cell r="U25" t="str">
            <v>X</v>
          </cell>
          <cell r="V25" t="str">
            <v>X</v>
          </cell>
          <cell r="W25" t="str">
            <v>X</v>
          </cell>
          <cell r="X25" t="str">
            <v>X</v>
          </cell>
          <cell r="Y25" t="str">
            <v>X</v>
          </cell>
          <cell r="Z25" t="str">
            <v>X</v>
          </cell>
          <cell r="AA25" t="str">
            <v>X</v>
          </cell>
          <cell r="AB25" t="str">
            <v>X</v>
          </cell>
          <cell r="AC25" t="str">
            <v>X</v>
          </cell>
          <cell r="AD25" t="str">
            <v>X</v>
          </cell>
          <cell r="AE25" t="str">
            <v>X</v>
          </cell>
          <cell r="AF25" t="str">
            <v>X</v>
          </cell>
          <cell r="AG25" t="str">
            <v>X</v>
          </cell>
          <cell r="AH25" t="str">
            <v>X</v>
          </cell>
          <cell r="AI25" t="str">
            <v>X</v>
          </cell>
          <cell r="AJ25" t="str">
            <v>X</v>
          </cell>
          <cell r="AK25" t="str">
            <v>X</v>
          </cell>
          <cell r="AL25" t="str">
            <v>X</v>
          </cell>
          <cell r="AM25" t="str">
            <v>X</v>
          </cell>
          <cell r="AN25" t="str">
            <v>X</v>
          </cell>
          <cell r="AO25" t="str">
            <v>X</v>
          </cell>
          <cell r="AP25" t="str">
            <v>X</v>
          </cell>
          <cell r="AQ25" t="str">
            <v>X</v>
          </cell>
          <cell r="AR25" t="str">
            <v>X</v>
          </cell>
          <cell r="AS25" t="str">
            <v>X</v>
          </cell>
          <cell r="AT25" t="str">
            <v>X</v>
          </cell>
          <cell r="AU25">
            <v>717321</v>
          </cell>
          <cell r="AV25">
            <v>1041078</v>
          </cell>
          <cell r="AW25">
            <v>1577322</v>
          </cell>
          <cell r="AX25">
            <v>1880712</v>
          </cell>
          <cell r="AY25">
            <v>2334197</v>
          </cell>
          <cell r="AZ25">
            <v>3169829</v>
          </cell>
          <cell r="BA25">
            <v>2819948</v>
          </cell>
          <cell r="BB25">
            <v>3319096</v>
          </cell>
          <cell r="BC25">
            <v>3924630</v>
          </cell>
          <cell r="BD25">
            <v>4078702</v>
          </cell>
          <cell r="BE25">
            <v>5180771</v>
          </cell>
          <cell r="BF25">
            <v>5525135</v>
          </cell>
          <cell r="BG25">
            <v>5957126</v>
          </cell>
          <cell r="BH25">
            <v>7633246</v>
          </cell>
          <cell r="BI25">
            <v>8494238</v>
          </cell>
          <cell r="BJ25">
            <v>8739005</v>
          </cell>
          <cell r="BK25">
            <v>6577926</v>
          </cell>
          <cell r="BL25">
            <v>8714512</v>
          </cell>
          <cell r="BM25">
            <v>10377154</v>
          </cell>
          <cell r="BN25">
            <v>10340220</v>
          </cell>
          <cell r="BO25">
            <v>10637411</v>
          </cell>
          <cell r="BP25">
            <v>11250535</v>
          </cell>
          <cell r="BQ25">
            <v>12222400</v>
          </cell>
          <cell r="BR25">
            <v>12705212</v>
          </cell>
          <cell r="BS25">
            <v>13371954</v>
          </cell>
        </row>
        <row r="26">
          <cell r="D26">
            <v>38822.903831110074</v>
          </cell>
          <cell r="E26">
            <v>44694.579794767444</v>
          </cell>
          <cell r="F26">
            <v>17235.138023243333</v>
          </cell>
          <cell r="G26">
            <v>16680.386332145434</v>
          </cell>
          <cell r="H26">
            <v>21767.229258166612</v>
          </cell>
          <cell r="I26">
            <v>32342.790528829199</v>
          </cell>
          <cell r="J26">
            <v>81777.04606228559</v>
          </cell>
          <cell r="K26">
            <v>118028.66302285988</v>
          </cell>
          <cell r="L26">
            <v>131485.86533594434</v>
          </cell>
          <cell r="M26">
            <v>128651.77443847372</v>
          </cell>
          <cell r="N26">
            <v>139975.35573132636</v>
          </cell>
          <cell r="O26">
            <v>156720.16484050252</v>
          </cell>
          <cell r="P26">
            <v>152973.41793509663</v>
          </cell>
          <cell r="Q26">
            <v>119795.687764274</v>
          </cell>
          <cell r="R26">
            <v>169706.46733100526</v>
          </cell>
          <cell r="S26">
            <v>205774.5305062301</v>
          </cell>
          <cell r="T26">
            <v>257214.07279773807</v>
          </cell>
          <cell r="U26">
            <v>268625.59629415651</v>
          </cell>
          <cell r="V26">
            <v>361681.74125563062</v>
          </cell>
          <cell r="W26">
            <v>420597.90472587093</v>
          </cell>
          <cell r="X26">
            <v>541041.91059550177</v>
          </cell>
          <cell r="Y26">
            <v>658893.15533558652</v>
          </cell>
          <cell r="Z26">
            <v>627029.95659131941</v>
          </cell>
          <cell r="AA26">
            <v>760020.55393362418</v>
          </cell>
          <cell r="AB26">
            <v>911123.66616730508</v>
          </cell>
          <cell r="AC26">
            <v>857705.42429556767</v>
          </cell>
          <cell r="AD26">
            <v>1033113.8186856732</v>
          </cell>
          <cell r="AE26">
            <v>1001772.6489521074</v>
          </cell>
          <cell r="AF26">
            <v>931254.25011376257</v>
          </cell>
          <cell r="AG26">
            <v>1013196.9547455558</v>
          </cell>
          <cell r="AH26">
            <v>967359.63759631477</v>
          </cell>
          <cell r="AI26">
            <v>1026408.736955666</v>
          </cell>
          <cell r="AJ26">
            <v>998488.10990730289</v>
          </cell>
          <cell r="AK26">
            <v>999212.61050295795</v>
          </cell>
          <cell r="AL26">
            <v>1077930.5972400466</v>
          </cell>
          <cell r="AM26">
            <v>1188719.367225168</v>
          </cell>
          <cell r="AN26">
            <v>1172702.6377548152</v>
          </cell>
          <cell r="AO26">
            <v>1244904.2094660581</v>
          </cell>
          <cell r="AP26">
            <v>1246812.8620585636</v>
          </cell>
          <cell r="AQ26">
            <v>1398067.8279809598</v>
          </cell>
          <cell r="AR26">
            <v>3315578</v>
          </cell>
          <cell r="AS26">
            <v>2539147</v>
          </cell>
          <cell r="AT26">
            <v>4213751</v>
          </cell>
          <cell r="AU26" t="str">
            <v>X</v>
          </cell>
          <cell r="AV26" t="str">
            <v>X</v>
          </cell>
          <cell r="AW26" t="str">
            <v>X</v>
          </cell>
          <cell r="AX26" t="str">
            <v>X</v>
          </cell>
          <cell r="AY26" t="str">
            <v>X</v>
          </cell>
          <cell r="AZ26" t="str">
            <v>X</v>
          </cell>
          <cell r="BA26" t="str">
            <v>X</v>
          </cell>
          <cell r="BB26" t="str">
            <v>X</v>
          </cell>
          <cell r="BC26" t="str">
            <v>X</v>
          </cell>
          <cell r="BD26" t="str">
            <v>X</v>
          </cell>
          <cell r="BE26" t="str">
            <v>X</v>
          </cell>
          <cell r="BF26" t="str">
            <v>X</v>
          </cell>
          <cell r="BG26" t="str">
            <v>X</v>
          </cell>
          <cell r="BH26" t="str">
            <v>X</v>
          </cell>
          <cell r="BI26" t="str">
            <v>X</v>
          </cell>
          <cell r="BJ26" t="str">
            <v>X</v>
          </cell>
          <cell r="BK26" t="str">
            <v>X</v>
          </cell>
          <cell r="BL26" t="str">
            <v>X</v>
          </cell>
          <cell r="BM26" t="str">
            <v>X</v>
          </cell>
          <cell r="BN26" t="str">
            <v>X</v>
          </cell>
          <cell r="BO26" t="str">
            <v>X</v>
          </cell>
          <cell r="BP26" t="str">
            <v>X</v>
          </cell>
          <cell r="BQ26" t="str">
            <v>X</v>
          </cell>
          <cell r="BR26" t="str">
            <v>X</v>
          </cell>
          <cell r="BS26" t="str">
            <v>X</v>
          </cell>
        </row>
        <row r="27">
          <cell r="D27" t="str">
            <v>X</v>
          </cell>
          <cell r="E27" t="str">
            <v>X</v>
          </cell>
          <cell r="F27" t="str">
            <v>X</v>
          </cell>
          <cell r="G27" t="str">
            <v>X</v>
          </cell>
          <cell r="H27" t="str">
            <v>X</v>
          </cell>
          <cell r="I27" t="str">
            <v>X</v>
          </cell>
          <cell r="J27" t="str">
            <v>X</v>
          </cell>
          <cell r="K27" t="str">
            <v>X</v>
          </cell>
          <cell r="L27" t="str">
            <v>X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  <cell r="Y27" t="str">
            <v>X</v>
          </cell>
          <cell r="Z27" t="str">
            <v>X</v>
          </cell>
          <cell r="AA27" t="str">
            <v>X</v>
          </cell>
          <cell r="AB27" t="str">
            <v>X</v>
          </cell>
          <cell r="AC27" t="str">
            <v>X</v>
          </cell>
          <cell r="AD27" t="str">
            <v>X</v>
          </cell>
          <cell r="AE27" t="str">
            <v>X</v>
          </cell>
          <cell r="AF27" t="str">
            <v>X</v>
          </cell>
          <cell r="AG27" t="str">
            <v>X</v>
          </cell>
          <cell r="AH27" t="str">
            <v>X</v>
          </cell>
          <cell r="AI27" t="str">
            <v>X</v>
          </cell>
          <cell r="AJ27" t="str">
            <v>X</v>
          </cell>
          <cell r="AK27" t="str">
            <v>X</v>
          </cell>
          <cell r="AL27" t="str">
            <v>X</v>
          </cell>
          <cell r="AM27" t="str">
            <v>X</v>
          </cell>
          <cell r="AN27" t="str">
            <v>X</v>
          </cell>
          <cell r="AO27" t="str">
            <v>X</v>
          </cell>
          <cell r="AP27" t="str">
            <v>X</v>
          </cell>
          <cell r="AQ27" t="str">
            <v>X</v>
          </cell>
          <cell r="AR27" t="str">
            <v>X</v>
          </cell>
          <cell r="AS27" t="str">
            <v>X</v>
          </cell>
          <cell r="AT27">
            <v>704634</v>
          </cell>
          <cell r="AU27">
            <v>1260292</v>
          </cell>
          <cell r="AV27">
            <v>1432236</v>
          </cell>
          <cell r="AW27">
            <v>1603705</v>
          </cell>
          <cell r="AX27">
            <v>1584955</v>
          </cell>
          <cell r="AY27">
            <v>1827649</v>
          </cell>
          <cell r="AZ27">
            <v>2027066</v>
          </cell>
          <cell r="BA27">
            <v>2071953</v>
          </cell>
          <cell r="BB27">
            <v>2276851</v>
          </cell>
          <cell r="BC27">
            <v>2402723</v>
          </cell>
          <cell r="BD27">
            <v>2380480</v>
          </cell>
          <cell r="BE27">
            <v>2441230</v>
          </cell>
          <cell r="BF27">
            <v>2692038</v>
          </cell>
          <cell r="BG27">
            <v>2976432</v>
          </cell>
          <cell r="BH27">
            <v>3495534</v>
          </cell>
          <cell r="BI27">
            <v>4131973</v>
          </cell>
          <cell r="BJ27">
            <v>4314523</v>
          </cell>
          <cell r="BK27">
            <v>3048946</v>
          </cell>
          <cell r="BL27">
            <v>3590256</v>
          </cell>
          <cell r="BM27">
            <v>3954234</v>
          </cell>
          <cell r="BN27">
            <v>3851118</v>
          </cell>
          <cell r="BO27">
            <v>4096231</v>
          </cell>
          <cell r="BP27">
            <v>4100568</v>
          </cell>
          <cell r="BQ27">
            <v>4553295</v>
          </cell>
          <cell r="BR27">
            <v>4748703</v>
          </cell>
          <cell r="BS27">
            <v>5261186</v>
          </cell>
        </row>
        <row r="28">
          <cell r="D28">
            <v>38320.815203775383</v>
          </cell>
          <cell r="E28">
            <v>46104.211511225418</v>
          </cell>
          <cell r="F28">
            <v>143703.69612900919</v>
          </cell>
          <cell r="G28">
            <v>167523.25099829742</v>
          </cell>
          <cell r="H28">
            <v>156319.82329752587</v>
          </cell>
          <cell r="I28">
            <v>187696.27217089423</v>
          </cell>
          <cell r="J28">
            <v>228372.09777945938</v>
          </cell>
          <cell r="K28">
            <v>204136.35131887742</v>
          </cell>
          <cell r="L28">
            <v>218281.24121217083</v>
          </cell>
          <cell r="M28">
            <v>198264.67535522007</v>
          </cell>
          <cell r="N28">
            <v>203503.37196995653</v>
          </cell>
          <cell r="O28">
            <v>300060.33244198118</v>
          </cell>
          <cell r="P28">
            <v>434611.39260569686</v>
          </cell>
          <cell r="Q28">
            <v>512537.89951069374</v>
          </cell>
          <cell r="R28">
            <v>621334.16503479355</v>
          </cell>
          <cell r="S28">
            <v>810767.80701799248</v>
          </cell>
          <cell r="T28">
            <v>989327.80456379149</v>
          </cell>
          <cell r="U28">
            <v>902753.30678024178</v>
          </cell>
          <cell r="V28">
            <v>864026.52582279663</v>
          </cell>
          <cell r="W28">
            <v>1033022.8087308203</v>
          </cell>
          <cell r="X28">
            <v>1061467.5099574095</v>
          </cell>
          <cell r="Y28">
            <v>1044859.2157805128</v>
          </cell>
          <cell r="Z28">
            <v>1321606.1723155901</v>
          </cell>
          <cell r="AA28">
            <v>1715357.6742354911</v>
          </cell>
          <cell r="AB28">
            <v>2218897.8592208936</v>
          </cell>
          <cell r="AC28">
            <v>1924835.4918372254</v>
          </cell>
          <cell r="AD28">
            <v>2217980.6015860275</v>
          </cell>
          <cell r="AE28">
            <v>2166631.5579574914</v>
          </cell>
          <cell r="AF28">
            <v>1858153.3159834957</v>
          </cell>
          <cell r="AG28">
            <v>2279099.4104804611</v>
          </cell>
          <cell r="AH28">
            <v>2591317.7525654072</v>
          </cell>
          <cell r="AI28">
            <v>3212904.4957895116</v>
          </cell>
          <cell r="AJ28">
            <v>3815673.1413261895</v>
          </cell>
          <cell r="AK28">
            <v>3879221.6092400672</v>
          </cell>
          <cell r="AL28">
            <v>4412358.9473522753</v>
          </cell>
          <cell r="AM28">
            <v>4988053.6651958507</v>
          </cell>
          <cell r="AN28">
            <v>6204801.0307644336</v>
          </cell>
          <cell r="AO28">
            <v>7444089.2102074325</v>
          </cell>
          <cell r="AP28">
            <v>8868917.0326664392</v>
          </cell>
          <cell r="AQ28">
            <v>11123761.267594833</v>
          </cell>
          <cell r="AR28">
            <v>11699551</v>
          </cell>
          <cell r="AS28">
            <v>13553214</v>
          </cell>
          <cell r="AT28">
            <v>14021981</v>
          </cell>
          <cell r="AU28">
            <v>10477724</v>
          </cell>
          <cell r="AV28">
            <v>11180096</v>
          </cell>
          <cell r="AW28">
            <v>13188567</v>
          </cell>
          <cell r="AX28">
            <v>14643604</v>
          </cell>
          <cell r="AY28">
            <v>16908895</v>
          </cell>
          <cell r="AZ28">
            <v>19661238</v>
          </cell>
          <cell r="BA28">
            <v>22684057</v>
          </cell>
          <cell r="BB28">
            <v>26731875</v>
          </cell>
          <cell r="BC28">
            <v>27840881</v>
          </cell>
          <cell r="BD28">
            <v>29435870</v>
          </cell>
          <cell r="BE28">
            <v>32364047</v>
          </cell>
          <cell r="BF28">
            <v>36248728</v>
          </cell>
          <cell r="BG28">
            <v>40017743</v>
          </cell>
          <cell r="BH28">
            <v>41774644</v>
          </cell>
          <cell r="BI28">
            <v>47631401</v>
          </cell>
          <cell r="BJ28">
            <v>42676059</v>
          </cell>
          <cell r="BK28">
            <v>31280503</v>
          </cell>
          <cell r="BL28">
            <v>34222038</v>
          </cell>
          <cell r="BM28">
            <v>34811100</v>
          </cell>
          <cell r="BN28">
            <v>31047451</v>
          </cell>
          <cell r="BO28">
            <v>31348837</v>
          </cell>
          <cell r="BP28">
            <v>34820250</v>
          </cell>
          <cell r="BQ28">
            <v>38715047</v>
          </cell>
          <cell r="BR28">
            <v>40496759</v>
          </cell>
          <cell r="BS28">
            <v>43037058</v>
          </cell>
        </row>
        <row r="29">
          <cell r="D29" t="str">
            <v>X</v>
          </cell>
          <cell r="E29" t="str">
            <v>X</v>
          </cell>
          <cell r="F29" t="str">
            <v>X</v>
          </cell>
          <cell r="G29" t="str">
            <v>X</v>
          </cell>
          <cell r="H29" t="str">
            <v>X</v>
          </cell>
          <cell r="I29" t="str">
            <v>X</v>
          </cell>
          <cell r="J29" t="str">
            <v>X</v>
          </cell>
          <cell r="K29" t="str">
            <v>X</v>
          </cell>
          <cell r="L29" t="str">
            <v>X</v>
          </cell>
          <cell r="M29" t="str">
            <v>X</v>
          </cell>
          <cell r="N29" t="str">
            <v>X</v>
          </cell>
          <cell r="O29" t="str">
            <v>X</v>
          </cell>
          <cell r="P29" t="str">
            <v>X</v>
          </cell>
          <cell r="Q29" t="str">
            <v>X</v>
          </cell>
          <cell r="R29" t="str">
            <v>X</v>
          </cell>
          <cell r="S29" t="str">
            <v>X</v>
          </cell>
          <cell r="T29" t="str">
            <v>X</v>
          </cell>
          <cell r="U29" t="str">
            <v>X</v>
          </cell>
          <cell r="V29" t="str">
            <v>X</v>
          </cell>
          <cell r="W29" t="str">
            <v>X</v>
          </cell>
          <cell r="X29" t="str">
            <v>X</v>
          </cell>
          <cell r="Y29" t="str">
            <v>X</v>
          </cell>
          <cell r="Z29" t="str">
            <v>X</v>
          </cell>
          <cell r="AA29" t="str">
            <v>X</v>
          </cell>
          <cell r="AB29" t="str">
            <v>X</v>
          </cell>
          <cell r="AC29" t="str">
            <v>X</v>
          </cell>
          <cell r="AD29" t="str">
            <v>X</v>
          </cell>
          <cell r="AE29" t="str">
            <v>X</v>
          </cell>
          <cell r="AF29" t="str">
            <v>X</v>
          </cell>
          <cell r="AG29" t="str">
            <v>X</v>
          </cell>
          <cell r="AH29" t="str">
            <v>X</v>
          </cell>
          <cell r="AI29" t="str">
            <v>X</v>
          </cell>
          <cell r="AJ29" t="str">
            <v>X</v>
          </cell>
          <cell r="AK29" t="str">
            <v>X</v>
          </cell>
          <cell r="AL29" t="str">
            <v>X</v>
          </cell>
          <cell r="AM29" t="str">
            <v>X</v>
          </cell>
          <cell r="AN29" t="str">
            <v>X</v>
          </cell>
          <cell r="AO29" t="str">
            <v>X</v>
          </cell>
          <cell r="AP29" t="str">
            <v>X</v>
          </cell>
          <cell r="AQ29" t="str">
            <v>X</v>
          </cell>
          <cell r="AR29" t="str">
            <v>X</v>
          </cell>
          <cell r="AS29" t="str">
            <v>X</v>
          </cell>
          <cell r="AT29" t="str">
            <v>X</v>
          </cell>
          <cell r="AU29">
            <v>3913516</v>
          </cell>
          <cell r="AV29">
            <v>4930170</v>
          </cell>
          <cell r="AW29">
            <v>6042734</v>
          </cell>
          <cell r="AX29">
            <v>7083031</v>
          </cell>
          <cell r="AY29">
            <v>8435892</v>
          </cell>
          <cell r="AZ29">
            <v>9583371</v>
          </cell>
          <cell r="BA29">
            <v>10037610</v>
          </cell>
          <cell r="BB29">
            <v>12797008</v>
          </cell>
          <cell r="BC29">
            <v>14939797</v>
          </cell>
          <cell r="BD29">
            <v>16009610</v>
          </cell>
          <cell r="BE29">
            <v>16784824</v>
          </cell>
          <cell r="BF29">
            <v>17765581</v>
          </cell>
          <cell r="BG29">
            <v>19160733</v>
          </cell>
          <cell r="BH29">
            <v>22498164</v>
          </cell>
          <cell r="BI29">
            <v>26094736</v>
          </cell>
          <cell r="BJ29">
            <v>27600612</v>
          </cell>
          <cell r="BK29">
            <v>22032013</v>
          </cell>
          <cell r="BL29">
            <v>26708243</v>
          </cell>
          <cell r="BM29">
            <v>30824483</v>
          </cell>
          <cell r="BN29">
            <v>31287119</v>
          </cell>
          <cell r="BO29">
            <v>31053689</v>
          </cell>
          <cell r="BP29">
            <v>33469139</v>
          </cell>
          <cell r="BQ29">
            <v>36479917</v>
          </cell>
          <cell r="BR29">
            <v>38094832</v>
          </cell>
          <cell r="BS29">
            <v>41663380</v>
          </cell>
        </row>
        <row r="30">
          <cell r="D30">
            <v>67501.776739287161</v>
          </cell>
          <cell r="E30">
            <v>37307.434695244476</v>
          </cell>
          <cell r="F30">
            <v>33160.857538743148</v>
          </cell>
          <cell r="G30">
            <v>34786.254429065928</v>
          </cell>
          <cell r="H30">
            <v>50479.847430502661</v>
          </cell>
          <cell r="I30">
            <v>74499.828717219803</v>
          </cell>
          <cell r="J30">
            <v>50314.700152876278</v>
          </cell>
          <cell r="K30">
            <v>52787.307690341193</v>
          </cell>
          <cell r="L30">
            <v>61925.116191080007</v>
          </cell>
          <cell r="M30">
            <v>77230.63865468881</v>
          </cell>
          <cell r="N30">
            <v>113431.63771902467</v>
          </cell>
          <cell r="O30">
            <v>104386.88434066357</v>
          </cell>
          <cell r="P30">
            <v>101223.01017982137</v>
          </cell>
          <cell r="Q30">
            <v>128919.69138422052</v>
          </cell>
          <cell r="R30">
            <v>151464.59559368659</v>
          </cell>
          <cell r="S30">
            <v>157355.18935694822</v>
          </cell>
          <cell r="T30">
            <v>189831.93835865083</v>
          </cell>
          <cell r="U30">
            <v>215003.34896182187</v>
          </cell>
          <cell r="V30">
            <v>173148.99556709942</v>
          </cell>
          <cell r="W30">
            <v>180910.91761553922</v>
          </cell>
          <cell r="X30">
            <v>267071.26897531998</v>
          </cell>
          <cell r="Y30">
            <v>362771.81554634101</v>
          </cell>
          <cell r="Z30">
            <v>432095.83655021148</v>
          </cell>
          <cell r="AA30">
            <v>540050.51563786226</v>
          </cell>
          <cell r="AB30">
            <v>902839.20381628268</v>
          </cell>
          <cell r="AC30">
            <v>724331.86933424696</v>
          </cell>
          <cell r="AD30">
            <v>792358.23154364142</v>
          </cell>
          <cell r="AE30">
            <v>985653.14981363423</v>
          </cell>
          <cell r="AF30">
            <v>1121273.8325928124</v>
          </cell>
          <cell r="AG30">
            <v>1094273.5309306025</v>
          </cell>
          <cell r="AH30">
            <v>1121732.4614102454</v>
          </cell>
          <cell r="AI30">
            <v>1358311.8164666665</v>
          </cell>
          <cell r="AJ30">
            <v>1343970.5904909938</v>
          </cell>
          <cell r="AK30">
            <v>1247033.2288593592</v>
          </cell>
          <cell r="AL30">
            <v>1402845.3393188571</v>
          </cell>
          <cell r="AM30">
            <v>1565878.9363083707</v>
          </cell>
          <cell r="AN30">
            <v>1532233.3740662534</v>
          </cell>
          <cell r="AO30">
            <v>1478514.4925683727</v>
          </cell>
          <cell r="AP30">
            <v>1410813.311995419</v>
          </cell>
          <cell r="AQ30">
            <v>1866808.4649483853</v>
          </cell>
          <cell r="AR30">
            <v>3098791</v>
          </cell>
          <cell r="AS30">
            <v>2157650</v>
          </cell>
          <cell r="AT30">
            <v>2396493</v>
          </cell>
          <cell r="AU30">
            <v>2637425</v>
          </cell>
          <cell r="AV30">
            <v>3260206</v>
          </cell>
          <cell r="AW30">
            <v>3593395</v>
          </cell>
          <cell r="AX30">
            <v>4268823</v>
          </cell>
          <cell r="AY30">
            <v>5964415</v>
          </cell>
          <cell r="AZ30">
            <v>7806786</v>
          </cell>
          <cell r="BA30">
            <v>8481823</v>
          </cell>
          <cell r="BB30">
            <v>10299192</v>
          </cell>
          <cell r="BC30">
            <v>10519692</v>
          </cell>
          <cell r="BD30">
            <v>11184765</v>
          </cell>
          <cell r="BE30">
            <v>11860418</v>
          </cell>
          <cell r="BF30">
            <v>12815725</v>
          </cell>
          <cell r="BG30">
            <v>13646047</v>
          </cell>
          <cell r="BH30">
            <v>16033652</v>
          </cell>
          <cell r="BI30">
            <v>17296993</v>
          </cell>
          <cell r="BJ30">
            <v>17360028</v>
          </cell>
          <cell r="BK30">
            <v>11675118</v>
          </cell>
          <cell r="BL30">
            <v>14133459</v>
          </cell>
          <cell r="BM30">
            <v>15774542</v>
          </cell>
          <cell r="BN30">
            <v>16207154</v>
          </cell>
          <cell r="BO30">
            <v>17504387</v>
          </cell>
          <cell r="BP30">
            <v>19832011</v>
          </cell>
          <cell r="BQ30">
            <v>21822063</v>
          </cell>
          <cell r="BR30">
            <v>22750775</v>
          </cell>
          <cell r="BS30">
            <v>24946045</v>
          </cell>
        </row>
        <row r="31">
          <cell r="D31">
            <v>184502.23178906142</v>
          </cell>
          <cell r="E31">
            <v>448948.01695443882</v>
          </cell>
          <cell r="F31">
            <v>488409.52434516291</v>
          </cell>
          <cell r="G31">
            <v>403048.32219569187</v>
          </cell>
          <cell r="H31">
            <v>438474.71406001545</v>
          </cell>
          <cell r="I31">
            <v>524560.41680514161</v>
          </cell>
          <cell r="J31">
            <v>642820.69505018333</v>
          </cell>
          <cell r="K31">
            <v>719253.71837020607</v>
          </cell>
          <cell r="L31">
            <v>746559.26128549001</v>
          </cell>
          <cell r="M31">
            <v>849439.36845226842</v>
          </cell>
          <cell r="N31">
            <v>1097641.9218439232</v>
          </cell>
          <cell r="O31">
            <v>1085157.707980755</v>
          </cell>
          <cell r="P31">
            <v>999138.47318018437</v>
          </cell>
          <cell r="Q31">
            <v>1131037.9736480166</v>
          </cell>
          <cell r="R31">
            <v>1388899.3419673489</v>
          </cell>
          <cell r="S31">
            <v>1433485.0165914216</v>
          </cell>
          <cell r="T31">
            <v>1599646.1860182122</v>
          </cell>
          <cell r="U31">
            <v>1775188.5388811911</v>
          </cell>
          <cell r="V31">
            <v>2059407.51496807</v>
          </cell>
          <cell r="W31">
            <v>2347368.1250415426</v>
          </cell>
          <cell r="X31">
            <v>2278212.8303584666</v>
          </cell>
          <cell r="Y31">
            <v>2785999.2944172039</v>
          </cell>
          <cell r="Z31">
            <v>3602676.1017061812</v>
          </cell>
          <cell r="AA31">
            <v>4294818.5680759577</v>
          </cell>
          <cell r="AB31">
            <v>5629819.5650951257</v>
          </cell>
          <cell r="AC31">
            <v>5161401.0420128535</v>
          </cell>
          <cell r="AD31">
            <v>6229630.3870990835</v>
          </cell>
          <cell r="AE31">
            <v>7469075.5331496093</v>
          </cell>
          <cell r="AF31">
            <v>8632222.6369367484</v>
          </cell>
          <cell r="AG31">
            <v>10754284.370318484</v>
          </cell>
          <cell r="AH31">
            <v>11717413.578889782</v>
          </cell>
          <cell r="AI31">
            <v>13376881.937591713</v>
          </cell>
          <cell r="AJ31">
            <v>16011964.230019992</v>
          </cell>
          <cell r="AK31">
            <v>18100183.55378535</v>
          </cell>
          <cell r="AL31">
            <v>20747920.831565116</v>
          </cell>
          <cell r="AM31">
            <v>23502772.735871729</v>
          </cell>
          <cell r="AN31">
            <v>22803426.166895896</v>
          </cell>
          <cell r="AO31">
            <v>23842791.551412955</v>
          </cell>
          <cell r="AP31">
            <v>27033910.411436576</v>
          </cell>
          <cell r="AQ31">
            <v>30349541.626828507</v>
          </cell>
          <cell r="AR31">
            <v>28262791</v>
          </cell>
          <cell r="AS31">
            <v>25914684</v>
          </cell>
          <cell r="AT31">
            <v>26562459</v>
          </cell>
          <cell r="AU31">
            <v>25709791</v>
          </cell>
          <cell r="AV31">
            <v>28323118</v>
          </cell>
          <cell r="AW31">
            <v>31655156</v>
          </cell>
          <cell r="AX31">
            <v>32552546</v>
          </cell>
          <cell r="AY31">
            <v>38327223</v>
          </cell>
          <cell r="AZ31">
            <v>41596511</v>
          </cell>
          <cell r="BA31">
            <v>43124198</v>
          </cell>
          <cell r="BB31">
            <v>49376648</v>
          </cell>
          <cell r="BC31">
            <v>52763796</v>
          </cell>
          <cell r="BD31">
            <v>53760861</v>
          </cell>
          <cell r="BE31">
            <v>55596907</v>
          </cell>
          <cell r="BF31">
            <v>59985755</v>
          </cell>
          <cell r="BG31">
            <v>60393610</v>
          </cell>
          <cell r="BH31">
            <v>64726360</v>
          </cell>
          <cell r="BI31">
            <v>69760093</v>
          </cell>
          <cell r="BJ31">
            <v>64175441</v>
          </cell>
          <cell r="BK31">
            <v>53239869</v>
          </cell>
          <cell r="BL31">
            <v>58665849</v>
          </cell>
          <cell r="BM31">
            <v>65569661</v>
          </cell>
          <cell r="BN31">
            <v>70847229</v>
          </cell>
          <cell r="BO31">
            <v>71280286</v>
          </cell>
          <cell r="BP31">
            <v>79163103</v>
          </cell>
          <cell r="BQ31">
            <v>89017850</v>
          </cell>
          <cell r="BR31">
            <v>85938694</v>
          </cell>
          <cell r="BS31">
            <v>84461647</v>
          </cell>
        </row>
        <row r="32">
          <cell r="D32">
            <v>2016.0238875566897</v>
          </cell>
          <cell r="E32">
            <v>3491.6122566889767</v>
          </cell>
          <cell r="F32">
            <v>4282.0695050183303</v>
          </cell>
          <cell r="G32">
            <v>4532.0912349232813</v>
          </cell>
          <cell r="H32">
            <v>5949.392329599199</v>
          </cell>
          <cell r="I32">
            <v>10860.350848488879</v>
          </cell>
          <cell r="J32">
            <v>15345.403230342108</v>
          </cell>
          <cell r="K32">
            <v>16984.605001457185</v>
          </cell>
          <cell r="L32">
            <v>17802.160719489937</v>
          </cell>
          <cell r="M32">
            <v>22152.232044707365</v>
          </cell>
          <cell r="N32">
            <v>17992.872591176128</v>
          </cell>
          <cell r="O32">
            <v>18790.999217723423</v>
          </cell>
          <cell r="P32">
            <v>18828.32352505075</v>
          </cell>
          <cell r="Q32">
            <v>20032.415905267844</v>
          </cell>
          <cell r="R32">
            <v>12823.200380401162</v>
          </cell>
          <cell r="S32">
            <v>22994.841064918732</v>
          </cell>
          <cell r="T32">
            <v>22969.276470858924</v>
          </cell>
          <cell r="U32">
            <v>26542.695428539293</v>
          </cell>
          <cell r="V32">
            <v>24349.764550088712</v>
          </cell>
          <cell r="W32">
            <v>32421.018186652218</v>
          </cell>
          <cell r="X32">
            <v>32084.07683694391</v>
          </cell>
          <cell r="Y32">
            <v>44095.34571000548</v>
          </cell>
          <cell r="Z32">
            <v>62543.268075446242</v>
          </cell>
          <cell r="AA32">
            <v>58795.498586277958</v>
          </cell>
          <cell r="AB32">
            <v>52278.572268550954</v>
          </cell>
          <cell r="AC32">
            <v>54748.112054728692</v>
          </cell>
          <cell r="AD32">
            <v>53970.437103429242</v>
          </cell>
          <cell r="AE32">
            <v>60457.708492046862</v>
          </cell>
          <cell r="AF32">
            <v>71704.596002720078</v>
          </cell>
          <cell r="AG32">
            <v>75717.725978229195</v>
          </cell>
          <cell r="AH32">
            <v>93350.137793161994</v>
          </cell>
          <cell r="AI32">
            <v>124974.5632289105</v>
          </cell>
          <cell r="AJ32">
            <v>147741.87940669691</v>
          </cell>
          <cell r="AK32">
            <v>149752.27908356045</v>
          </cell>
          <cell r="AL32">
            <v>177840.60986895591</v>
          </cell>
          <cell r="AM32">
            <v>183197.92620012991</v>
          </cell>
          <cell r="AN32">
            <v>180726.34124642739</v>
          </cell>
          <cell r="AO32">
            <v>152428.38078974147</v>
          </cell>
          <cell r="AP32">
            <v>166766.02772224581</v>
          </cell>
          <cell r="AQ32">
            <v>216289.24804303035</v>
          </cell>
          <cell r="AR32">
            <v>229719</v>
          </cell>
          <cell r="AS32">
            <v>331644</v>
          </cell>
          <cell r="AT32">
            <v>516676</v>
          </cell>
          <cell r="AU32">
            <v>437088</v>
          </cell>
          <cell r="AV32">
            <v>515306</v>
          </cell>
          <cell r="AW32">
            <v>370139</v>
          </cell>
          <cell r="AX32">
            <v>281152</v>
          </cell>
          <cell r="AY32">
            <v>288343</v>
          </cell>
          <cell r="AZ32">
            <v>335196</v>
          </cell>
          <cell r="BA32">
            <v>390852</v>
          </cell>
          <cell r="BB32">
            <v>361114</v>
          </cell>
          <cell r="BC32">
            <v>376094</v>
          </cell>
          <cell r="BD32">
            <v>436777</v>
          </cell>
          <cell r="BE32">
            <v>443667</v>
          </cell>
          <cell r="BF32">
            <v>493823</v>
          </cell>
          <cell r="BG32">
            <v>968482</v>
          </cell>
          <cell r="BH32">
            <v>735067</v>
          </cell>
          <cell r="BI32">
            <v>859530</v>
          </cell>
          <cell r="BJ32">
            <v>760058</v>
          </cell>
          <cell r="BK32">
            <v>634601</v>
          </cell>
          <cell r="BL32">
            <v>707618</v>
          </cell>
          <cell r="BM32">
            <v>741754</v>
          </cell>
          <cell r="BN32">
            <v>668763</v>
          </cell>
          <cell r="BO32">
            <v>864744</v>
          </cell>
          <cell r="BP32">
            <v>571705</v>
          </cell>
          <cell r="BQ32">
            <v>554706</v>
          </cell>
          <cell r="BR32">
            <v>683371</v>
          </cell>
          <cell r="BS32">
            <v>600989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48"/>
  <sheetViews>
    <sheetView tabSelected="1" workbookViewId="0">
      <pane xSplit="4" ySplit="1" topLeftCell="BI2" activePane="bottomRight" state="frozen"/>
      <selection activeCell="E195" sqref="E195:BT195"/>
      <selection pane="topRight" activeCell="E195" sqref="E195:BT195"/>
      <selection pane="bottomLeft" activeCell="E195" sqref="E195:BT195"/>
      <selection pane="bottomRight" activeCell="B27" sqref="B27"/>
    </sheetView>
  </sheetViews>
  <sheetFormatPr baseColWidth="10" defaultRowHeight="15" x14ac:dyDescent="0.25"/>
  <cols>
    <col min="1" max="1" width="31.28515625" style="4" customWidth="1"/>
    <col min="2" max="2" width="16.85546875" style="5" customWidth="1"/>
    <col min="3" max="3" width="16.140625" style="4" customWidth="1"/>
    <col min="4" max="4" width="17.28515625" style="4" customWidth="1"/>
    <col min="5" max="5" width="11.42578125" style="4" customWidth="1"/>
    <col min="6" max="7" width="12.5703125" style="4" customWidth="1"/>
    <col min="8" max="18" width="13.5703125" style="4" customWidth="1"/>
    <col min="19" max="19" width="14.28515625" style="4" customWidth="1"/>
    <col min="20" max="25" width="13.5703125" style="4" customWidth="1"/>
    <col min="26" max="26" width="14.28515625" style="4" customWidth="1"/>
    <col min="27" max="54" width="14.5703125" style="4" customWidth="1"/>
    <col min="55" max="55" width="15.28515625" style="4" customWidth="1"/>
    <col min="56" max="57" width="14.5703125" style="4" customWidth="1"/>
    <col min="58" max="63" width="15.28515625" style="4" customWidth="1"/>
    <col min="64" max="64" width="14.5703125" style="4" customWidth="1"/>
    <col min="65" max="66" width="15.5703125" style="4" customWidth="1"/>
    <col min="67" max="67" width="15.28515625" style="4" customWidth="1"/>
    <col min="68" max="71" width="15.5703125" style="4" customWidth="1"/>
    <col min="72" max="72" width="12.7109375" style="4" customWidth="1"/>
    <col min="73" max="16384" width="11.42578125" style="4"/>
  </cols>
  <sheetData>
    <row r="1" spans="1:72" s="3" customFormat="1" ht="17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1950</v>
      </c>
      <c r="F1" s="2">
        <v>1951</v>
      </c>
      <c r="G1" s="2">
        <v>1952</v>
      </c>
      <c r="H1" s="2">
        <v>1953</v>
      </c>
      <c r="I1" s="2">
        <v>1954</v>
      </c>
      <c r="J1" s="2">
        <v>1955</v>
      </c>
      <c r="K1" s="2">
        <v>1956</v>
      </c>
      <c r="L1" s="2">
        <v>1957</v>
      </c>
      <c r="M1" s="2">
        <v>1958</v>
      </c>
      <c r="N1" s="2">
        <v>1959</v>
      </c>
      <c r="O1" s="2">
        <v>1960</v>
      </c>
      <c r="P1" s="2">
        <v>1961</v>
      </c>
      <c r="Q1" s="2">
        <v>1962</v>
      </c>
      <c r="R1" s="2">
        <v>1963</v>
      </c>
      <c r="S1" s="2">
        <v>1964</v>
      </c>
      <c r="T1" s="2">
        <v>1965</v>
      </c>
      <c r="U1" s="2">
        <v>1966</v>
      </c>
      <c r="V1" s="2">
        <v>1967</v>
      </c>
      <c r="W1" s="2">
        <v>1968</v>
      </c>
      <c r="X1" s="2">
        <v>1969</v>
      </c>
      <c r="Y1" s="2">
        <v>1970</v>
      </c>
      <c r="Z1" s="2">
        <v>1971</v>
      </c>
      <c r="AA1" s="2">
        <v>1972</v>
      </c>
      <c r="AB1" s="2">
        <v>1973</v>
      </c>
      <c r="AC1" s="2">
        <v>1974</v>
      </c>
      <c r="AD1" s="2">
        <v>1975</v>
      </c>
      <c r="AE1" s="2">
        <v>1976</v>
      </c>
      <c r="AF1" s="2">
        <v>1977</v>
      </c>
      <c r="AG1" s="2">
        <v>1978</v>
      </c>
      <c r="AH1" s="2">
        <v>1979</v>
      </c>
      <c r="AI1" s="2">
        <v>1980</v>
      </c>
      <c r="AJ1" s="2">
        <v>1981</v>
      </c>
      <c r="AK1" s="2">
        <v>1982</v>
      </c>
      <c r="AL1" s="2">
        <v>1983</v>
      </c>
      <c r="AM1" s="2">
        <v>1984</v>
      </c>
      <c r="AN1" s="2">
        <v>1985</v>
      </c>
      <c r="AO1" s="2">
        <v>1986</v>
      </c>
      <c r="AP1" s="2">
        <v>1987</v>
      </c>
      <c r="AQ1" s="2">
        <v>1988</v>
      </c>
      <c r="AR1" s="2">
        <v>1989</v>
      </c>
      <c r="AS1" s="2">
        <v>1990</v>
      </c>
      <c r="AT1" s="2">
        <v>1991</v>
      </c>
      <c r="AU1" s="2">
        <v>1992</v>
      </c>
      <c r="AV1" s="2">
        <v>1993</v>
      </c>
      <c r="AW1" s="2">
        <v>1994</v>
      </c>
      <c r="AX1" s="2">
        <v>1995</v>
      </c>
      <c r="AY1" s="2">
        <v>1996</v>
      </c>
      <c r="AZ1" s="2">
        <v>1997</v>
      </c>
      <c r="BA1" s="2">
        <v>1998</v>
      </c>
      <c r="BB1" s="2">
        <v>1999</v>
      </c>
      <c r="BC1" s="2">
        <v>2000</v>
      </c>
      <c r="BD1" s="2">
        <v>2001</v>
      </c>
      <c r="BE1" s="2">
        <v>2002</v>
      </c>
      <c r="BF1" s="2">
        <v>2003</v>
      </c>
      <c r="BG1" s="2">
        <v>2004</v>
      </c>
      <c r="BH1" s="2">
        <v>2005</v>
      </c>
      <c r="BI1" s="2">
        <v>2006</v>
      </c>
      <c r="BJ1" s="2">
        <v>2007</v>
      </c>
      <c r="BK1" s="2">
        <v>2008</v>
      </c>
      <c r="BL1" s="2">
        <v>2009</v>
      </c>
      <c r="BM1" s="2">
        <v>2010</v>
      </c>
      <c r="BN1" s="2">
        <v>2011</v>
      </c>
      <c r="BO1" s="2">
        <v>2012</v>
      </c>
      <c r="BP1" s="2">
        <v>2013</v>
      </c>
      <c r="BQ1" s="2">
        <v>2014</v>
      </c>
      <c r="BR1" s="2">
        <v>2015</v>
      </c>
      <c r="BS1" s="2">
        <v>2016</v>
      </c>
      <c r="BT1" s="2">
        <v>2017</v>
      </c>
    </row>
    <row r="2" spans="1:72" x14ac:dyDescent="0.25">
      <c r="A2" s="4" t="s">
        <v>4</v>
      </c>
      <c r="B2" s="5" t="s">
        <v>5</v>
      </c>
      <c r="C2" s="4" t="s">
        <v>6</v>
      </c>
      <c r="D2" s="4" t="s">
        <v>7</v>
      </c>
      <c r="E2" s="6" t="str">
        <f>'[1]Export Jahr'!D2</f>
        <v>X</v>
      </c>
      <c r="F2" s="6" t="str">
        <f>'[1]Export Jahr'!E2</f>
        <v>X</v>
      </c>
      <c r="G2" s="6" t="str">
        <f>'[1]Export Jahr'!F2</f>
        <v>X</v>
      </c>
      <c r="H2" s="6" t="str">
        <f>'[1]Export Jahr'!G2</f>
        <v>X</v>
      </c>
      <c r="I2" s="6" t="str">
        <f>'[1]Export Jahr'!H2</f>
        <v>X</v>
      </c>
      <c r="J2" s="6" t="str">
        <f>'[1]Export Jahr'!I2</f>
        <v>X</v>
      </c>
      <c r="K2" s="6" t="str">
        <f>'[1]Export Jahr'!J2</f>
        <v>X</v>
      </c>
      <c r="L2" s="6" t="str">
        <f>'[1]Export Jahr'!K2</f>
        <v>X</v>
      </c>
      <c r="M2" s="6" t="str">
        <f>'[1]Export Jahr'!L2</f>
        <v>X</v>
      </c>
      <c r="N2" s="6" t="str">
        <f>'[1]Export Jahr'!M2</f>
        <v>X</v>
      </c>
      <c r="O2" s="6" t="str">
        <f>'[1]Export Jahr'!N2</f>
        <v>X</v>
      </c>
      <c r="P2" s="6" t="str">
        <f>'[1]Export Jahr'!O2</f>
        <v>X</v>
      </c>
      <c r="Q2" s="6" t="str">
        <f>'[1]Export Jahr'!P2</f>
        <v>X</v>
      </c>
      <c r="R2" s="6" t="str">
        <f>'[1]Export Jahr'!Q2</f>
        <v>X</v>
      </c>
      <c r="S2" s="6" t="str">
        <f>'[1]Export Jahr'!R2</f>
        <v>X</v>
      </c>
      <c r="T2" s="6" t="str">
        <f>'[1]Export Jahr'!S2</f>
        <v>X</v>
      </c>
      <c r="U2" s="6" t="str">
        <f>'[1]Export Jahr'!T2</f>
        <v>X</v>
      </c>
      <c r="V2" s="6" t="str">
        <f>'[1]Export Jahr'!U2</f>
        <v>X</v>
      </c>
      <c r="W2" s="6" t="str">
        <f>'[1]Export Jahr'!V2</f>
        <v>X</v>
      </c>
      <c r="X2" s="6" t="str">
        <f>'[1]Export Jahr'!W2</f>
        <v>X</v>
      </c>
      <c r="Y2" s="6" t="str">
        <f>'[1]Export Jahr'!X2</f>
        <v>X</v>
      </c>
      <c r="Z2" s="6" t="str">
        <f>'[1]Export Jahr'!Y2</f>
        <v>X</v>
      </c>
      <c r="AA2" s="6" t="str">
        <f>'[1]Export Jahr'!Z2</f>
        <v>X</v>
      </c>
      <c r="AB2" s="6" t="str">
        <f>'[1]Export Jahr'!AA2</f>
        <v>X</v>
      </c>
      <c r="AC2" s="6" t="str">
        <f>'[1]Export Jahr'!AB2</f>
        <v>X</v>
      </c>
      <c r="AD2" s="6" t="str">
        <f>'[1]Export Jahr'!AC2</f>
        <v>X</v>
      </c>
      <c r="AE2" s="6" t="str">
        <f>'[1]Export Jahr'!AD2</f>
        <v>X</v>
      </c>
      <c r="AF2" s="6" t="str">
        <f>'[1]Export Jahr'!AE2</f>
        <v>X</v>
      </c>
      <c r="AG2" s="6" t="str">
        <f>'[1]Export Jahr'!AF2</f>
        <v>X</v>
      </c>
      <c r="AH2" s="6" t="str">
        <f>'[1]Export Jahr'!AG2</f>
        <v>X</v>
      </c>
      <c r="AI2" s="6" t="str">
        <f>'[1]Export Jahr'!AH2</f>
        <v>X</v>
      </c>
      <c r="AJ2" s="6" t="str">
        <f>'[1]Export Jahr'!AI2</f>
        <v>X</v>
      </c>
      <c r="AK2" s="6" t="str">
        <f>'[1]Export Jahr'!AJ2</f>
        <v>X</v>
      </c>
      <c r="AL2" s="6" t="str">
        <f>'[1]Export Jahr'!AK2</f>
        <v>X</v>
      </c>
      <c r="AM2" s="6" t="str">
        <f>'[1]Export Jahr'!AL2</f>
        <v>X</v>
      </c>
      <c r="AN2" s="6" t="str">
        <f>'[1]Export Jahr'!AM2</f>
        <v>X</v>
      </c>
      <c r="AO2" s="6" t="str">
        <f>'[1]Export Jahr'!AN2</f>
        <v>X</v>
      </c>
      <c r="AP2" s="6" t="str">
        <f>'[1]Export Jahr'!AO2</f>
        <v>X</v>
      </c>
      <c r="AQ2" s="6" t="str">
        <f>'[1]Export Jahr'!AP2</f>
        <v>X</v>
      </c>
      <c r="AR2" s="6" t="str">
        <f>'[1]Export Jahr'!AQ2</f>
        <v>X</v>
      </c>
      <c r="AS2" s="6" t="str">
        <f>'[1]Export Jahr'!AR2</f>
        <v>X</v>
      </c>
      <c r="AT2" s="6" t="str">
        <f>'[1]Export Jahr'!AS2</f>
        <v>X</v>
      </c>
      <c r="AU2" s="6" t="str">
        <f>'[1]Export Jahr'!AT2</f>
        <v>X</v>
      </c>
      <c r="AV2" s="6" t="str">
        <f>'[1]Export Jahr'!AU2</f>
        <v>X</v>
      </c>
      <c r="AW2" s="6" t="str">
        <f>'[1]Export Jahr'!AV2</f>
        <v>X</v>
      </c>
      <c r="AX2" s="6" t="str">
        <f>'[1]Export Jahr'!AW2</f>
        <v>X</v>
      </c>
      <c r="AY2" s="6" t="str">
        <f>'[1]Export Jahr'!AX2</f>
        <v>X</v>
      </c>
      <c r="AZ2" s="6" t="str">
        <f>'[1]Export Jahr'!AY2</f>
        <v>X</v>
      </c>
      <c r="BA2" s="6" t="str">
        <f>'[1]Export Jahr'!AZ2</f>
        <v>X</v>
      </c>
      <c r="BB2" s="6" t="str">
        <f>'[1]Export Jahr'!BA2</f>
        <v>X</v>
      </c>
      <c r="BC2" s="6">
        <f>'[1]Export Jahr'!BB2</f>
        <v>30104437</v>
      </c>
      <c r="BD2" s="6">
        <f>'[1]Export Jahr'!BC2</f>
        <v>32269597</v>
      </c>
      <c r="BE2" s="6">
        <f>'[1]Export Jahr'!BD2</f>
        <v>31096440</v>
      </c>
      <c r="BF2" s="6">
        <f>'[1]Export Jahr'!BE2</f>
        <v>35310145</v>
      </c>
      <c r="BG2" s="6">
        <f>'[1]Export Jahr'!BF2</f>
        <v>40307783</v>
      </c>
      <c r="BH2" s="6">
        <f>'[1]Export Jahr'!BG2</f>
        <v>43613103</v>
      </c>
      <c r="BI2" s="6">
        <f>'[1]Export Jahr'!BH2</f>
        <v>46725408</v>
      </c>
      <c r="BJ2" s="6">
        <f>'[1]Export Jahr'!BI2</f>
        <v>50689134</v>
      </c>
      <c r="BK2" s="6">
        <f>'[1]Export Jahr'!BJ2</f>
        <v>49933648</v>
      </c>
      <c r="BL2" s="6">
        <f>'[1]Export Jahr'!BK2</f>
        <v>41839515</v>
      </c>
      <c r="BM2" s="6">
        <f>'[1]Export Jahr'!BL2</f>
        <v>45039225</v>
      </c>
      <c r="BN2" s="6">
        <f>'[1]Export Jahr'!BM2</f>
        <v>46976251</v>
      </c>
      <c r="BO2" s="6">
        <f>'[1]Export Jahr'!BN2</f>
        <v>43798715</v>
      </c>
      <c r="BP2" s="6">
        <f>'[1]Export Jahr'!BO2</f>
        <v>42437853</v>
      </c>
      <c r="BQ2" s="6">
        <f>'[1]Export Jahr'!BP2</f>
        <v>42005195</v>
      </c>
      <c r="BR2" s="6">
        <f>'[1]Export Jahr'!BQ2</f>
        <v>40900599</v>
      </c>
      <c r="BS2" s="6">
        <f>'[1]Export Jahr'!BR2</f>
        <v>41575895</v>
      </c>
      <c r="BT2" s="6">
        <f>'[1]Export Jahr'!BS2</f>
        <v>44258770</v>
      </c>
    </row>
    <row r="3" spans="1:72" x14ac:dyDescent="0.25">
      <c r="A3" s="7" t="s">
        <v>8</v>
      </c>
      <c r="B3" s="8" t="s">
        <v>5</v>
      </c>
      <c r="C3" s="7" t="s">
        <v>6</v>
      </c>
      <c r="D3" s="7" t="s">
        <v>7</v>
      </c>
      <c r="E3" s="9">
        <f>'[1]Export Jahr'!D3</f>
        <v>346123.12931082968</v>
      </c>
      <c r="F3" s="9">
        <f>'[1]Export Jahr'!E3</f>
        <v>504489.14271690283</v>
      </c>
      <c r="G3" s="9">
        <f>'[1]Export Jahr'!F3</f>
        <v>611235.1277974057</v>
      </c>
      <c r="H3" s="9">
        <f>'[1]Export Jahr'!G3</f>
        <v>668904.76166128961</v>
      </c>
      <c r="I3" s="9">
        <f>'[1]Export Jahr'!H3</f>
        <v>807691.36376883474</v>
      </c>
      <c r="J3" s="9">
        <f>'[1]Export Jahr'!I3</f>
        <v>885988.55728769884</v>
      </c>
      <c r="K3" s="9">
        <f>'[1]Export Jahr'!J3</f>
        <v>1076628.3368186397</v>
      </c>
      <c r="L3" s="9">
        <f>'[1]Export Jahr'!K3</f>
        <v>1234621.6184433207</v>
      </c>
      <c r="M3" s="9">
        <f>'[1]Export Jahr'!L3</f>
        <v>1254151.945721254</v>
      </c>
      <c r="N3" s="9">
        <f>'[1]Export Jahr'!M3</f>
        <v>1272714.3974680826</v>
      </c>
      <c r="O3" s="9">
        <f>'[1]Export Jahr'!N3</f>
        <v>1477491.3975140988</v>
      </c>
      <c r="P3" s="9">
        <f>'[1]Export Jahr'!O3</f>
        <v>1667940.4651733534</v>
      </c>
      <c r="Q3" s="9">
        <f>'[1]Export Jahr'!P3</f>
        <v>1832112.7091822908</v>
      </c>
      <c r="R3" s="9">
        <f>'[1]Export Jahr'!Q3</f>
        <v>2117837.9511511736</v>
      </c>
      <c r="S3" s="9">
        <f>'[1]Export Jahr'!R3</f>
        <v>2494339.9988751579</v>
      </c>
      <c r="T3" s="9">
        <f>'[1]Export Jahr'!S3</f>
        <v>2841808.8484172961</v>
      </c>
      <c r="U3" s="9">
        <f>'[1]Export Jahr'!T3</f>
        <v>3282786.8475276483</v>
      </c>
      <c r="V3" s="9">
        <f>'[1]Export Jahr'!U3</f>
        <v>3292331.1330739381</v>
      </c>
      <c r="W3" s="9">
        <f>'[1]Export Jahr'!V3</f>
        <v>3805974.4456317779</v>
      </c>
      <c r="X3" s="9">
        <f>'[1]Export Jahr'!W3</f>
        <v>4743221.5478850417</v>
      </c>
      <c r="Y3" s="9">
        <f>'[1]Export Jahr'!X3</f>
        <v>5263258.0541253584</v>
      </c>
      <c r="Z3" s="9">
        <f>'[1]Export Jahr'!Y3</f>
        <v>5921509.5381500442</v>
      </c>
      <c r="AA3" s="9">
        <f>'[1]Export Jahr'!Z3</f>
        <v>6289560.4423697358</v>
      </c>
      <c r="AB3" s="9">
        <f>'[1]Export Jahr'!AA3</f>
        <v>7495670.380350031</v>
      </c>
      <c r="AC3" s="9">
        <f>'[1]Export Jahr'!AB3</f>
        <v>8990375.441628363</v>
      </c>
      <c r="AD3" s="9">
        <f>'[1]Export Jahr'!AC3</f>
        <v>8623646.2269215621</v>
      </c>
      <c r="AE3" s="9">
        <f>'[1]Export Jahr'!AD3</f>
        <v>10361991.072843755</v>
      </c>
      <c r="AF3" s="9">
        <f>'[1]Export Jahr'!AE3</f>
        <v>10993655.890338117</v>
      </c>
      <c r="AG3" s="9">
        <f>'[1]Export Jahr'!AF3</f>
        <v>12095724.065997556</v>
      </c>
      <c r="AH3" s="9">
        <f>'[1]Export Jahr'!AG3</f>
        <v>13678943.466456696</v>
      </c>
      <c r="AI3" s="9">
        <f>'[1]Export Jahr'!AH3</f>
        <v>14051192.58831289</v>
      </c>
      <c r="AJ3" s="9">
        <f>'[1]Export Jahr'!AI3</f>
        <v>14779928.725911761</v>
      </c>
      <c r="AK3" s="9">
        <f>'[1]Export Jahr'!AJ3</f>
        <v>15891785.073344821</v>
      </c>
      <c r="AL3" s="9">
        <f>'[1]Export Jahr'!AK3</f>
        <v>16284342.708722129</v>
      </c>
      <c r="AM3" s="9">
        <f>'[1]Export Jahr'!AL3</f>
        <v>17392932.412326224</v>
      </c>
      <c r="AN3" s="9">
        <f>'[1]Export Jahr'!AM3</f>
        <v>18901051.216107741</v>
      </c>
      <c r="AO3" s="9">
        <f>'[1]Export Jahr'!AN3</f>
        <v>19005691.701221477</v>
      </c>
      <c r="AP3" s="9">
        <f>'[1]Export Jahr'!AO3</f>
        <v>19861440.411487706</v>
      </c>
      <c r="AQ3" s="9">
        <f>'[1]Export Jahr'!AP3</f>
        <v>21494809.364822097</v>
      </c>
      <c r="AR3" s="9">
        <f>'[1]Export Jahr'!AQ3</f>
        <v>23508570.785804491</v>
      </c>
      <c r="AS3" s="9">
        <f>'[1]Export Jahr'!AR3</f>
        <v>24595039</v>
      </c>
      <c r="AT3" s="9">
        <f>'[1]Export Jahr'!AS3</f>
        <v>24915467</v>
      </c>
      <c r="AU3" s="9">
        <f>'[1]Export Jahr'!AT3</f>
        <v>25349154</v>
      </c>
      <c r="AV3" s="9">
        <f>'[1]Export Jahr'!AU3</f>
        <v>21854911</v>
      </c>
      <c r="AW3" s="9">
        <f>'[1]Export Jahr'!AV3</f>
        <v>23923951</v>
      </c>
      <c r="AX3" s="9">
        <f>'[1]Export Jahr'!AW3</f>
        <v>25124372</v>
      </c>
      <c r="AY3" s="9">
        <f>'[1]Export Jahr'!AX3</f>
        <v>25478705</v>
      </c>
      <c r="AZ3" s="9">
        <f>'[1]Export Jahr'!AY3</f>
        <v>26416419</v>
      </c>
      <c r="BA3" s="9">
        <f>'[1]Export Jahr'!AZ3</f>
        <v>27757141</v>
      </c>
      <c r="BB3" s="9" t="str">
        <f>'[1]Export Jahr'!BA3</f>
        <v>X</v>
      </c>
      <c r="BC3" s="9" t="str">
        <f>'[1]Export Jahr'!BB3</f>
        <v>X</v>
      </c>
      <c r="BD3" s="9" t="str">
        <f>'[1]Export Jahr'!BC3</f>
        <v>X</v>
      </c>
      <c r="BE3" s="9" t="str">
        <f>'[1]Export Jahr'!BD3</f>
        <v>X</v>
      </c>
      <c r="BF3" s="9" t="str">
        <f>'[1]Export Jahr'!BE3</f>
        <v>X</v>
      </c>
      <c r="BG3" s="9" t="str">
        <f>'[1]Export Jahr'!BF3</f>
        <v>X</v>
      </c>
      <c r="BH3" s="9" t="str">
        <f>'[1]Export Jahr'!BG3</f>
        <v>X</v>
      </c>
      <c r="BI3" s="9" t="str">
        <f>'[1]Export Jahr'!BH3</f>
        <v>X</v>
      </c>
      <c r="BJ3" s="9" t="str">
        <f>'[1]Export Jahr'!BI3</f>
        <v>X</v>
      </c>
      <c r="BK3" s="9" t="str">
        <f>'[1]Export Jahr'!BJ3</f>
        <v>X</v>
      </c>
      <c r="BL3" s="9" t="str">
        <f>'[1]Export Jahr'!BK3</f>
        <v>X</v>
      </c>
      <c r="BM3" s="9" t="str">
        <f>'[1]Export Jahr'!BL3</f>
        <v>X</v>
      </c>
      <c r="BN3" s="9" t="str">
        <f>'[1]Export Jahr'!BM3</f>
        <v>X</v>
      </c>
      <c r="BO3" s="9" t="str">
        <f>'[1]Export Jahr'!BN3</f>
        <v>X</v>
      </c>
      <c r="BP3" s="9" t="str">
        <f>'[1]Export Jahr'!BO3</f>
        <v>X</v>
      </c>
      <c r="BQ3" s="9" t="str">
        <f>'[1]Export Jahr'!BP3</f>
        <v>X</v>
      </c>
      <c r="BR3" s="9" t="str">
        <f>'[1]Export Jahr'!BQ3</f>
        <v>X</v>
      </c>
      <c r="BS3" s="9" t="str">
        <f>'[1]Export Jahr'!BR3</f>
        <v>X</v>
      </c>
      <c r="BT3" s="9" t="str">
        <f>'[1]Export Jahr'!BS3</f>
        <v>X</v>
      </c>
    </row>
    <row r="4" spans="1:72" x14ac:dyDescent="0.25">
      <c r="A4" s="4" t="s">
        <v>9</v>
      </c>
      <c r="B4" s="5" t="s">
        <v>5</v>
      </c>
      <c r="C4" s="4" t="s">
        <v>6</v>
      </c>
      <c r="D4" s="4" t="s">
        <v>7</v>
      </c>
      <c r="E4" s="6">
        <f>'[1]Export Jahr'!D4</f>
        <v>8454.2112555794738</v>
      </c>
      <c r="F4" s="6">
        <f>'[1]Export Jahr'!E4</f>
        <v>1493.9948768553506</v>
      </c>
      <c r="G4" s="6">
        <f>'[1]Export Jahr'!F4</f>
        <v>3158.249950149042</v>
      </c>
      <c r="H4" s="6">
        <f>'[1]Export Jahr'!G4</f>
        <v>5980.0698424709726</v>
      </c>
      <c r="I4" s="6">
        <f>'[1]Export Jahr'!H4</f>
        <v>9163.8843866798252</v>
      </c>
      <c r="J4" s="6">
        <f>'[1]Export Jahr'!I4</f>
        <v>10546.928925315597</v>
      </c>
      <c r="K4" s="6">
        <f>'[1]Export Jahr'!J4</f>
        <v>14480.297367358105</v>
      </c>
      <c r="L4" s="6">
        <f>'[1]Export Jahr'!K4</f>
        <v>30959.745990193427</v>
      </c>
      <c r="M4" s="6">
        <f>'[1]Export Jahr'!L4</f>
        <v>29510.233507002147</v>
      </c>
      <c r="N4" s="6">
        <f>'[1]Export Jahr'!M4</f>
        <v>87437.047187127726</v>
      </c>
      <c r="O4" s="6">
        <f>'[1]Export Jahr'!N4</f>
        <v>62655.752289309406</v>
      </c>
      <c r="P4" s="6">
        <f>'[1]Export Jahr'!O4</f>
        <v>36929.078703159277</v>
      </c>
      <c r="Q4" s="6">
        <f>'[1]Export Jahr'!P4</f>
        <v>49947.081290296199</v>
      </c>
      <c r="R4" s="6">
        <f>'[1]Export Jahr'!Q4</f>
        <v>48035.360946503533</v>
      </c>
      <c r="S4" s="6">
        <f>'[1]Export Jahr'!R4</f>
        <v>79651.605712152901</v>
      </c>
      <c r="T4" s="6">
        <f>'[1]Export Jahr'!S4</f>
        <v>113029.76230040444</v>
      </c>
      <c r="U4" s="6">
        <f>'[1]Export Jahr'!T4</f>
        <v>221379.15872033872</v>
      </c>
      <c r="V4" s="6">
        <f>'[1]Export Jahr'!U4</f>
        <v>173705.28113384091</v>
      </c>
      <c r="W4" s="6">
        <f>'[1]Export Jahr'!V4</f>
        <v>155078.40660998147</v>
      </c>
      <c r="X4" s="6">
        <f>'[1]Export Jahr'!W4</f>
        <v>126200.12986813784</v>
      </c>
      <c r="Y4" s="6">
        <f>'[1]Export Jahr'!X4</f>
        <v>122903.83111006582</v>
      </c>
      <c r="Z4" s="6">
        <f>'[1]Export Jahr'!Y4</f>
        <v>131072.74149593781</v>
      </c>
      <c r="AA4" s="6">
        <f>'[1]Export Jahr'!Z4</f>
        <v>160369.76628848113</v>
      </c>
      <c r="AB4" s="6">
        <f>'[1]Export Jahr'!AA4</f>
        <v>212813.48583465847</v>
      </c>
      <c r="AC4" s="6">
        <f>'[1]Export Jahr'!AB4</f>
        <v>391716.56023274013</v>
      </c>
      <c r="AD4" s="6">
        <f>'[1]Export Jahr'!AC4</f>
        <v>523116.52853264351</v>
      </c>
      <c r="AE4" s="6">
        <f>'[1]Export Jahr'!AD4</f>
        <v>435394.18047580827</v>
      </c>
      <c r="AF4" s="6">
        <f>'[1]Export Jahr'!AE4</f>
        <v>342655.03648067574</v>
      </c>
      <c r="AG4" s="6">
        <f>'[1]Export Jahr'!AF4</f>
        <v>366789.5471487809</v>
      </c>
      <c r="AH4" s="6">
        <f>'[1]Export Jahr'!AG4</f>
        <v>369048.94597178698</v>
      </c>
      <c r="AI4" s="6">
        <f>'[1]Export Jahr'!AH4</f>
        <v>446064.33074449218</v>
      </c>
      <c r="AJ4" s="6">
        <f>'[1]Export Jahr'!AI4</f>
        <v>578300.26127015136</v>
      </c>
      <c r="AK4" s="6">
        <f>'[1]Export Jahr'!AJ4</f>
        <v>631596.30438228277</v>
      </c>
      <c r="AL4" s="6">
        <f>'[1]Export Jahr'!AK4</f>
        <v>643214.90109058563</v>
      </c>
      <c r="AM4" s="6">
        <f>'[1]Export Jahr'!AL4</f>
        <v>690601.94393173244</v>
      </c>
      <c r="AN4" s="6">
        <f>'[1]Export Jahr'!AM4</f>
        <v>839006.96890834079</v>
      </c>
      <c r="AO4" s="6">
        <f>'[1]Export Jahr'!AN4</f>
        <v>853093.57152717782</v>
      </c>
      <c r="AP4" s="6">
        <f>'[1]Export Jahr'!AO4</f>
        <v>799308.22208474157</v>
      </c>
      <c r="AQ4" s="6">
        <f>'[1]Export Jahr'!AP4</f>
        <v>800186.62153663673</v>
      </c>
      <c r="AR4" s="6">
        <f>'[1]Export Jahr'!AQ4</f>
        <v>752209.0365727084</v>
      </c>
      <c r="AS4" s="6">
        <f>'[1]Export Jahr'!AR4</f>
        <v>1125091</v>
      </c>
      <c r="AT4" s="6">
        <f>'[1]Export Jahr'!AS4</f>
        <v>405661</v>
      </c>
      <c r="AU4" s="6">
        <f>'[1]Export Jahr'!AT4</f>
        <v>446258</v>
      </c>
      <c r="AV4" s="6">
        <f>'[1]Export Jahr'!AU4</f>
        <v>462760</v>
      </c>
      <c r="AW4" s="6">
        <f>'[1]Export Jahr'!AV4</f>
        <v>548241</v>
      </c>
      <c r="AX4" s="6">
        <f>'[1]Export Jahr'!AW4</f>
        <v>679536</v>
      </c>
      <c r="AY4" s="6">
        <f>'[1]Export Jahr'!AX4</f>
        <v>533133</v>
      </c>
      <c r="AZ4" s="6">
        <f>'[1]Export Jahr'!AY4</f>
        <v>563943</v>
      </c>
      <c r="BA4" s="6">
        <f>'[1]Export Jahr'!AZ4</f>
        <v>713251</v>
      </c>
      <c r="BB4" s="6">
        <f>'[1]Export Jahr'!BA4</f>
        <v>721796</v>
      </c>
      <c r="BC4" s="6">
        <f>'[1]Export Jahr'!BB4</f>
        <v>876319</v>
      </c>
      <c r="BD4" s="6">
        <f>'[1]Export Jahr'!BC4</f>
        <v>1040098</v>
      </c>
      <c r="BE4" s="6">
        <f>'[1]Export Jahr'!BD4</f>
        <v>1168682</v>
      </c>
      <c r="BF4" s="6">
        <f>'[1]Export Jahr'!BE4</f>
        <v>1282986</v>
      </c>
      <c r="BG4" s="6">
        <f>'[1]Export Jahr'!BF4</f>
        <v>1564416</v>
      </c>
      <c r="BH4" s="6">
        <f>'[1]Export Jahr'!BG4</f>
        <v>1840644</v>
      </c>
      <c r="BI4" s="6">
        <f>'[1]Export Jahr'!BH4</f>
        <v>2198594</v>
      </c>
      <c r="BJ4" s="6">
        <f>'[1]Export Jahr'!BI4</f>
        <v>2453678</v>
      </c>
      <c r="BK4" s="6">
        <f>'[1]Export Jahr'!BJ4</f>
        <v>2762046</v>
      </c>
      <c r="BL4" s="6">
        <f>'[1]Export Jahr'!BK4</f>
        <v>1908441</v>
      </c>
      <c r="BM4" s="6">
        <f>'[1]Export Jahr'!BL4</f>
        <v>2175179</v>
      </c>
      <c r="BN4" s="6">
        <f>'[1]Export Jahr'!BM4</f>
        <v>2370286</v>
      </c>
      <c r="BO4" s="6">
        <f>'[1]Export Jahr'!BN4</f>
        <v>2687527</v>
      </c>
      <c r="BP4" s="6">
        <f>'[1]Export Jahr'!BO4</f>
        <v>2646364</v>
      </c>
      <c r="BQ4" s="6">
        <f>'[1]Export Jahr'!BP4</f>
        <v>3282561</v>
      </c>
      <c r="BR4" s="6">
        <f>'[1]Export Jahr'!BQ4</f>
        <v>3451697</v>
      </c>
      <c r="BS4" s="6">
        <f>'[1]Export Jahr'!BR4</f>
        <v>3497958</v>
      </c>
      <c r="BT4" s="6">
        <f>'[1]Export Jahr'!BS4</f>
        <v>3718213</v>
      </c>
    </row>
    <row r="5" spans="1:72" x14ac:dyDescent="0.25">
      <c r="A5" s="7" t="s">
        <v>10</v>
      </c>
      <c r="B5" s="8" t="s">
        <v>5</v>
      </c>
      <c r="C5" s="7" t="s">
        <v>6</v>
      </c>
      <c r="D5" s="7" t="s">
        <v>7</v>
      </c>
      <c r="E5" s="9">
        <f>'[1]Export Jahr'!D5</f>
        <v>180679.3023933573</v>
      </c>
      <c r="F5" s="9">
        <f>'[1]Export Jahr'!E5</f>
        <v>273558.54036393756</v>
      </c>
      <c r="G5" s="9">
        <f>'[1]Export Jahr'!F5</f>
        <v>322250.40008589707</v>
      </c>
      <c r="H5" s="9">
        <f>'[1]Export Jahr'!G5</f>
        <v>388822.13689328829</v>
      </c>
      <c r="I5" s="9">
        <f>'[1]Export Jahr'!H5</f>
        <v>471916.78213341651</v>
      </c>
      <c r="J5" s="9">
        <f>'[1]Export Jahr'!I5</f>
        <v>453669.79747728584</v>
      </c>
      <c r="K5" s="9">
        <f>'[1]Export Jahr'!J5</f>
        <v>522271.36305302609</v>
      </c>
      <c r="L5" s="9">
        <f>'[1]Export Jahr'!K5</f>
        <v>539645.57246795483</v>
      </c>
      <c r="M5" s="9">
        <f>'[1]Export Jahr'!L5</f>
        <v>567309.53099195741</v>
      </c>
      <c r="N5" s="9">
        <f>'[1]Export Jahr'!M5</f>
        <v>723847.1646308729</v>
      </c>
      <c r="O5" s="9">
        <f>'[1]Export Jahr'!N5</f>
        <v>840057.67372419895</v>
      </c>
      <c r="P5" s="9">
        <f>'[1]Export Jahr'!O5</f>
        <v>859279.18070588959</v>
      </c>
      <c r="Q5" s="9">
        <f>'[1]Export Jahr'!P5</f>
        <v>933546.88290904625</v>
      </c>
      <c r="R5" s="9">
        <f>'[1]Export Jahr'!Q5</f>
        <v>908604.53106865124</v>
      </c>
      <c r="S5" s="9">
        <f>'[1]Export Jahr'!R5</f>
        <v>1075524.4576471371</v>
      </c>
      <c r="T5" s="9">
        <f>'[1]Export Jahr'!S5</f>
        <v>1191031.4291119371</v>
      </c>
      <c r="U5" s="9">
        <f>'[1]Export Jahr'!T5</f>
        <v>1193298.4973131611</v>
      </c>
      <c r="V5" s="9">
        <f>'[1]Export Jahr'!U5</f>
        <v>1215607.6959653958</v>
      </c>
      <c r="W5" s="9">
        <f>'[1]Export Jahr'!V5</f>
        <v>1236575.7760132528</v>
      </c>
      <c r="X5" s="9">
        <f>'[1]Export Jahr'!W5</f>
        <v>1404723.8256903719</v>
      </c>
      <c r="Y5" s="9">
        <f>'[1]Export Jahr'!X5</f>
        <v>1488179.4429986246</v>
      </c>
      <c r="Z5" s="9">
        <f>'[1]Export Jahr'!Y5</f>
        <v>1483810.9651656842</v>
      </c>
      <c r="AA5" s="9">
        <f>'[1]Export Jahr'!Z5</f>
        <v>1523898.2938189926</v>
      </c>
      <c r="AB5" s="9">
        <f>'[1]Export Jahr'!AA5</f>
        <v>2068597.986532572</v>
      </c>
      <c r="AC5" s="9">
        <f>'[1]Export Jahr'!AB5</f>
        <v>2371521.0422173706</v>
      </c>
      <c r="AD5" s="9">
        <f>'[1]Export Jahr'!AC5</f>
        <v>2369926.834131801</v>
      </c>
      <c r="AE5" s="9">
        <f>'[1]Export Jahr'!AD5</f>
        <v>3399011.1615017666</v>
      </c>
      <c r="AF5" s="9">
        <f>'[1]Export Jahr'!AE5</f>
        <v>3080078.5344329518</v>
      </c>
      <c r="AG5" s="9">
        <f>'[1]Export Jahr'!AF5</f>
        <v>3231432.1796884187</v>
      </c>
      <c r="AH5" s="9">
        <f>'[1]Export Jahr'!AG5</f>
        <v>3495737.359586467</v>
      </c>
      <c r="AI5" s="9">
        <f>'[1]Export Jahr'!AH5</f>
        <v>3409497.7579851011</v>
      </c>
      <c r="AJ5" s="9">
        <f>'[1]Export Jahr'!AI5</f>
        <v>3847878.3943389766</v>
      </c>
      <c r="AK5" s="9">
        <f>'[1]Export Jahr'!AJ5</f>
        <v>4321214.5227345936</v>
      </c>
      <c r="AL5" s="9">
        <f>'[1]Export Jahr'!AK5</f>
        <v>4388301.1304663494</v>
      </c>
      <c r="AM5" s="9">
        <f>'[1]Export Jahr'!AL5</f>
        <v>5128018.283797672</v>
      </c>
      <c r="AN5" s="9">
        <f>'[1]Export Jahr'!AM5</f>
        <v>6038481.8721463522</v>
      </c>
      <c r="AO5" s="9">
        <f>'[1]Export Jahr'!AN5</f>
        <v>6245246.7750264592</v>
      </c>
      <c r="AP5" s="9">
        <f>'[1]Export Jahr'!AO5</f>
        <v>5708563.1164262742</v>
      </c>
      <c r="AQ5" s="9">
        <f>'[1]Export Jahr'!AP5</f>
        <v>5768141.9141745446</v>
      </c>
      <c r="AR5" s="9">
        <f>'[1]Export Jahr'!AQ5</f>
        <v>6187993.8440457508</v>
      </c>
      <c r="AS5" s="9">
        <f>'[1]Export Jahr'!AR5</f>
        <v>6215384</v>
      </c>
      <c r="AT5" s="9">
        <f>'[1]Export Jahr'!AS5</f>
        <v>6343018</v>
      </c>
      <c r="AU5" s="9">
        <f>'[1]Export Jahr'!AT5</f>
        <v>6634998</v>
      </c>
      <c r="AV5" s="9">
        <f>'[1]Export Jahr'!AU5</f>
        <v>5778779</v>
      </c>
      <c r="AW5" s="9">
        <f>'[1]Export Jahr'!AV5</f>
        <v>6604204</v>
      </c>
      <c r="AX5" s="9">
        <f>'[1]Export Jahr'!AW5</f>
        <v>7343677</v>
      </c>
      <c r="AY5" s="9">
        <f>'[1]Export Jahr'!AX5</f>
        <v>7405717</v>
      </c>
      <c r="AZ5" s="9">
        <f>'[1]Export Jahr'!AY5</f>
        <v>8192451</v>
      </c>
      <c r="BA5" s="9">
        <f>'[1]Export Jahr'!AZ5</f>
        <v>8468683</v>
      </c>
      <c r="BB5" s="9">
        <f>'[1]Export Jahr'!BA5</f>
        <v>8758257</v>
      </c>
      <c r="BC5" s="9">
        <f>'[1]Export Jahr'!BB5</f>
        <v>9605048</v>
      </c>
      <c r="BD5" s="9">
        <f>'[1]Export Jahr'!BC5</f>
        <v>10484988</v>
      </c>
      <c r="BE5" s="9">
        <f>'[1]Export Jahr'!BD5</f>
        <v>11287171</v>
      </c>
      <c r="BF5" s="9">
        <f>'[1]Export Jahr'!BE5</f>
        <v>11271581</v>
      </c>
      <c r="BG5" s="9">
        <f>'[1]Export Jahr'!BF5</f>
        <v>11357966</v>
      </c>
      <c r="BH5" s="9">
        <f>'[1]Export Jahr'!BG5</f>
        <v>12483255</v>
      </c>
      <c r="BI5" s="9">
        <f>'[1]Export Jahr'!BH5</f>
        <v>14355615</v>
      </c>
      <c r="BJ5" s="9">
        <f>'[1]Export Jahr'!BI5</f>
        <v>15431811</v>
      </c>
      <c r="BK5" s="9">
        <f>'[1]Export Jahr'!BJ5</f>
        <v>16006902</v>
      </c>
      <c r="BL5" s="9">
        <f>'[1]Export Jahr'!BK5</f>
        <v>12808671</v>
      </c>
      <c r="BM5" s="9">
        <f>'[1]Export Jahr'!BL5</f>
        <v>14053596</v>
      </c>
      <c r="BN5" s="9">
        <f>'[1]Export Jahr'!BM5</f>
        <v>14769314</v>
      </c>
      <c r="BO5" s="9">
        <f>'[1]Export Jahr'!BN5</f>
        <v>14875082</v>
      </c>
      <c r="BP5" s="9">
        <f>'[1]Export Jahr'!BO5</f>
        <v>15826911</v>
      </c>
      <c r="BQ5" s="9">
        <f>'[1]Export Jahr'!BP5</f>
        <v>16782855</v>
      </c>
      <c r="BR5" s="9">
        <f>'[1]Export Jahr'!BQ5</f>
        <v>17587746</v>
      </c>
      <c r="BS5" s="9">
        <f>'[1]Export Jahr'!BR5</f>
        <v>18172590</v>
      </c>
      <c r="BT5" s="9">
        <f>'[1]Export Jahr'!BS5</f>
        <v>18754231</v>
      </c>
    </row>
    <row r="6" spans="1:72" x14ac:dyDescent="0.25">
      <c r="A6" s="4" t="s">
        <v>11</v>
      </c>
      <c r="B6" s="5" t="s">
        <v>5</v>
      </c>
      <c r="C6" s="4" t="s">
        <v>6</v>
      </c>
      <c r="D6" s="4" t="s">
        <v>7</v>
      </c>
      <c r="E6" s="6" t="str">
        <f>'[1]Export Jahr'!D6</f>
        <v>X</v>
      </c>
      <c r="F6" s="6" t="str">
        <f>'[1]Export Jahr'!E6</f>
        <v>X</v>
      </c>
      <c r="G6" s="6" t="str">
        <f>'[1]Export Jahr'!F6</f>
        <v>X</v>
      </c>
      <c r="H6" s="6" t="str">
        <f>'[1]Export Jahr'!G6</f>
        <v>X</v>
      </c>
      <c r="I6" s="6" t="str">
        <f>'[1]Export Jahr'!H6</f>
        <v>X</v>
      </c>
      <c r="J6" s="6" t="str">
        <f>'[1]Export Jahr'!I6</f>
        <v>X</v>
      </c>
      <c r="K6" s="6" t="str">
        <f>'[1]Export Jahr'!J6</f>
        <v>X</v>
      </c>
      <c r="L6" s="6" t="str">
        <f>'[1]Export Jahr'!K6</f>
        <v>X</v>
      </c>
      <c r="M6" s="6" t="str">
        <f>'[1]Export Jahr'!L6</f>
        <v>X</v>
      </c>
      <c r="N6" s="6" t="str">
        <f>'[1]Export Jahr'!M6</f>
        <v>X</v>
      </c>
      <c r="O6" s="6" t="str">
        <f>'[1]Export Jahr'!N6</f>
        <v>X</v>
      </c>
      <c r="P6" s="6" t="str">
        <f>'[1]Export Jahr'!O6</f>
        <v>X</v>
      </c>
      <c r="Q6" s="6" t="str">
        <f>'[1]Export Jahr'!P6</f>
        <v>X</v>
      </c>
      <c r="R6" s="6" t="str">
        <f>'[1]Export Jahr'!Q6</f>
        <v>X</v>
      </c>
      <c r="S6" s="6" t="str">
        <f>'[1]Export Jahr'!R6</f>
        <v>X</v>
      </c>
      <c r="T6" s="6" t="str">
        <f>'[1]Export Jahr'!S6</f>
        <v>X</v>
      </c>
      <c r="U6" s="6" t="str">
        <f>'[1]Export Jahr'!T6</f>
        <v>X</v>
      </c>
      <c r="V6" s="6" t="str">
        <f>'[1]Export Jahr'!U6</f>
        <v>X</v>
      </c>
      <c r="W6" s="6" t="str">
        <f>'[1]Export Jahr'!V6</f>
        <v>X</v>
      </c>
      <c r="X6" s="6" t="str">
        <f>'[1]Export Jahr'!W6</f>
        <v>X</v>
      </c>
      <c r="Y6" s="6" t="str">
        <f>'[1]Export Jahr'!X6</f>
        <v>X</v>
      </c>
      <c r="Z6" s="6" t="str">
        <f>'[1]Export Jahr'!Y6</f>
        <v>X</v>
      </c>
      <c r="AA6" s="6" t="str">
        <f>'[1]Export Jahr'!Z6</f>
        <v>X</v>
      </c>
      <c r="AB6" s="6" t="str">
        <f>'[1]Export Jahr'!AA6</f>
        <v>X</v>
      </c>
      <c r="AC6" s="6" t="str">
        <f>'[1]Export Jahr'!AB6</f>
        <v>X</v>
      </c>
      <c r="AD6" s="6" t="str">
        <f>'[1]Export Jahr'!AC6</f>
        <v>X</v>
      </c>
      <c r="AE6" s="6" t="str">
        <f>'[1]Export Jahr'!AD6</f>
        <v>X</v>
      </c>
      <c r="AF6" s="6" t="str">
        <f>'[1]Export Jahr'!AE6</f>
        <v>X</v>
      </c>
      <c r="AG6" s="6" t="str">
        <f>'[1]Export Jahr'!AF6</f>
        <v>X</v>
      </c>
      <c r="AH6" s="6" t="str">
        <f>'[1]Export Jahr'!AG6</f>
        <v>X</v>
      </c>
      <c r="AI6" s="6" t="str">
        <f>'[1]Export Jahr'!AH6</f>
        <v>X</v>
      </c>
      <c r="AJ6" s="6" t="str">
        <f>'[1]Export Jahr'!AI6</f>
        <v>X</v>
      </c>
      <c r="AK6" s="6" t="str">
        <f>'[1]Export Jahr'!AJ6</f>
        <v>X</v>
      </c>
      <c r="AL6" s="6" t="str">
        <f>'[1]Export Jahr'!AK6</f>
        <v>X</v>
      </c>
      <c r="AM6" s="6" t="str">
        <f>'[1]Export Jahr'!AL6</f>
        <v>X</v>
      </c>
      <c r="AN6" s="6" t="str">
        <f>'[1]Export Jahr'!AM6</f>
        <v>X</v>
      </c>
      <c r="AO6" s="6" t="str">
        <f>'[1]Export Jahr'!AN6</f>
        <v>X</v>
      </c>
      <c r="AP6" s="6" t="str">
        <f>'[1]Export Jahr'!AO6</f>
        <v>X</v>
      </c>
      <c r="AQ6" s="6" t="str">
        <f>'[1]Export Jahr'!AP6</f>
        <v>X</v>
      </c>
      <c r="AR6" s="6" t="str">
        <f>'[1]Export Jahr'!AQ6</f>
        <v>X</v>
      </c>
      <c r="AS6" s="6" t="str">
        <f>'[1]Export Jahr'!AR6</f>
        <v>X</v>
      </c>
      <c r="AT6" s="6" t="str">
        <f>'[1]Export Jahr'!AS6</f>
        <v>X</v>
      </c>
      <c r="AU6" s="6">
        <f>'[1]Export Jahr'!AT6</f>
        <v>65691</v>
      </c>
      <c r="AV6" s="6">
        <f>'[1]Export Jahr'!AU6</f>
        <v>87645</v>
      </c>
      <c r="AW6" s="6">
        <f>'[1]Export Jahr'!AV6</f>
        <v>136358</v>
      </c>
      <c r="AX6" s="6">
        <f>'[1]Export Jahr'!AW6</f>
        <v>188690</v>
      </c>
      <c r="AY6" s="6">
        <f>'[1]Export Jahr'!AX6</f>
        <v>230897</v>
      </c>
      <c r="AZ6" s="6">
        <f>'[1]Export Jahr'!AY6</f>
        <v>336886</v>
      </c>
      <c r="BA6" s="6">
        <f>'[1]Export Jahr'!AZ6</f>
        <v>390858</v>
      </c>
      <c r="BB6" s="6">
        <f>'[1]Export Jahr'!BA6</f>
        <v>310074</v>
      </c>
      <c r="BC6" s="6">
        <f>'[1]Export Jahr'!BB6</f>
        <v>432169</v>
      </c>
      <c r="BD6" s="6">
        <f>'[1]Export Jahr'!BC6</f>
        <v>527535</v>
      </c>
      <c r="BE6" s="6">
        <f>'[1]Export Jahr'!BD6</f>
        <v>621112</v>
      </c>
      <c r="BF6" s="6">
        <f>'[1]Export Jahr'!BE6</f>
        <v>711553</v>
      </c>
      <c r="BG6" s="6">
        <f>'[1]Export Jahr'!BF6</f>
        <v>776919</v>
      </c>
      <c r="BH6" s="6">
        <f>'[1]Export Jahr'!BG6</f>
        <v>1017352</v>
      </c>
      <c r="BI6" s="6">
        <f>'[1]Export Jahr'!BH6</f>
        <v>1322711</v>
      </c>
      <c r="BJ6" s="6">
        <f>'[1]Export Jahr'!BI6</f>
        <v>1545846</v>
      </c>
      <c r="BK6" s="6">
        <f>'[1]Export Jahr'!BJ6</f>
        <v>1522719</v>
      </c>
      <c r="BL6" s="6">
        <f>'[1]Export Jahr'!BK6</f>
        <v>846481</v>
      </c>
      <c r="BM6" s="6">
        <f>'[1]Export Jahr'!BL6</f>
        <v>1189046</v>
      </c>
      <c r="BN6" s="6">
        <f>'[1]Export Jahr'!BM6</f>
        <v>1551822</v>
      </c>
      <c r="BO6" s="6">
        <f>'[1]Export Jahr'!BN6</f>
        <v>1581585</v>
      </c>
      <c r="BP6" s="6">
        <f>'[1]Export Jahr'!BO6</f>
        <v>1686546</v>
      </c>
      <c r="BQ6" s="6">
        <f>'[1]Export Jahr'!BP6</f>
        <v>1718253</v>
      </c>
      <c r="BR6" s="6">
        <f>'[1]Export Jahr'!BQ6</f>
        <v>1589065</v>
      </c>
      <c r="BS6" s="6">
        <f>'[1]Export Jahr'!BR6</f>
        <v>1657364</v>
      </c>
      <c r="BT6" s="6">
        <f>'[1]Export Jahr'!BS6</f>
        <v>1763492</v>
      </c>
    </row>
    <row r="7" spans="1:72" x14ac:dyDescent="0.25">
      <c r="A7" s="7" t="s">
        <v>12</v>
      </c>
      <c r="B7" s="8" t="s">
        <v>5</v>
      </c>
      <c r="C7" s="7" t="s">
        <v>6</v>
      </c>
      <c r="D7" s="7" t="s">
        <v>7</v>
      </c>
      <c r="E7" s="9">
        <f>'[1]Export Jahr'!D7</f>
        <v>2.5564594059810926</v>
      </c>
      <c r="F7" s="9">
        <f>'[1]Export Jahr'!E7</f>
        <v>59.309858218761349</v>
      </c>
      <c r="G7" s="9">
        <f>'[1]Export Jahr'!F7</f>
        <v>323.13646891601013</v>
      </c>
      <c r="H7" s="9">
        <f>'[1]Export Jahr'!G7</f>
        <v>3585.1786709478847</v>
      </c>
      <c r="I7" s="9">
        <f>'[1]Export Jahr'!H7</f>
        <v>26999.790370328712</v>
      </c>
      <c r="J7" s="9">
        <f>'[1]Export Jahr'!I7</f>
        <v>57241.682559322646</v>
      </c>
      <c r="K7" s="9">
        <f>'[1]Export Jahr'!J7</f>
        <v>147721.42773144908</v>
      </c>
      <c r="L7" s="9">
        <f>'[1]Export Jahr'!K7</f>
        <v>127883.81403291698</v>
      </c>
      <c r="M7" s="9">
        <f>'[1]Export Jahr'!L7</f>
        <v>155013.98383295073</v>
      </c>
      <c r="N7" s="9">
        <f>'[1]Export Jahr'!M7</f>
        <v>195572.21230884077</v>
      </c>
      <c r="O7" s="9">
        <f>'[1]Export Jahr'!N7</f>
        <v>397844.90472075797</v>
      </c>
      <c r="P7" s="9">
        <f>'[1]Export Jahr'!O7</f>
        <v>420680.7340106247</v>
      </c>
      <c r="Q7" s="9">
        <f>'[1]Export Jahr'!P7</f>
        <v>422526.49770174304</v>
      </c>
      <c r="R7" s="9">
        <f>'[1]Export Jahr'!Q7</f>
        <v>313962.86998358759</v>
      </c>
      <c r="S7" s="9">
        <f>'[1]Export Jahr'!R7</f>
        <v>395895.860069638</v>
      </c>
      <c r="T7" s="9">
        <f>'[1]Export Jahr'!S7</f>
        <v>299726.45884356007</v>
      </c>
      <c r="U7" s="9">
        <f>'[1]Export Jahr'!T7</f>
        <v>276752.58074577036</v>
      </c>
      <c r="V7" s="9">
        <f>'[1]Export Jahr'!U7</f>
        <v>404997.3668468119</v>
      </c>
      <c r="W7" s="9">
        <f>'[1]Export Jahr'!V7</f>
        <v>559210.66759380931</v>
      </c>
      <c r="X7" s="9">
        <f>'[1]Export Jahr'!W7</f>
        <v>808952.20954786474</v>
      </c>
      <c r="Y7" s="9">
        <f>'[1]Export Jahr'!X7</f>
        <v>790694.99905411014</v>
      </c>
      <c r="Z7" s="9">
        <f>'[1]Export Jahr'!Y7</f>
        <v>822081.6737651024</v>
      </c>
      <c r="AA7" s="9">
        <f>'[1]Export Jahr'!Z7</f>
        <v>1173615.2937627505</v>
      </c>
      <c r="AB7" s="9">
        <f>'[1]Export Jahr'!AA7</f>
        <v>1592188.4826390843</v>
      </c>
      <c r="AC7" s="9">
        <f>'[1]Export Jahr'!AB7</f>
        <v>2440740.7596774772</v>
      </c>
      <c r="AD7" s="9">
        <f>'[1]Export Jahr'!AC7</f>
        <v>3552567.9634733084</v>
      </c>
      <c r="AE7" s="9">
        <f>'[1]Export Jahr'!AD7</f>
        <v>3453787.9059018428</v>
      </c>
      <c r="AF7" s="9">
        <f>'[1]Export Jahr'!AE7</f>
        <v>3298217.6365021504</v>
      </c>
      <c r="AG7" s="9">
        <f>'[1]Export Jahr'!AF7</f>
        <v>3221872.0440938124</v>
      </c>
      <c r="AH7" s="9">
        <f>'[1]Export Jahr'!AG7</f>
        <v>3386643.5221875114</v>
      </c>
      <c r="AI7" s="9">
        <f>'[1]Export Jahr'!AH7</f>
        <v>4061269.6399993869</v>
      </c>
      <c r="AJ7" s="9">
        <f>'[1]Export Jahr'!AI7</f>
        <v>3896783.4627753953</v>
      </c>
      <c r="AK7" s="9">
        <f>'[1]Export Jahr'!AJ7</f>
        <v>4803598.9835517406</v>
      </c>
      <c r="AL7" s="9">
        <f>'[1]Export Jahr'!AK7</f>
        <v>5749397.9538098918</v>
      </c>
      <c r="AM7" s="9">
        <f>'[1]Export Jahr'!AL7</f>
        <v>5504972.3135446338</v>
      </c>
      <c r="AN7" s="9">
        <f>'[1]Export Jahr'!AM7</f>
        <v>5382483.6514420994</v>
      </c>
      <c r="AO7" s="9">
        <f>'[1]Export Jahr'!AN7</f>
        <v>4792594.4483927544</v>
      </c>
      <c r="AP7" s="9">
        <f>'[1]Export Jahr'!AO7</f>
        <v>4011378.8008160223</v>
      </c>
      <c r="AQ7" s="9">
        <f>'[1]Export Jahr'!AP7</f>
        <v>4818286.8654228644</v>
      </c>
      <c r="AR7" s="9">
        <f>'[1]Export Jahr'!AQ7</f>
        <v>5893104.2063983073</v>
      </c>
      <c r="AS7" s="9">
        <f>'[1]Export Jahr'!AR7</f>
        <v>14378335</v>
      </c>
      <c r="AT7" s="9">
        <f>'[1]Export Jahr'!AS7</f>
        <v>9041641</v>
      </c>
      <c r="AU7" s="9" t="str">
        <f>'[1]Export Jahr'!AT7</f>
        <v>X</v>
      </c>
      <c r="AV7" s="9" t="str">
        <f>'[1]Export Jahr'!AU7</f>
        <v>X</v>
      </c>
      <c r="AW7" s="9" t="str">
        <f>'[1]Export Jahr'!AV7</f>
        <v>X</v>
      </c>
      <c r="AX7" s="9" t="str">
        <f>'[1]Export Jahr'!AW7</f>
        <v>X</v>
      </c>
      <c r="AY7" s="9" t="str">
        <f>'[1]Export Jahr'!AX7</f>
        <v>X</v>
      </c>
      <c r="AZ7" s="9" t="str">
        <f>'[1]Export Jahr'!AY7</f>
        <v>X</v>
      </c>
      <c r="BA7" s="9" t="str">
        <f>'[1]Export Jahr'!AZ7</f>
        <v>X</v>
      </c>
      <c r="BB7" s="9" t="str">
        <f>'[1]Export Jahr'!BA7</f>
        <v>X</v>
      </c>
      <c r="BC7" s="9" t="str">
        <f>'[1]Export Jahr'!BB7</f>
        <v>X</v>
      </c>
      <c r="BD7" s="9" t="str">
        <f>'[1]Export Jahr'!BC7</f>
        <v>X</v>
      </c>
      <c r="BE7" s="9" t="str">
        <f>'[1]Export Jahr'!BD7</f>
        <v>X</v>
      </c>
      <c r="BF7" s="9" t="str">
        <f>'[1]Export Jahr'!BE7</f>
        <v>X</v>
      </c>
      <c r="BG7" s="9" t="str">
        <f>'[1]Export Jahr'!BF7</f>
        <v>X</v>
      </c>
      <c r="BH7" s="9" t="str">
        <f>'[1]Export Jahr'!BG7</f>
        <v>X</v>
      </c>
      <c r="BI7" s="9" t="str">
        <f>'[1]Export Jahr'!BH7</f>
        <v>X</v>
      </c>
      <c r="BJ7" s="9" t="str">
        <f>'[1]Export Jahr'!BI7</f>
        <v>X</v>
      </c>
      <c r="BK7" s="9" t="str">
        <f>'[1]Export Jahr'!BJ7</f>
        <v>X</v>
      </c>
      <c r="BL7" s="9" t="str">
        <f>'[1]Export Jahr'!BK7</f>
        <v>X</v>
      </c>
      <c r="BM7" s="9" t="str">
        <f>'[1]Export Jahr'!BL7</f>
        <v>X</v>
      </c>
      <c r="BN7" s="9" t="str">
        <f>'[1]Export Jahr'!BM7</f>
        <v>X</v>
      </c>
      <c r="BO7" s="9" t="str">
        <f>'[1]Export Jahr'!BN7</f>
        <v>X</v>
      </c>
      <c r="BP7" s="9" t="str">
        <f>'[1]Export Jahr'!BO7</f>
        <v>X</v>
      </c>
      <c r="BQ7" s="9" t="str">
        <f>'[1]Export Jahr'!BP7</f>
        <v>X</v>
      </c>
      <c r="BR7" s="9" t="str">
        <f>'[1]Export Jahr'!BQ7</f>
        <v>X</v>
      </c>
      <c r="BS7" s="9" t="str">
        <f>'[1]Export Jahr'!BR7</f>
        <v>X</v>
      </c>
      <c r="BT7" s="9" t="str">
        <f>'[1]Export Jahr'!BS7</f>
        <v>X</v>
      </c>
    </row>
    <row r="8" spans="1:72" x14ac:dyDescent="0.25">
      <c r="A8" s="4" t="s">
        <v>13</v>
      </c>
      <c r="B8" s="5" t="s">
        <v>5</v>
      </c>
      <c r="C8" s="4" t="s">
        <v>6</v>
      </c>
      <c r="D8" s="4" t="s">
        <v>7</v>
      </c>
      <c r="E8" s="6">
        <f>'[1]Export Jahr'!D8</f>
        <v>36485.788642162159</v>
      </c>
      <c r="F8" s="6">
        <f>'[1]Export Jahr'!E8</f>
        <v>140192.14348895356</v>
      </c>
      <c r="G8" s="6">
        <f>'[1]Export Jahr'!F8</f>
        <v>203072.35291410811</v>
      </c>
      <c r="H8" s="6">
        <f>'[1]Export Jahr'!G8</f>
        <v>79684.839684430655</v>
      </c>
      <c r="I8" s="6">
        <f>'[1]Export Jahr'!H8</f>
        <v>95440.810295373332</v>
      </c>
      <c r="J8" s="6">
        <f>'[1]Export Jahr'!I8</f>
        <v>159086.42366667863</v>
      </c>
      <c r="K8" s="6">
        <f>'[1]Export Jahr'!J8</f>
        <v>218062.91957890004</v>
      </c>
      <c r="L8" s="6">
        <f>'[1]Export Jahr'!K8</f>
        <v>215344.38064657975</v>
      </c>
      <c r="M8" s="6">
        <f>'[1]Export Jahr'!L8</f>
        <v>248151.93549541631</v>
      </c>
      <c r="N8" s="6">
        <f>'[1]Export Jahr'!M8</f>
        <v>311837.94092533609</v>
      </c>
      <c r="O8" s="6">
        <f>'[1]Export Jahr'!N8</f>
        <v>424044.01200513344</v>
      </c>
      <c r="P8" s="6">
        <f>'[1]Export Jahr'!O8</f>
        <v>474687.98412950005</v>
      </c>
      <c r="Q8" s="6">
        <f>'[1]Export Jahr'!P8</f>
        <v>475810.26980872574</v>
      </c>
      <c r="R8" s="6">
        <f>'[1]Export Jahr'!Q8</f>
        <v>417232.07027195621</v>
      </c>
      <c r="S8" s="6">
        <f>'[1]Export Jahr'!R8</f>
        <v>489870.28524974058</v>
      </c>
      <c r="T8" s="6">
        <f>'[1]Export Jahr'!S8</f>
        <v>597673.62194055726</v>
      </c>
      <c r="U8" s="6">
        <f>'[1]Export Jahr'!T8</f>
        <v>572054.3196494584</v>
      </c>
      <c r="V8" s="6">
        <f>'[1]Export Jahr'!U8</f>
        <v>529820.58767888835</v>
      </c>
      <c r="W8" s="6">
        <f>'[1]Export Jahr'!V8</f>
        <v>485883.23116017249</v>
      </c>
      <c r="X8" s="6">
        <f>'[1]Export Jahr'!W8</f>
        <v>631847.34869595012</v>
      </c>
      <c r="Y8" s="6">
        <f>'[1]Export Jahr'!X8</f>
        <v>783778.24248528772</v>
      </c>
      <c r="Z8" s="6">
        <f>'[1]Export Jahr'!Y8</f>
        <v>778521.13936282811</v>
      </c>
      <c r="AA8" s="6">
        <f>'[1]Export Jahr'!Z8</f>
        <v>848573.75129740324</v>
      </c>
      <c r="AB8" s="6">
        <f>'[1]Export Jahr'!AA8</f>
        <v>959372.23582826741</v>
      </c>
      <c r="AC8" s="6">
        <f>'[1]Export Jahr'!AB8</f>
        <v>1298177.2444435356</v>
      </c>
      <c r="AD8" s="6">
        <f>'[1]Export Jahr'!AC8</f>
        <v>1233884.3355506361</v>
      </c>
      <c r="AE8" s="6">
        <f>'[1]Export Jahr'!AD8</f>
        <v>1275328.1215647578</v>
      </c>
      <c r="AF8" s="6">
        <f>'[1]Export Jahr'!AE8</f>
        <v>1149012.9510233509</v>
      </c>
      <c r="AG8" s="6">
        <f>'[1]Export Jahr'!AF8</f>
        <v>1016491.7196279842</v>
      </c>
      <c r="AH8" s="6">
        <f>'[1]Export Jahr'!AG8</f>
        <v>1285556.5156480882</v>
      </c>
      <c r="AI8" s="6">
        <f>'[1]Export Jahr'!AH8</f>
        <v>1692094.4049329443</v>
      </c>
      <c r="AJ8" s="6">
        <f>'[1]Export Jahr'!AI8</f>
        <v>1890296.7026786585</v>
      </c>
      <c r="AK8" s="6">
        <f>'[1]Export Jahr'!AJ8</f>
        <v>2157683.9500365579</v>
      </c>
      <c r="AL8" s="6">
        <f>'[1]Export Jahr'!AK8</f>
        <v>2140134.8787982599</v>
      </c>
      <c r="AM8" s="6">
        <f>'[1]Export Jahr'!AL8</f>
        <v>2428059.1871481678</v>
      </c>
      <c r="AN8" s="6">
        <f>'[1]Export Jahr'!AM8</f>
        <v>2836213.7813613662</v>
      </c>
      <c r="AO8" s="6">
        <f>'[1]Export Jahr'!AN8</f>
        <v>2815362.2758624218</v>
      </c>
      <c r="AP8" s="6">
        <f>'[1]Export Jahr'!AO8</f>
        <v>2979518.6698230421</v>
      </c>
      <c r="AQ8" s="6">
        <f>'[1]Export Jahr'!AP8</f>
        <v>3206657.5315850563</v>
      </c>
      <c r="AR8" s="6">
        <f>'[1]Export Jahr'!AQ8</f>
        <v>3926499.7469105194</v>
      </c>
      <c r="AS8" s="6">
        <f>'[1]Export Jahr'!AR8</f>
        <v>3721786</v>
      </c>
      <c r="AT8" s="6">
        <f>'[1]Export Jahr'!AS8</f>
        <v>2984498</v>
      </c>
      <c r="AU8" s="6">
        <f>'[1]Export Jahr'!AT8</f>
        <v>2893285</v>
      </c>
      <c r="AV8" s="6">
        <f>'[1]Export Jahr'!AU8</f>
        <v>2378771</v>
      </c>
      <c r="AW8" s="6">
        <f>'[1]Export Jahr'!AV8</f>
        <v>2752285</v>
      </c>
      <c r="AX8" s="6">
        <f>'[1]Export Jahr'!AW8</f>
        <v>3532371</v>
      </c>
      <c r="AY8" s="6">
        <f>'[1]Export Jahr'!AX8</f>
        <v>3865122</v>
      </c>
      <c r="AZ8" s="6">
        <f>'[1]Export Jahr'!AY8</f>
        <v>4165915</v>
      </c>
      <c r="BA8" s="6">
        <f>'[1]Export Jahr'!AZ8</f>
        <v>4897923</v>
      </c>
      <c r="BB8" s="6">
        <f>'[1]Export Jahr'!BA8</f>
        <v>5811817</v>
      </c>
      <c r="BC8" s="6">
        <f>'[1]Export Jahr'!BB8</f>
        <v>7004846</v>
      </c>
      <c r="BD8" s="6">
        <f>'[1]Export Jahr'!BC8</f>
        <v>6682097</v>
      </c>
      <c r="BE8" s="6">
        <f>'[1]Export Jahr'!BD8</f>
        <v>6618620</v>
      </c>
      <c r="BF8" s="6">
        <f>'[1]Export Jahr'!BE8</f>
        <v>6686044</v>
      </c>
      <c r="BG8" s="6">
        <f>'[1]Export Jahr'!BF8</f>
        <v>7321576</v>
      </c>
      <c r="BH8" s="6">
        <f>'[1]Export Jahr'!BG8</f>
        <v>8143407</v>
      </c>
      <c r="BI8" s="6">
        <f>'[1]Export Jahr'!BH8</f>
        <v>9229474</v>
      </c>
      <c r="BJ8" s="6">
        <f>'[1]Export Jahr'!BI8</f>
        <v>10290781</v>
      </c>
      <c r="BK8" s="6">
        <f>'[1]Export Jahr'!BJ8</f>
        <v>9643430</v>
      </c>
      <c r="BL8" s="6">
        <f>'[1]Export Jahr'!BK8</f>
        <v>7085153</v>
      </c>
      <c r="BM8" s="6">
        <f>'[1]Export Jahr'!BL8</f>
        <v>7643613</v>
      </c>
      <c r="BN8" s="6">
        <f>'[1]Export Jahr'!BM8</f>
        <v>8448995</v>
      </c>
      <c r="BO8" s="6">
        <f>'[1]Export Jahr'!BN8</f>
        <v>8034460</v>
      </c>
      <c r="BP8" s="6">
        <f>'[1]Export Jahr'!BO8</f>
        <v>8166449</v>
      </c>
      <c r="BQ8" s="6">
        <f>'[1]Export Jahr'!BP8</f>
        <v>8767792</v>
      </c>
      <c r="BR8" s="6">
        <f>'[1]Export Jahr'!BQ8</f>
        <v>8980088</v>
      </c>
      <c r="BS8" s="6">
        <f>'[1]Export Jahr'!BR8</f>
        <v>9230653</v>
      </c>
      <c r="BT8" s="6">
        <f>'[1]Export Jahr'!BS8</f>
        <v>11023763</v>
      </c>
    </row>
    <row r="9" spans="1:72" x14ac:dyDescent="0.25">
      <c r="A9" s="7" t="s">
        <v>14</v>
      </c>
      <c r="B9" s="8" t="s">
        <v>5</v>
      </c>
      <c r="C9" s="7" t="s">
        <v>6</v>
      </c>
      <c r="D9" s="7" t="s">
        <v>7</v>
      </c>
      <c r="E9" s="9">
        <f>'[1]Export Jahr'!D9</f>
        <v>313891.28912022006</v>
      </c>
      <c r="F9" s="9">
        <f>'[1]Export Jahr'!E9</f>
        <v>497276.85944074893</v>
      </c>
      <c r="G9" s="9">
        <f>'[1]Export Jahr'!F9</f>
        <v>550589.77518495987</v>
      </c>
      <c r="H9" s="9">
        <f>'[1]Export Jahr'!G9</f>
        <v>554022.0775834301</v>
      </c>
      <c r="I9" s="9">
        <f>'[1]Export Jahr'!H9</f>
        <v>610540.79342274123</v>
      </c>
      <c r="J9" s="9">
        <f>'[1]Export Jahr'!I9</f>
        <v>745208.93942725088</v>
      </c>
      <c r="K9" s="9">
        <f>'[1]Export Jahr'!J9</f>
        <v>995515.97020190919</v>
      </c>
      <c r="L9" s="9">
        <f>'[1]Export Jahr'!K9</f>
        <v>1151818.4095754744</v>
      </c>
      <c r="M9" s="9">
        <f>'[1]Export Jahr'!L9</f>
        <v>1106571.1232571339</v>
      </c>
      <c r="N9" s="9">
        <f>'[1]Export Jahr'!M9</f>
        <v>1518682.6053389099</v>
      </c>
      <c r="O9" s="9">
        <f>'[1]Export Jahr'!N9</f>
        <v>2148480.1848831442</v>
      </c>
      <c r="P9" s="9">
        <f>'[1]Export Jahr'!O9</f>
        <v>2442593.1701630512</v>
      </c>
      <c r="Q9" s="9">
        <f>'[1]Export Jahr'!P9</f>
        <v>2781362.3883466357</v>
      </c>
      <c r="R9" s="9">
        <f>'[1]Export Jahr'!Q9</f>
        <v>3288627.3346865526</v>
      </c>
      <c r="S9" s="9">
        <f>'[1]Export Jahr'!R9</f>
        <v>3795816.0985361715</v>
      </c>
      <c r="T9" s="9">
        <f>'[1]Export Jahr'!S9</f>
        <v>3983966.3978975681</v>
      </c>
      <c r="U9" s="9">
        <f>'[1]Export Jahr'!T9</f>
        <v>4711855.8361411784</v>
      </c>
      <c r="V9" s="9">
        <f>'[1]Export Jahr'!U9</f>
        <v>5138640.8839214044</v>
      </c>
      <c r="W9" s="9">
        <f>'[1]Export Jahr'!V9</f>
        <v>6258983.6539985584</v>
      </c>
      <c r="X9" s="9">
        <f>'[1]Export Jahr'!W9</f>
        <v>7729741.3374373028</v>
      </c>
      <c r="Y9" s="9">
        <f>'[1]Export Jahr'!X9</f>
        <v>7914928.7003471674</v>
      </c>
      <c r="Z9" s="9">
        <f>'[1]Export Jahr'!Y9</f>
        <v>8679253.3093367014</v>
      </c>
      <c r="AA9" s="9">
        <f>'[1]Export Jahr'!Z9</f>
        <v>9922077.5834300537</v>
      </c>
      <c r="AB9" s="9">
        <f>'[1]Export Jahr'!AA9</f>
        <v>11827423.14004796</v>
      </c>
      <c r="AC9" s="9">
        <f>'[1]Export Jahr'!AB9</f>
        <v>13981153.781259108</v>
      </c>
      <c r="AD9" s="9">
        <f>'[1]Export Jahr'!AC9</f>
        <v>13274317.808807515</v>
      </c>
      <c r="AE9" s="9">
        <f>'[1]Export Jahr'!AD9</f>
        <v>17212933.639426742</v>
      </c>
      <c r="AF9" s="9">
        <f>'[1]Export Jahr'!AE9</f>
        <v>17201398.38329507</v>
      </c>
      <c r="AG9" s="9">
        <f>'[1]Export Jahr'!AF9</f>
        <v>17841618.13654561</v>
      </c>
      <c r="AH9" s="9">
        <f>'[1]Export Jahr'!AG9</f>
        <v>20447619.68064709</v>
      </c>
      <c r="AI9" s="9">
        <f>'[1]Export Jahr'!AH9</f>
        <v>23833759.069039743</v>
      </c>
      <c r="AJ9" s="9">
        <f>'[1]Export Jahr'!AI9</f>
        <v>26541089.460740454</v>
      </c>
      <c r="AK9" s="9">
        <f>'[1]Export Jahr'!AJ9</f>
        <v>30743308.467504844</v>
      </c>
      <c r="AL9" s="9">
        <f>'[1]Export Jahr'!AK9</f>
        <v>28409335.678458761</v>
      </c>
      <c r="AM9" s="9">
        <f>'[1]Export Jahr'!AL9</f>
        <v>31360713.865724526</v>
      </c>
      <c r="AN9" s="9">
        <f>'[1]Export Jahr'!AM9</f>
        <v>32723084.317144129</v>
      </c>
      <c r="AO9" s="9">
        <f>'[1]Export Jahr'!AN9</f>
        <v>31869483.544070803</v>
      </c>
      <c r="AP9" s="9">
        <f>'[1]Export Jahr'!AO9</f>
        <v>32522675.794931054</v>
      </c>
      <c r="AQ9" s="9">
        <f>'[1]Export Jahr'!AP9</f>
        <v>36440585.838237472</v>
      </c>
      <c r="AR9" s="9">
        <f>'[1]Export Jahr'!AQ9</f>
        <v>43108872.959306277</v>
      </c>
      <c r="AS9" s="9">
        <f>'[1]Export Jahr'!AR9</f>
        <v>43259595</v>
      </c>
      <c r="AT9" s="9">
        <f>'[1]Export Jahr'!AS9</f>
        <v>44738325</v>
      </c>
      <c r="AU9" s="9">
        <f>'[1]Export Jahr'!AT9</f>
        <v>44481976</v>
      </c>
      <c r="AV9" s="9">
        <f>'[1]Export Jahr'!AU9</f>
        <v>39534811</v>
      </c>
      <c r="AW9" s="9">
        <f>'[1]Export Jahr'!AV9</f>
        <v>42484281</v>
      </c>
      <c r="AX9" s="9">
        <f>'[1]Export Jahr'!AW9</f>
        <v>44923191</v>
      </c>
      <c r="AY9" s="9">
        <f>'[1]Export Jahr'!AX9</f>
        <v>44591426</v>
      </c>
      <c r="AZ9" s="9">
        <f>'[1]Export Jahr'!AY9</f>
        <v>48276128</v>
      </c>
      <c r="BA9" s="9">
        <f>'[1]Export Jahr'!AZ9</f>
        <v>54146426</v>
      </c>
      <c r="BB9" s="9">
        <f>'[1]Export Jahr'!BA9</f>
        <v>58577694</v>
      </c>
      <c r="BC9" s="9">
        <f>'[1]Export Jahr'!BB9</f>
        <v>67417842</v>
      </c>
      <c r="BD9" s="9">
        <f>'[1]Export Jahr'!BC9</f>
        <v>69600547</v>
      </c>
      <c r="BE9" s="9">
        <f>'[1]Export Jahr'!BD9</f>
        <v>68720832</v>
      </c>
      <c r="BF9" s="9">
        <f>'[1]Export Jahr'!BE9</f>
        <v>69024771</v>
      </c>
      <c r="BG9" s="9">
        <f>'[1]Export Jahr'!BF9</f>
        <v>74359551</v>
      </c>
      <c r="BH9" s="9">
        <f>'[1]Export Jahr'!BG9</f>
        <v>79038895</v>
      </c>
      <c r="BI9" s="9">
        <f>'[1]Export Jahr'!BH9</f>
        <v>85005793</v>
      </c>
      <c r="BJ9" s="9">
        <f>'[1]Export Jahr'!BI9</f>
        <v>91664707</v>
      </c>
      <c r="BK9" s="9">
        <f>'[1]Export Jahr'!BJ9</f>
        <v>93717945</v>
      </c>
      <c r="BL9" s="9">
        <f>'[1]Export Jahr'!BK9</f>
        <v>81304073</v>
      </c>
      <c r="BM9" s="9">
        <f>'[1]Export Jahr'!BL9</f>
        <v>89581823</v>
      </c>
      <c r="BN9" s="9">
        <f>'[1]Export Jahr'!BM9</f>
        <v>101444272</v>
      </c>
      <c r="BO9" s="9">
        <f>'[1]Export Jahr'!BN9</f>
        <v>102439479</v>
      </c>
      <c r="BP9" s="9">
        <f>'[1]Export Jahr'!BO9</f>
        <v>99250431</v>
      </c>
      <c r="BQ9" s="9">
        <f>'[1]Export Jahr'!BP9</f>
        <v>100579839</v>
      </c>
      <c r="BR9" s="9">
        <f>'[1]Export Jahr'!BQ9</f>
        <v>102762241</v>
      </c>
      <c r="BS9" s="9">
        <f>'[1]Export Jahr'!BR9</f>
        <v>101105847</v>
      </c>
      <c r="BT9" s="9">
        <f>'[1]Export Jahr'!BS9</f>
        <v>105240024</v>
      </c>
    </row>
    <row r="10" spans="1:72" x14ac:dyDescent="0.25">
      <c r="A10" s="4" t="s">
        <v>15</v>
      </c>
      <c r="B10" s="5" t="s">
        <v>5</v>
      </c>
      <c r="C10" s="4" t="s">
        <v>6</v>
      </c>
      <c r="D10" s="4" t="s">
        <v>7</v>
      </c>
      <c r="E10" s="6">
        <f>'[1]Export Jahr'!D10</f>
        <v>69294.877366642293</v>
      </c>
      <c r="F10" s="6">
        <f>'[1]Export Jahr'!E10</f>
        <v>71119.166798750404</v>
      </c>
      <c r="G10" s="6">
        <f>'[1]Export Jahr'!F10</f>
        <v>80029.9617042381</v>
      </c>
      <c r="H10" s="6">
        <f>'[1]Export Jahr'!G10</f>
        <v>79520.714990566659</v>
      </c>
      <c r="I10" s="6">
        <f>'[1]Export Jahr'!H10</f>
        <v>122640.00449936856</v>
      </c>
      <c r="J10" s="6">
        <f>'[1]Export Jahr'!I10</f>
        <v>128437.54314025248</v>
      </c>
      <c r="K10" s="6">
        <f>'[1]Export Jahr'!J10</f>
        <v>171769.53007163201</v>
      </c>
      <c r="L10" s="6">
        <f>'[1]Export Jahr'!K10</f>
        <v>212307.81816415538</v>
      </c>
      <c r="M10" s="6">
        <f>'[1]Export Jahr'!L10</f>
        <v>238818.30220417932</v>
      </c>
      <c r="N10" s="6">
        <f>'[1]Export Jahr'!M10</f>
        <v>206970.95350822926</v>
      </c>
      <c r="O10" s="6">
        <f>'[1]Export Jahr'!N10</f>
        <v>206652.41866624399</v>
      </c>
      <c r="P10" s="6">
        <f>'[1]Export Jahr'!O10</f>
        <v>258355.78756844922</v>
      </c>
      <c r="Q10" s="6">
        <f>'[1]Export Jahr'!P10</f>
        <v>271948.99352193187</v>
      </c>
      <c r="R10" s="6">
        <f>'[1]Export Jahr'!Q10</f>
        <v>301279.76357863413</v>
      </c>
      <c r="S10" s="6">
        <f>'[1]Export Jahr'!R10</f>
        <v>340691.67565688223</v>
      </c>
      <c r="T10" s="6">
        <f>'[1]Export Jahr'!S10</f>
        <v>372363.65123758203</v>
      </c>
      <c r="U10" s="6">
        <f>'[1]Export Jahr'!T10</f>
        <v>417002.50021729904</v>
      </c>
      <c r="V10" s="6">
        <f>'[1]Export Jahr'!U10</f>
        <v>461246.12057285145</v>
      </c>
      <c r="W10" s="6">
        <f>'[1]Export Jahr'!V10</f>
        <v>514488.47803745727</v>
      </c>
      <c r="X10" s="6">
        <f>'[1]Export Jahr'!W10</f>
        <v>582730.09412883536</v>
      </c>
      <c r="Y10" s="6">
        <f>'[1]Export Jahr'!X10</f>
        <v>673395.94954571722</v>
      </c>
      <c r="Z10" s="6">
        <f>'[1]Export Jahr'!Y10</f>
        <v>838353.53788417194</v>
      </c>
      <c r="AA10" s="6">
        <f>'[1]Export Jahr'!Z10</f>
        <v>909814.75895144267</v>
      </c>
      <c r="AB10" s="6">
        <f>'[1]Export Jahr'!AA10</f>
        <v>967524.27358205977</v>
      </c>
      <c r="AC10" s="6">
        <f>'[1]Export Jahr'!AB10</f>
        <v>1127090.2890333005</v>
      </c>
      <c r="AD10" s="6">
        <f>'[1]Export Jahr'!AC10</f>
        <v>1371555.2987734107</v>
      </c>
      <c r="AE10" s="6">
        <f>'[1]Export Jahr'!AD10</f>
        <v>1378052.2847077711</v>
      </c>
      <c r="AF10" s="6">
        <f>'[1]Export Jahr'!AE10</f>
        <v>1431193.4063799002</v>
      </c>
      <c r="AG10" s="6">
        <f>'[1]Export Jahr'!AF10</f>
        <v>1552604.7764887542</v>
      </c>
      <c r="AH10" s="6">
        <f>'[1]Export Jahr'!AG10</f>
        <v>1925126.9282095069</v>
      </c>
      <c r="AI10" s="6">
        <f>'[1]Export Jahr'!AH10</f>
        <v>1929694.8098761141</v>
      </c>
      <c r="AJ10" s="6">
        <f>'[1]Export Jahr'!AI10</f>
        <v>2379055.9506705594</v>
      </c>
      <c r="AK10" s="6">
        <f>'[1]Export Jahr'!AJ10</f>
        <v>2396015.5023698378</v>
      </c>
      <c r="AL10" s="6">
        <f>'[1]Export Jahr'!AK10</f>
        <v>2358442.1958963713</v>
      </c>
      <c r="AM10" s="6">
        <f>'[1]Export Jahr'!AL10</f>
        <v>2528812.8313810504</v>
      </c>
      <c r="AN10" s="6">
        <f>'[1]Export Jahr'!AM10</f>
        <v>2788759.7592837824</v>
      </c>
      <c r="AO10" s="6">
        <f>'[1]Export Jahr'!AN10</f>
        <v>2665283.2812667768</v>
      </c>
      <c r="AP10" s="6">
        <f>'[1]Export Jahr'!AO10</f>
        <v>2531187.2708773259</v>
      </c>
      <c r="AQ10" s="6">
        <f>'[1]Export Jahr'!AP10</f>
        <v>2824317.041869692</v>
      </c>
      <c r="AR10" s="6">
        <f>'[1]Export Jahr'!AQ10</f>
        <v>3290015.4921440003</v>
      </c>
      <c r="AS10" s="6">
        <f>'[1]Export Jahr'!AR10</f>
        <v>3280194</v>
      </c>
      <c r="AT10" s="6">
        <f>'[1]Export Jahr'!AS10</f>
        <v>3280529</v>
      </c>
      <c r="AU10" s="6">
        <f>'[1]Export Jahr'!AT10</f>
        <v>3862088</v>
      </c>
      <c r="AV10" s="6">
        <f>'[1]Export Jahr'!AU10</f>
        <v>3248604</v>
      </c>
      <c r="AW10" s="6">
        <f>'[1]Export Jahr'!AV10</f>
        <v>2953622</v>
      </c>
      <c r="AX10" s="6">
        <f>'[1]Export Jahr'!AW10</f>
        <v>2839669</v>
      </c>
      <c r="AY10" s="6">
        <f>'[1]Export Jahr'!AX10</f>
        <v>2859460</v>
      </c>
      <c r="AZ10" s="6">
        <f>'[1]Export Jahr'!AY10</f>
        <v>3160164</v>
      </c>
      <c r="BA10" s="6">
        <f>'[1]Export Jahr'!AZ10</f>
        <v>3550813</v>
      </c>
      <c r="BB10" s="6">
        <f>'[1]Export Jahr'!BA10</f>
        <v>4158331</v>
      </c>
      <c r="BC10" s="6">
        <f>'[1]Export Jahr'!BB10</f>
        <v>4664354</v>
      </c>
      <c r="BD10" s="6">
        <f>'[1]Export Jahr'!BC10</f>
        <v>5143463</v>
      </c>
      <c r="BE10" s="6">
        <f>'[1]Export Jahr'!BD10</f>
        <v>5002954</v>
      </c>
      <c r="BF10" s="6">
        <f>'[1]Export Jahr'!BE10</f>
        <v>5581772</v>
      </c>
      <c r="BG10" s="6">
        <f>'[1]Export Jahr'!BF10</f>
        <v>6290606</v>
      </c>
      <c r="BH10" s="6">
        <f>'[1]Export Jahr'!BG10</f>
        <v>6489481</v>
      </c>
      <c r="BI10" s="6">
        <f>'[1]Export Jahr'!BH10</f>
        <v>7303742</v>
      </c>
      <c r="BJ10" s="6">
        <f>'[1]Export Jahr'!BI10</f>
        <v>7895644</v>
      </c>
      <c r="BK10" s="6">
        <f>'[1]Export Jahr'!BJ10</f>
        <v>7992667</v>
      </c>
      <c r="BL10" s="6">
        <f>'[1]Export Jahr'!BK10</f>
        <v>6607198</v>
      </c>
      <c r="BM10" s="6">
        <f>'[1]Export Jahr'!BL10</f>
        <v>5845940</v>
      </c>
      <c r="BN10" s="6">
        <f>'[1]Export Jahr'!BM10</f>
        <v>5073109</v>
      </c>
      <c r="BO10" s="6">
        <f>'[1]Export Jahr'!BN10</f>
        <v>4737635</v>
      </c>
      <c r="BP10" s="6">
        <f>'[1]Export Jahr'!BO10</f>
        <v>4728022</v>
      </c>
      <c r="BQ10" s="6">
        <f>'[1]Export Jahr'!BP10</f>
        <v>4854010</v>
      </c>
      <c r="BR10" s="6">
        <f>'[1]Export Jahr'!BQ10</f>
        <v>4666501</v>
      </c>
      <c r="BS10" s="6">
        <f>'[1]Export Jahr'!BR10</f>
        <v>4963592</v>
      </c>
      <c r="BT10" s="6">
        <f>'[1]Export Jahr'!BS10</f>
        <v>5219934</v>
      </c>
    </row>
    <row r="11" spans="1:72" x14ac:dyDescent="0.25">
      <c r="A11" s="7" t="s">
        <v>16</v>
      </c>
      <c r="B11" s="8" t="s">
        <v>5</v>
      </c>
      <c r="C11" s="7" t="s">
        <v>6</v>
      </c>
      <c r="D11" s="7" t="s">
        <v>7</v>
      </c>
      <c r="E11" s="9">
        <f>'[1]Export Jahr'!D11</f>
        <v>10766.273142348773</v>
      </c>
      <c r="F11" s="9">
        <f>'[1]Export Jahr'!E11</f>
        <v>24318.064453454543</v>
      </c>
      <c r="G11" s="9">
        <f>'[1]Export Jahr'!F11</f>
        <v>28670.692238077951</v>
      </c>
      <c r="H11" s="9">
        <f>'[1]Export Jahr'!G11</f>
        <v>35790.94297561649</v>
      </c>
      <c r="I11" s="9">
        <f>'[1]Export Jahr'!H11</f>
        <v>41749.027267196027</v>
      </c>
      <c r="J11" s="9">
        <f>'[1]Export Jahr'!I11</f>
        <v>55098.858285229289</v>
      </c>
      <c r="K11" s="9">
        <f>'[1]Export Jahr'!J11</f>
        <v>44053.931067628575</v>
      </c>
      <c r="L11" s="9">
        <f>'[1]Export Jahr'!K11</f>
        <v>38324.394246943753</v>
      </c>
      <c r="M11" s="9">
        <f>'[1]Export Jahr'!L11</f>
        <v>47426.923607880031</v>
      </c>
      <c r="N11" s="9">
        <f>'[1]Export Jahr'!M11</f>
        <v>61317.701436218893</v>
      </c>
      <c r="O11" s="9">
        <f>'[1]Export Jahr'!N11</f>
        <v>67873.485936916812</v>
      </c>
      <c r="P11" s="9">
        <f>'[1]Export Jahr'!O11</f>
        <v>78999.708563627719</v>
      </c>
      <c r="Q11" s="9">
        <f>'[1]Export Jahr'!P11</f>
        <v>98999.913080380196</v>
      </c>
      <c r="R11" s="9">
        <f>'[1]Export Jahr'!Q11</f>
        <v>107438.27428764259</v>
      </c>
      <c r="S11" s="9">
        <f>'[1]Export Jahr'!R11</f>
        <v>124129.90904117434</v>
      </c>
      <c r="T11" s="9">
        <f>'[1]Export Jahr'!S11</f>
        <v>129866.09265631471</v>
      </c>
      <c r="U11" s="9">
        <f>'[1]Export Jahr'!T11</f>
        <v>114972.67144895006</v>
      </c>
      <c r="V11" s="9">
        <f>'[1]Export Jahr'!U11</f>
        <v>134158.38799895695</v>
      </c>
      <c r="W11" s="9">
        <f>'[1]Export Jahr'!V11</f>
        <v>182823.14925121304</v>
      </c>
      <c r="X11" s="9">
        <f>'[1]Export Jahr'!W11</f>
        <v>196828.45646093987</v>
      </c>
      <c r="Y11" s="9">
        <f>'[1]Export Jahr'!X11</f>
        <v>194279.66643317672</v>
      </c>
      <c r="Z11" s="9">
        <f>'[1]Export Jahr'!Y11</f>
        <v>224729.1431259363</v>
      </c>
      <c r="AA11" s="9">
        <f>'[1]Export Jahr'!Z11</f>
        <v>246346.56386291242</v>
      </c>
      <c r="AB11" s="9">
        <f>'[1]Export Jahr'!AA11</f>
        <v>299431.44342810981</v>
      </c>
      <c r="AC11" s="9">
        <f>'[1]Export Jahr'!AB11</f>
        <v>376809.33414458315</v>
      </c>
      <c r="AD11" s="9">
        <f>'[1]Export Jahr'!AC11</f>
        <v>307259.3221292239</v>
      </c>
      <c r="AE11" s="9">
        <f>'[1]Export Jahr'!AD11</f>
        <v>360014.41843104974</v>
      </c>
      <c r="AF11" s="9">
        <f>'[1]Export Jahr'!AE11</f>
        <v>398454.87593502505</v>
      </c>
      <c r="AG11" s="9">
        <f>'[1]Export Jahr'!AF11</f>
        <v>515658.82515351538</v>
      </c>
      <c r="AH11" s="9">
        <f>'[1]Export Jahr'!AG11</f>
        <v>666179.5759345137</v>
      </c>
      <c r="AI11" s="9">
        <f>'[1]Export Jahr'!AH11</f>
        <v>678750.19812560396</v>
      </c>
      <c r="AJ11" s="9">
        <f>'[1]Export Jahr'!AI11</f>
        <v>861625.49914869899</v>
      </c>
      <c r="AK11" s="9">
        <f>'[1]Export Jahr'!AJ11</f>
        <v>869419.63258565415</v>
      </c>
      <c r="AL11" s="9">
        <f>'[1]Export Jahr'!AK11</f>
        <v>928303.07337549794</v>
      </c>
      <c r="AM11" s="9">
        <f>'[1]Export Jahr'!AL11</f>
        <v>1081622.6359141644</v>
      </c>
      <c r="AN11" s="9">
        <f>'[1]Export Jahr'!AM11</f>
        <v>1338334.1087926866</v>
      </c>
      <c r="AO11" s="9">
        <f>'[1]Export Jahr'!AN11</f>
        <v>1292669.6082992898</v>
      </c>
      <c r="AP11" s="9">
        <f>'[1]Export Jahr'!AO11</f>
        <v>1180783.0946452401</v>
      </c>
      <c r="AQ11" s="9">
        <f>'[1]Export Jahr'!AP11</f>
        <v>1248287.9391358146</v>
      </c>
      <c r="AR11" s="9">
        <f>'[1]Export Jahr'!AQ11</f>
        <v>1522336.8084138192</v>
      </c>
      <c r="AS11" s="9">
        <f>'[1]Export Jahr'!AR11</f>
        <v>1402221</v>
      </c>
      <c r="AT11" s="9">
        <f>'[1]Export Jahr'!AS11</f>
        <v>1473470</v>
      </c>
      <c r="AU11" s="9">
        <f>'[1]Export Jahr'!AT11</f>
        <v>1505143</v>
      </c>
      <c r="AV11" s="9">
        <f>'[1]Export Jahr'!AU11</f>
        <v>1419035</v>
      </c>
      <c r="AW11" s="9">
        <f>'[1]Export Jahr'!AV11</f>
        <v>1621371</v>
      </c>
      <c r="AX11" s="9">
        <f>'[1]Export Jahr'!AW11</f>
        <v>1790294</v>
      </c>
      <c r="AY11" s="9">
        <f>'[1]Export Jahr'!AX11</f>
        <v>1762334</v>
      </c>
      <c r="AZ11" s="9">
        <f>'[1]Export Jahr'!AY11</f>
        <v>2151683</v>
      </c>
      <c r="BA11" s="9">
        <f>'[1]Export Jahr'!AZ11</f>
        <v>2585526</v>
      </c>
      <c r="BB11" s="9">
        <f>'[1]Export Jahr'!BA11</f>
        <v>2921040</v>
      </c>
      <c r="BC11" s="9">
        <f>'[1]Export Jahr'!BB11</f>
        <v>3627863</v>
      </c>
      <c r="BD11" s="9">
        <f>'[1]Export Jahr'!BC11</f>
        <v>3945493</v>
      </c>
      <c r="BE11" s="9">
        <f>'[1]Export Jahr'!BD11</f>
        <v>3958632</v>
      </c>
      <c r="BF11" s="9">
        <f>'[1]Export Jahr'!BE11</f>
        <v>3764165</v>
      </c>
      <c r="BG11" s="9">
        <f>'[1]Export Jahr'!BF11</f>
        <v>4311120</v>
      </c>
      <c r="BH11" s="9">
        <f>'[1]Export Jahr'!BG11</f>
        <v>4833391</v>
      </c>
      <c r="BI11" s="9">
        <f>'[1]Export Jahr'!BH11</f>
        <v>5836429</v>
      </c>
      <c r="BJ11" s="9">
        <f>'[1]Export Jahr'!BI11</f>
        <v>6238127</v>
      </c>
      <c r="BK11" s="9">
        <f>'[1]Export Jahr'!BJ11</f>
        <v>5536181</v>
      </c>
      <c r="BL11" s="9">
        <f>'[1]Export Jahr'!BK11</f>
        <v>3655560</v>
      </c>
      <c r="BM11" s="9">
        <f>'[1]Export Jahr'!BL11</f>
        <v>4154517</v>
      </c>
      <c r="BN11" s="9">
        <f>'[1]Export Jahr'!BM11</f>
        <v>4472263</v>
      </c>
      <c r="BO11" s="9">
        <f>'[1]Export Jahr'!BN11</f>
        <v>4658454</v>
      </c>
      <c r="BP11" s="9">
        <f>'[1]Export Jahr'!BO11</f>
        <v>5461153</v>
      </c>
      <c r="BQ11" s="9">
        <f>'[1]Export Jahr'!BP11</f>
        <v>5209787</v>
      </c>
      <c r="BR11" s="9">
        <f>'[1]Export Jahr'!BQ11</f>
        <v>5857195</v>
      </c>
      <c r="BS11" s="9">
        <f>'[1]Export Jahr'!BR11</f>
        <v>5843364</v>
      </c>
      <c r="BT11" s="9">
        <f>'[1]Export Jahr'!BS11</f>
        <v>7431180</v>
      </c>
    </row>
    <row r="12" spans="1:72" x14ac:dyDescent="0.25">
      <c r="A12" s="4" t="s">
        <v>17</v>
      </c>
      <c r="B12" s="5" t="s">
        <v>5</v>
      </c>
      <c r="C12" s="4" t="s">
        <v>6</v>
      </c>
      <c r="D12" s="4" t="s">
        <v>7</v>
      </c>
      <c r="E12" s="6">
        <f>'[1]Export Jahr'!D12</f>
        <v>248692.88230572187</v>
      </c>
      <c r="F12" s="6">
        <f>'[1]Export Jahr'!E12</f>
        <v>339495.76394676429</v>
      </c>
      <c r="G12" s="6">
        <f>'[1]Export Jahr'!F12</f>
        <v>477095.65759805299</v>
      </c>
      <c r="H12" s="6">
        <f>'[1]Export Jahr'!G12</f>
        <v>634216.6752734133</v>
      </c>
      <c r="I12" s="6">
        <f>'[1]Export Jahr'!H12</f>
        <v>685408.75229442236</v>
      </c>
      <c r="J12" s="6">
        <f>'[1]Export Jahr'!I12</f>
        <v>733093.8783023064</v>
      </c>
      <c r="K12" s="6">
        <f>'[1]Export Jahr'!J12</f>
        <v>846742.30377895827</v>
      </c>
      <c r="L12" s="6">
        <f>'[1]Export Jahr'!K12</f>
        <v>1022312.777695403</v>
      </c>
      <c r="M12" s="6">
        <f>'[1]Export Jahr'!L12</f>
        <v>947614.05643639783</v>
      </c>
      <c r="N12" s="6">
        <f>'[1]Export Jahr'!M12</f>
        <v>1125686.7928194168</v>
      </c>
      <c r="O12" s="6">
        <f>'[1]Export Jahr'!N12</f>
        <v>1455393.8737006795</v>
      </c>
      <c r="P12" s="6">
        <f>'[1]Export Jahr'!O12</f>
        <v>1730918.3313478166</v>
      </c>
      <c r="Q12" s="6">
        <f>'[1]Export Jahr'!P12</f>
        <v>2099419.6837148424</v>
      </c>
      <c r="R12" s="6">
        <f>'[1]Export Jahr'!Q12</f>
        <v>2792901.223521472</v>
      </c>
      <c r="S12" s="6">
        <f>'[1]Export Jahr'!R12</f>
        <v>2348101.3175991778</v>
      </c>
      <c r="T12" s="6">
        <f>'[1]Export Jahr'!S12</f>
        <v>2300110.4390463382</v>
      </c>
      <c r="U12" s="6">
        <f>'[1]Export Jahr'!T12</f>
        <v>2892586.2677226551</v>
      </c>
      <c r="V12" s="6">
        <f>'[1]Export Jahr'!U12</f>
        <v>3523029.0976209589</v>
      </c>
      <c r="W12" s="6">
        <f>'[1]Export Jahr'!V12</f>
        <v>3869456.4456011006</v>
      </c>
      <c r="X12" s="6">
        <f>'[1]Export Jahr'!W12</f>
        <v>4734713.6509819366</v>
      </c>
      <c r="Y12" s="6">
        <f>'[1]Export Jahr'!X12</f>
        <v>5711994.3962409822</v>
      </c>
      <c r="Z12" s="6">
        <f>'[1]Export Jahr'!Y12</f>
        <v>5854925.5303375041</v>
      </c>
      <c r="AA12" s="6">
        <f>'[1]Export Jahr'!Z12</f>
        <v>6419715.4149389267</v>
      </c>
      <c r="AB12" s="6">
        <f>'[1]Export Jahr'!AA12</f>
        <v>7658881.3956223195</v>
      </c>
      <c r="AC12" s="6">
        <f>'[1]Export Jahr'!AB12</f>
        <v>9576897.7876400296</v>
      </c>
      <c r="AD12" s="6">
        <f>'[1]Export Jahr'!AC12</f>
        <v>8277999.621644008</v>
      </c>
      <c r="AE12" s="6">
        <f>'[1]Export Jahr'!AD12</f>
        <v>9713585.5365752652</v>
      </c>
      <c r="AF12" s="6">
        <f>'[1]Export Jahr'!AE12</f>
        <v>9576309.2906847727</v>
      </c>
      <c r="AG12" s="6">
        <f>'[1]Export Jahr'!AF12</f>
        <v>9935150.2942484785</v>
      </c>
      <c r="AH12" s="6">
        <f>'[1]Export Jahr'!AG12</f>
        <v>12544093.811834361</v>
      </c>
      <c r="AI12" s="6">
        <f>'[1]Export Jahr'!AH12</f>
        <v>15305980.069842471</v>
      </c>
      <c r="AJ12" s="6">
        <f>'[1]Export Jahr'!AI12</f>
        <v>16006748.030248027</v>
      </c>
      <c r="AK12" s="6">
        <f>'[1]Export Jahr'!AJ12</f>
        <v>16552991.824442821</v>
      </c>
      <c r="AL12" s="6">
        <f>'[1]Export Jahr'!AK12</f>
        <v>16406324.680570398</v>
      </c>
      <c r="AM12" s="6">
        <f>'[1]Export Jahr'!AL12</f>
        <v>19256761.579482879</v>
      </c>
      <c r="AN12" s="6">
        <f>'[1]Export Jahr'!AM12</f>
        <v>21369370.03727318</v>
      </c>
      <c r="AO12" s="6">
        <f>'[1]Export Jahr'!AN12</f>
        <v>21923530.674956411</v>
      </c>
      <c r="AP12" s="6">
        <f>'[1]Export Jahr'!AO12</f>
        <v>23548220.448607497</v>
      </c>
      <c r="AQ12" s="6">
        <f>'[1]Export Jahr'!AP12</f>
        <v>26409454.809467081</v>
      </c>
      <c r="AR12" s="6">
        <f>'[1]Export Jahr'!AQ12</f>
        <v>30578848.877458677</v>
      </c>
      <c r="AS12" s="6">
        <f>'[1]Export Jahr'!AR12</f>
        <v>30837360</v>
      </c>
      <c r="AT12" s="6">
        <f>'[1]Export Jahr'!AS12</f>
        <v>31336479</v>
      </c>
      <c r="AU12" s="6">
        <f>'[1]Export Jahr'!AT12</f>
        <v>31901913</v>
      </c>
      <c r="AV12" s="6">
        <f>'[1]Export Jahr'!AU12</f>
        <v>24269163</v>
      </c>
      <c r="AW12" s="6">
        <f>'[1]Export Jahr'!AV12</f>
        <v>26827075</v>
      </c>
      <c r="AX12" s="6">
        <f>'[1]Export Jahr'!AW12</f>
        <v>29079005</v>
      </c>
      <c r="AY12" s="6">
        <f>'[1]Export Jahr'!AX12</f>
        <v>30304749</v>
      </c>
      <c r="AZ12" s="6">
        <f>'[1]Export Jahr'!AY12</f>
        <v>33260845</v>
      </c>
      <c r="BA12" s="6">
        <f>'[1]Export Jahr'!AZ12</f>
        <v>36062733</v>
      </c>
      <c r="BB12" s="6">
        <f>'[1]Export Jahr'!BA12</f>
        <v>38335475</v>
      </c>
      <c r="BC12" s="6">
        <f>'[1]Export Jahr'!BB12</f>
        <v>45010969</v>
      </c>
      <c r="BD12" s="6">
        <f>'[1]Export Jahr'!BC12</f>
        <v>47119031</v>
      </c>
      <c r="BE12" s="6">
        <f>'[1]Export Jahr'!BD12</f>
        <v>47334914</v>
      </c>
      <c r="BF12" s="6">
        <f>'[1]Export Jahr'!BE12</f>
        <v>48414278</v>
      </c>
      <c r="BG12" s="6">
        <f>'[1]Export Jahr'!BF12</f>
        <v>51479193</v>
      </c>
      <c r="BH12" s="6">
        <f>'[1]Export Jahr'!BG12</f>
        <v>53855259</v>
      </c>
      <c r="BI12" s="6">
        <f>'[1]Export Jahr'!BH12</f>
        <v>59347576</v>
      </c>
      <c r="BJ12" s="6">
        <f>'[1]Export Jahr'!BI12</f>
        <v>64498763</v>
      </c>
      <c r="BK12" s="6">
        <f>'[1]Export Jahr'!BJ12</f>
        <v>62014761</v>
      </c>
      <c r="BL12" s="6">
        <f>'[1]Export Jahr'!BK12</f>
        <v>50619534</v>
      </c>
      <c r="BM12" s="6">
        <f>'[1]Export Jahr'!BL12</f>
        <v>58588718</v>
      </c>
      <c r="BN12" s="6">
        <f>'[1]Export Jahr'!BM12</f>
        <v>62043599</v>
      </c>
      <c r="BO12" s="6">
        <f>'[1]Export Jahr'!BN12</f>
        <v>55503856</v>
      </c>
      <c r="BP12" s="6">
        <f>'[1]Export Jahr'!BO12</f>
        <v>53211785</v>
      </c>
      <c r="BQ12" s="6">
        <f>'[1]Export Jahr'!BP12</f>
        <v>54239985</v>
      </c>
      <c r="BR12" s="6">
        <f>'[1]Export Jahr'!BQ12</f>
        <v>57987206</v>
      </c>
      <c r="BS12" s="6">
        <f>'[1]Export Jahr'!BR12</f>
        <v>61264887</v>
      </c>
      <c r="BT12" s="6">
        <f>'[1]Export Jahr'!BS12</f>
        <v>65510281</v>
      </c>
    </row>
    <row r="13" spans="1:72" x14ac:dyDescent="0.25">
      <c r="A13" s="7" t="s">
        <v>18</v>
      </c>
      <c r="B13" s="8" t="s">
        <v>5</v>
      </c>
      <c r="C13" s="7" t="s">
        <v>6</v>
      </c>
      <c r="D13" s="7" t="s">
        <v>7</v>
      </c>
      <c r="E13" s="9" t="str">
        <f>'[1]Export Jahr'!D13</f>
        <v>X</v>
      </c>
      <c r="F13" s="9" t="str">
        <f>'[1]Export Jahr'!E13</f>
        <v>X</v>
      </c>
      <c r="G13" s="9" t="str">
        <f>'[1]Export Jahr'!F13</f>
        <v>X</v>
      </c>
      <c r="H13" s="9" t="str">
        <f>'[1]Export Jahr'!G13</f>
        <v>X</v>
      </c>
      <c r="I13" s="9" t="str">
        <f>'[1]Export Jahr'!H13</f>
        <v>X</v>
      </c>
      <c r="J13" s="9" t="str">
        <f>'[1]Export Jahr'!I13</f>
        <v>X</v>
      </c>
      <c r="K13" s="9" t="str">
        <f>'[1]Export Jahr'!J13</f>
        <v>X</v>
      </c>
      <c r="L13" s="9" t="str">
        <f>'[1]Export Jahr'!K13</f>
        <v>X</v>
      </c>
      <c r="M13" s="9" t="str">
        <f>'[1]Export Jahr'!L13</f>
        <v>X</v>
      </c>
      <c r="N13" s="9" t="str">
        <f>'[1]Export Jahr'!M13</f>
        <v>X</v>
      </c>
      <c r="O13" s="9" t="str">
        <f>'[1]Export Jahr'!N13</f>
        <v>X</v>
      </c>
      <c r="P13" s="9" t="str">
        <f>'[1]Export Jahr'!O13</f>
        <v>X</v>
      </c>
      <c r="Q13" s="9" t="str">
        <f>'[1]Export Jahr'!P13</f>
        <v>X</v>
      </c>
      <c r="R13" s="9" t="str">
        <f>'[1]Export Jahr'!Q13</f>
        <v>X</v>
      </c>
      <c r="S13" s="9" t="str">
        <f>'[1]Export Jahr'!R13</f>
        <v>X</v>
      </c>
      <c r="T13" s="9" t="str">
        <f>'[1]Export Jahr'!S13</f>
        <v>X</v>
      </c>
      <c r="U13" s="9" t="str">
        <f>'[1]Export Jahr'!T13</f>
        <v>X</v>
      </c>
      <c r="V13" s="9" t="str">
        <f>'[1]Export Jahr'!U13</f>
        <v>X</v>
      </c>
      <c r="W13" s="9" t="str">
        <f>'[1]Export Jahr'!V13</f>
        <v>X</v>
      </c>
      <c r="X13" s="9" t="str">
        <f>'[1]Export Jahr'!W13</f>
        <v>X</v>
      </c>
      <c r="Y13" s="9" t="str">
        <f>'[1]Export Jahr'!X13</f>
        <v>X</v>
      </c>
      <c r="Z13" s="9" t="str">
        <f>'[1]Export Jahr'!Y13</f>
        <v>X</v>
      </c>
      <c r="AA13" s="9" t="str">
        <f>'[1]Export Jahr'!Z13</f>
        <v>X</v>
      </c>
      <c r="AB13" s="9" t="str">
        <f>'[1]Export Jahr'!AA13</f>
        <v>X</v>
      </c>
      <c r="AC13" s="9" t="str">
        <f>'[1]Export Jahr'!AB13</f>
        <v>X</v>
      </c>
      <c r="AD13" s="9" t="str">
        <f>'[1]Export Jahr'!AC13</f>
        <v>X</v>
      </c>
      <c r="AE13" s="9" t="str">
        <f>'[1]Export Jahr'!AD13</f>
        <v>X</v>
      </c>
      <c r="AF13" s="9" t="str">
        <f>'[1]Export Jahr'!AE13</f>
        <v>X</v>
      </c>
      <c r="AG13" s="9" t="str">
        <f>'[1]Export Jahr'!AF13</f>
        <v>X</v>
      </c>
      <c r="AH13" s="9" t="str">
        <f>'[1]Export Jahr'!AG13</f>
        <v>X</v>
      </c>
      <c r="AI13" s="9" t="str">
        <f>'[1]Export Jahr'!AH13</f>
        <v>X</v>
      </c>
      <c r="AJ13" s="9" t="str">
        <f>'[1]Export Jahr'!AI13</f>
        <v>X</v>
      </c>
      <c r="AK13" s="9" t="str">
        <f>'[1]Export Jahr'!AJ13</f>
        <v>X</v>
      </c>
      <c r="AL13" s="9" t="str">
        <f>'[1]Export Jahr'!AK13</f>
        <v>X</v>
      </c>
      <c r="AM13" s="9" t="str">
        <f>'[1]Export Jahr'!AL13</f>
        <v>X</v>
      </c>
      <c r="AN13" s="9" t="str">
        <f>'[1]Export Jahr'!AM13</f>
        <v>X</v>
      </c>
      <c r="AO13" s="9" t="str">
        <f>'[1]Export Jahr'!AN13</f>
        <v>X</v>
      </c>
      <c r="AP13" s="9" t="str">
        <f>'[1]Export Jahr'!AO13</f>
        <v>X</v>
      </c>
      <c r="AQ13" s="9" t="str">
        <f>'[1]Export Jahr'!AP13</f>
        <v>X</v>
      </c>
      <c r="AR13" s="9" t="str">
        <f>'[1]Export Jahr'!AQ13</f>
        <v>X</v>
      </c>
      <c r="AS13" s="9" t="str">
        <f>'[1]Export Jahr'!AR13</f>
        <v>X</v>
      </c>
      <c r="AT13" s="9" t="str">
        <f>'[1]Export Jahr'!AS13</f>
        <v>X</v>
      </c>
      <c r="AU13" s="9">
        <f>'[1]Export Jahr'!AT13</f>
        <v>488661</v>
      </c>
      <c r="AV13" s="9">
        <f>'[1]Export Jahr'!AU13</f>
        <v>905966</v>
      </c>
      <c r="AW13" s="9">
        <f>'[1]Export Jahr'!AV13</f>
        <v>1108640</v>
      </c>
      <c r="AX13" s="9">
        <f>'[1]Export Jahr'!AW13</f>
        <v>1136433</v>
      </c>
      <c r="AY13" s="9">
        <f>'[1]Export Jahr'!AX13</f>
        <v>1269572</v>
      </c>
      <c r="AZ13" s="9">
        <f>'[1]Export Jahr'!AY13</f>
        <v>1525186</v>
      </c>
      <c r="BA13" s="9">
        <f>'[1]Export Jahr'!AZ13</f>
        <v>1479430</v>
      </c>
      <c r="BB13" s="9">
        <f>'[1]Export Jahr'!BA13</f>
        <v>1230005</v>
      </c>
      <c r="BC13" s="9">
        <f>'[1]Export Jahr'!BB13</f>
        <v>1344924</v>
      </c>
      <c r="BD13" s="9">
        <f>'[1]Export Jahr'!BC13</f>
        <v>1549001</v>
      </c>
      <c r="BE13" s="9">
        <f>'[1]Export Jahr'!BD13</f>
        <v>1827261</v>
      </c>
      <c r="BF13" s="9">
        <f>'[1]Export Jahr'!BE13</f>
        <v>2023216</v>
      </c>
      <c r="BG13" s="9">
        <f>'[1]Export Jahr'!BF13</f>
        <v>2160000</v>
      </c>
      <c r="BH13" s="9">
        <f>'[1]Export Jahr'!BG13</f>
        <v>2250312</v>
      </c>
      <c r="BI13" s="9">
        <f>'[1]Export Jahr'!BH13</f>
        <v>2642112</v>
      </c>
      <c r="BJ13" s="9">
        <f>'[1]Export Jahr'!BI13</f>
        <v>2751605</v>
      </c>
      <c r="BK13" s="9">
        <f>'[1]Export Jahr'!BJ13</f>
        <v>2925422</v>
      </c>
      <c r="BL13" s="9">
        <f>'[1]Export Jahr'!BK13</f>
        <v>2270315</v>
      </c>
      <c r="BM13" s="9">
        <f>'[1]Export Jahr'!BL13</f>
        <v>2040146</v>
      </c>
      <c r="BN13" s="9">
        <f>'[1]Export Jahr'!BM13</f>
        <v>2254855</v>
      </c>
      <c r="BO13" s="9">
        <f>'[1]Export Jahr'!BN13</f>
        <v>2199673</v>
      </c>
      <c r="BP13" s="9">
        <f>'[1]Export Jahr'!BO13</f>
        <v>2041872</v>
      </c>
      <c r="BQ13" s="9">
        <f>'[1]Export Jahr'!BP13</f>
        <v>2248368</v>
      </c>
      <c r="BR13" s="9">
        <f>'[1]Export Jahr'!BQ13</f>
        <v>2634064</v>
      </c>
      <c r="BS13" s="9">
        <f>'[1]Export Jahr'!BR13</f>
        <v>2973103</v>
      </c>
      <c r="BT13" s="9">
        <f>'[1]Export Jahr'!BS13</f>
        <v>3239795</v>
      </c>
    </row>
    <row r="14" spans="1:72" x14ac:dyDescent="0.25">
      <c r="A14" s="4" t="s">
        <v>19</v>
      </c>
      <c r="B14" s="5" t="s">
        <v>5</v>
      </c>
      <c r="C14" s="4" t="s">
        <v>6</v>
      </c>
      <c r="D14" s="4" t="s">
        <v>7</v>
      </c>
      <c r="E14" s="6">
        <f>'[1]Export Jahr'!D14</f>
        <v>79983.945434930443</v>
      </c>
      <c r="F14" s="6">
        <f>'[1]Export Jahr'!E14</f>
        <v>93939.146040300038</v>
      </c>
      <c r="G14" s="6">
        <f>'[1]Export Jahr'!F14</f>
        <v>163584.76963744295</v>
      </c>
      <c r="H14" s="6">
        <f>'[1]Export Jahr'!G14</f>
        <v>148345.71511838966</v>
      </c>
      <c r="I14" s="6">
        <f>'[1]Export Jahr'!H14</f>
        <v>132029.36860565594</v>
      </c>
      <c r="J14" s="6">
        <f>'[1]Export Jahr'!I14</f>
        <v>119117.20343792663</v>
      </c>
      <c r="K14" s="6">
        <f>'[1]Export Jahr'!J14</f>
        <v>100568.55657189021</v>
      </c>
      <c r="L14" s="6">
        <f>'[1]Export Jahr'!K14</f>
        <v>166466.41067986484</v>
      </c>
      <c r="M14" s="6">
        <f>'[1]Export Jahr'!L14</f>
        <v>173641.36964869138</v>
      </c>
      <c r="N14" s="6">
        <f>'[1]Export Jahr'!M14</f>
        <v>213315.06317011194</v>
      </c>
      <c r="O14" s="6">
        <f>'[1]Export Jahr'!N14</f>
        <v>277993.9974333148</v>
      </c>
      <c r="P14" s="6">
        <f>'[1]Export Jahr'!O14</f>
        <v>291751.32808066142</v>
      </c>
      <c r="Q14" s="6">
        <f>'[1]Export Jahr'!P14</f>
        <v>220697.09535082296</v>
      </c>
      <c r="R14" s="6">
        <f>'[1]Export Jahr'!Q14</f>
        <v>218253.63145058622</v>
      </c>
      <c r="S14" s="6">
        <f>'[1]Export Jahr'!R14</f>
        <v>272360.07219441369</v>
      </c>
      <c r="T14" s="6">
        <f>'[1]Export Jahr'!S14</f>
        <v>284939.8976393654</v>
      </c>
      <c r="U14" s="6">
        <f>'[1]Export Jahr'!T14</f>
        <v>386826.05338909826</v>
      </c>
      <c r="V14" s="6">
        <f>'[1]Export Jahr'!U14</f>
        <v>596006.81040785764</v>
      </c>
      <c r="W14" s="6">
        <f>'[1]Export Jahr'!V14</f>
        <v>695271.06139081623</v>
      </c>
      <c r="X14" s="6">
        <f>'[1]Export Jahr'!W14</f>
        <v>852038.77637626999</v>
      </c>
      <c r="Y14" s="6">
        <f>'[1]Export Jahr'!X14</f>
        <v>1187525.5006825749</v>
      </c>
      <c r="Z14" s="6">
        <f>'[1]Export Jahr'!Y14</f>
        <v>1292128.1501971032</v>
      </c>
      <c r="AA14" s="6">
        <f>'[1]Export Jahr'!Z14</f>
        <v>1260390.2179637291</v>
      </c>
      <c r="AB14" s="6">
        <f>'[1]Export Jahr'!AA14</f>
        <v>1526057.9907251655</v>
      </c>
      <c r="AC14" s="6">
        <f>'[1]Export Jahr'!AB14</f>
        <v>2314193.9739138884</v>
      </c>
      <c r="AD14" s="6">
        <f>'[1]Export Jahr'!AC14</f>
        <v>2280758.0413430617</v>
      </c>
      <c r="AE14" s="6">
        <f>'[1]Export Jahr'!AD14</f>
        <v>2025499.1486990182</v>
      </c>
      <c r="AF14" s="6">
        <f>'[1]Export Jahr'!AE14</f>
        <v>2507760.3881727965</v>
      </c>
      <c r="AG14" s="6">
        <f>'[1]Export Jahr'!AF14</f>
        <v>2567047.7495487854</v>
      </c>
      <c r="AH14" s="6">
        <f>'[1]Export Jahr'!AG14</f>
        <v>2964278.5927202264</v>
      </c>
      <c r="AI14" s="6">
        <f>'[1]Export Jahr'!AH14</f>
        <v>2654769.0750218579</v>
      </c>
      <c r="AJ14" s="6">
        <f>'[1]Export Jahr'!AI14</f>
        <v>2585661.8417756148</v>
      </c>
      <c r="AK14" s="6">
        <f>'[1]Export Jahr'!AJ14</f>
        <v>2487258.0950287092</v>
      </c>
      <c r="AL14" s="6">
        <f>'[1]Export Jahr'!AK14</f>
        <v>2628021.8628408401</v>
      </c>
      <c r="AM14" s="6">
        <f>'[1]Export Jahr'!AL14</f>
        <v>2818695.8989278213</v>
      </c>
      <c r="AN14" s="6">
        <f>'[1]Export Jahr'!AM14</f>
        <v>3177737.8402008358</v>
      </c>
      <c r="AO14" s="6">
        <f>'[1]Export Jahr'!AN14</f>
        <v>3283607.4709969684</v>
      </c>
      <c r="AP14" s="6">
        <f>'[1]Export Jahr'!AO14</f>
        <v>2957225.8325110059</v>
      </c>
      <c r="AQ14" s="6">
        <f>'[1]Export Jahr'!AP14</f>
        <v>3130487.8235838497</v>
      </c>
      <c r="AR14" s="6">
        <f>'[1]Export Jahr'!AQ14</f>
        <v>3715105.0960461805</v>
      </c>
      <c r="AS14" s="6">
        <f>'[1]Export Jahr'!AR14</f>
        <v>4345436</v>
      </c>
      <c r="AT14" s="6">
        <f>'[1]Export Jahr'!AS14</f>
        <v>3530784</v>
      </c>
      <c r="AU14" s="6" t="str">
        <f>'[1]Export Jahr'!AT14</f>
        <v>X</v>
      </c>
      <c r="AV14" s="6" t="str">
        <f>'[1]Export Jahr'!AU14</f>
        <v>X</v>
      </c>
      <c r="AW14" s="6" t="str">
        <f>'[1]Export Jahr'!AV14</f>
        <v>X</v>
      </c>
      <c r="AX14" s="6" t="str">
        <f>'[1]Export Jahr'!AW14</f>
        <v>X</v>
      </c>
      <c r="AY14" s="6" t="str">
        <f>'[1]Export Jahr'!AX14</f>
        <v>X</v>
      </c>
      <c r="AZ14" s="6" t="str">
        <f>'[1]Export Jahr'!AY14</f>
        <v>X</v>
      </c>
      <c r="BA14" s="6" t="str">
        <f>'[1]Export Jahr'!AZ14</f>
        <v>X</v>
      </c>
      <c r="BB14" s="6" t="str">
        <f>'[1]Export Jahr'!BA14</f>
        <v>X</v>
      </c>
      <c r="BC14" s="6" t="str">
        <f>'[1]Export Jahr'!BB14</f>
        <v>X</v>
      </c>
      <c r="BD14" s="6" t="str">
        <f>'[1]Export Jahr'!BC14</f>
        <v>X</v>
      </c>
      <c r="BE14" s="6" t="str">
        <f>'[1]Export Jahr'!BD14</f>
        <v>X</v>
      </c>
      <c r="BF14" s="6" t="str">
        <f>'[1]Export Jahr'!BE14</f>
        <v>X</v>
      </c>
      <c r="BG14" s="6" t="str">
        <f>'[1]Export Jahr'!BF14</f>
        <v>X</v>
      </c>
      <c r="BH14" s="6" t="str">
        <f>'[1]Export Jahr'!BG14</f>
        <v>X</v>
      </c>
      <c r="BI14" s="6" t="str">
        <f>'[1]Export Jahr'!BH14</f>
        <v>X</v>
      </c>
      <c r="BJ14" s="6" t="str">
        <f>'[1]Export Jahr'!BI14</f>
        <v>X</v>
      </c>
      <c r="BK14" s="6" t="str">
        <f>'[1]Export Jahr'!BJ14</f>
        <v>X</v>
      </c>
      <c r="BL14" s="6" t="str">
        <f>'[1]Export Jahr'!BK14</f>
        <v>X</v>
      </c>
      <c r="BM14" s="6" t="str">
        <f>'[1]Export Jahr'!BL14</f>
        <v>X</v>
      </c>
      <c r="BN14" s="6" t="str">
        <f>'[1]Export Jahr'!BM14</f>
        <v>X</v>
      </c>
      <c r="BO14" s="6" t="str">
        <f>'[1]Export Jahr'!BN14</f>
        <v>X</v>
      </c>
      <c r="BP14" s="6" t="str">
        <f>'[1]Export Jahr'!BO14</f>
        <v>X</v>
      </c>
      <c r="BQ14" s="6" t="str">
        <f>'[1]Export Jahr'!BP14</f>
        <v>X</v>
      </c>
      <c r="BR14" s="6" t="str">
        <f>'[1]Export Jahr'!BQ14</f>
        <v>X</v>
      </c>
      <c r="BS14" s="6" t="str">
        <f>'[1]Export Jahr'!BR14</f>
        <v>X</v>
      </c>
      <c r="BT14" s="6" t="str">
        <f>'[1]Export Jahr'!BS14</f>
        <v>X</v>
      </c>
    </row>
    <row r="15" spans="1:72" x14ac:dyDescent="0.25">
      <c r="A15" s="7" t="s">
        <v>20</v>
      </c>
      <c r="B15" s="8" t="s">
        <v>5</v>
      </c>
      <c r="C15" s="7" t="s">
        <v>6</v>
      </c>
      <c r="D15" s="7" t="s">
        <v>7</v>
      </c>
      <c r="E15" s="9" t="str">
        <f>'[1]Export Jahr'!D15</f>
        <v>X</v>
      </c>
      <c r="F15" s="9" t="str">
        <f>'[1]Export Jahr'!E15</f>
        <v>X</v>
      </c>
      <c r="G15" s="9" t="str">
        <f>'[1]Export Jahr'!F15</f>
        <v>X</v>
      </c>
      <c r="H15" s="9" t="str">
        <f>'[1]Export Jahr'!G15</f>
        <v>X</v>
      </c>
      <c r="I15" s="9" t="str">
        <f>'[1]Export Jahr'!H15</f>
        <v>X</v>
      </c>
      <c r="J15" s="9" t="str">
        <f>'[1]Export Jahr'!I15</f>
        <v>X</v>
      </c>
      <c r="K15" s="9" t="str">
        <f>'[1]Export Jahr'!J15</f>
        <v>X</v>
      </c>
      <c r="L15" s="9" t="str">
        <f>'[1]Export Jahr'!K15</f>
        <v>X</v>
      </c>
      <c r="M15" s="9" t="str">
        <f>'[1]Export Jahr'!L15</f>
        <v>X</v>
      </c>
      <c r="N15" s="9" t="str">
        <f>'[1]Export Jahr'!M15</f>
        <v>X</v>
      </c>
      <c r="O15" s="9" t="str">
        <f>'[1]Export Jahr'!N15</f>
        <v>X</v>
      </c>
      <c r="P15" s="9" t="str">
        <f>'[1]Export Jahr'!O15</f>
        <v>X</v>
      </c>
      <c r="Q15" s="9" t="str">
        <f>'[1]Export Jahr'!P15</f>
        <v>X</v>
      </c>
      <c r="R15" s="9" t="str">
        <f>'[1]Export Jahr'!Q15</f>
        <v>X</v>
      </c>
      <c r="S15" s="9" t="str">
        <f>'[1]Export Jahr'!R15</f>
        <v>X</v>
      </c>
      <c r="T15" s="9" t="str">
        <f>'[1]Export Jahr'!S15</f>
        <v>X</v>
      </c>
      <c r="U15" s="9" t="str">
        <f>'[1]Export Jahr'!T15</f>
        <v>X</v>
      </c>
      <c r="V15" s="9" t="str">
        <f>'[1]Export Jahr'!U15</f>
        <v>X</v>
      </c>
      <c r="W15" s="9" t="str">
        <f>'[1]Export Jahr'!V15</f>
        <v>X</v>
      </c>
      <c r="X15" s="9" t="str">
        <f>'[1]Export Jahr'!W15</f>
        <v>X</v>
      </c>
      <c r="Y15" s="9" t="str">
        <f>'[1]Export Jahr'!X15</f>
        <v>X</v>
      </c>
      <c r="Z15" s="9" t="str">
        <f>'[1]Export Jahr'!Y15</f>
        <v>X</v>
      </c>
      <c r="AA15" s="9" t="str">
        <f>'[1]Export Jahr'!Z15</f>
        <v>X</v>
      </c>
      <c r="AB15" s="9" t="str">
        <f>'[1]Export Jahr'!AA15</f>
        <v>X</v>
      </c>
      <c r="AC15" s="9" t="str">
        <f>'[1]Export Jahr'!AB15</f>
        <v>X</v>
      </c>
      <c r="AD15" s="9" t="str">
        <f>'[1]Export Jahr'!AC15</f>
        <v>X</v>
      </c>
      <c r="AE15" s="9" t="str">
        <f>'[1]Export Jahr'!AD15</f>
        <v>X</v>
      </c>
      <c r="AF15" s="9" t="str">
        <f>'[1]Export Jahr'!AE15</f>
        <v>X</v>
      </c>
      <c r="AG15" s="9" t="str">
        <f>'[1]Export Jahr'!AF15</f>
        <v>X</v>
      </c>
      <c r="AH15" s="9" t="str">
        <f>'[1]Export Jahr'!AG15</f>
        <v>X</v>
      </c>
      <c r="AI15" s="9" t="str">
        <f>'[1]Export Jahr'!AH15</f>
        <v>X</v>
      </c>
      <c r="AJ15" s="9" t="str">
        <f>'[1]Export Jahr'!AI15</f>
        <v>X</v>
      </c>
      <c r="AK15" s="9" t="str">
        <f>'[1]Export Jahr'!AJ15</f>
        <v>X</v>
      </c>
      <c r="AL15" s="9" t="str">
        <f>'[1]Export Jahr'!AK15</f>
        <v>X</v>
      </c>
      <c r="AM15" s="9" t="str">
        <f>'[1]Export Jahr'!AL15</f>
        <v>X</v>
      </c>
      <c r="AN15" s="9" t="str">
        <f>'[1]Export Jahr'!AM15</f>
        <v>X</v>
      </c>
      <c r="AO15" s="9" t="str">
        <f>'[1]Export Jahr'!AN15</f>
        <v>X</v>
      </c>
      <c r="AP15" s="9" t="str">
        <f>'[1]Export Jahr'!AO15</f>
        <v>X</v>
      </c>
      <c r="AQ15" s="9" t="str">
        <f>'[1]Export Jahr'!AP15</f>
        <v>X</v>
      </c>
      <c r="AR15" s="9" t="str">
        <f>'[1]Export Jahr'!AQ15</f>
        <v>X</v>
      </c>
      <c r="AS15" s="9" t="str">
        <f>'[1]Export Jahr'!AR15</f>
        <v>X</v>
      </c>
      <c r="AT15" s="9" t="str">
        <f>'[1]Export Jahr'!AS15</f>
        <v>X</v>
      </c>
      <c r="AU15" s="9">
        <f>'[1]Export Jahr'!AT15</f>
        <v>102177</v>
      </c>
      <c r="AV15" s="9">
        <f>'[1]Export Jahr'!AU15</f>
        <v>178582</v>
      </c>
      <c r="AW15" s="9">
        <f>'[1]Export Jahr'!AV15</f>
        <v>259841</v>
      </c>
      <c r="AX15" s="9">
        <f>'[1]Export Jahr'!AW15</f>
        <v>302448</v>
      </c>
      <c r="AY15" s="9">
        <f>'[1]Export Jahr'!AX15</f>
        <v>312750</v>
      </c>
      <c r="AZ15" s="9">
        <f>'[1]Export Jahr'!AY15</f>
        <v>454145</v>
      </c>
      <c r="BA15" s="9">
        <f>'[1]Export Jahr'!AZ15</f>
        <v>562887</v>
      </c>
      <c r="BB15" s="9">
        <f>'[1]Export Jahr'!BA15</f>
        <v>479680</v>
      </c>
      <c r="BC15" s="9">
        <f>'[1]Export Jahr'!BB15</f>
        <v>620121</v>
      </c>
      <c r="BD15" s="9">
        <f>'[1]Export Jahr'!BC15</f>
        <v>814318</v>
      </c>
      <c r="BE15" s="9">
        <f>'[1]Export Jahr'!BD15</f>
        <v>876536</v>
      </c>
      <c r="BF15" s="9">
        <f>'[1]Export Jahr'!BE15</f>
        <v>891332</v>
      </c>
      <c r="BG15" s="9">
        <f>'[1]Export Jahr'!BF15</f>
        <v>844630</v>
      </c>
      <c r="BH15" s="9">
        <f>'[1]Export Jahr'!BG15</f>
        <v>930406</v>
      </c>
      <c r="BI15" s="9">
        <f>'[1]Export Jahr'!BH15</f>
        <v>1356797</v>
      </c>
      <c r="BJ15" s="9">
        <f>'[1]Export Jahr'!BI15</f>
        <v>1743639</v>
      </c>
      <c r="BK15" s="9">
        <f>'[1]Export Jahr'!BJ15</f>
        <v>1411417</v>
      </c>
      <c r="BL15" s="9">
        <f>'[1]Export Jahr'!BK15</f>
        <v>808954</v>
      </c>
      <c r="BM15" s="9">
        <f>'[1]Export Jahr'!BL15</f>
        <v>959825</v>
      </c>
      <c r="BN15" s="9">
        <f>'[1]Export Jahr'!BM15</f>
        <v>1322381</v>
      </c>
      <c r="BO15" s="9">
        <f>'[1]Export Jahr'!BN15</f>
        <v>1433328</v>
      </c>
      <c r="BP15" s="9">
        <f>'[1]Export Jahr'!BO15</f>
        <v>1426070</v>
      </c>
      <c r="BQ15" s="9">
        <f>'[1]Export Jahr'!BP15</f>
        <v>1515317</v>
      </c>
      <c r="BR15" s="9">
        <f>'[1]Export Jahr'!BQ15</f>
        <v>1619426</v>
      </c>
      <c r="BS15" s="9">
        <f>'[1]Export Jahr'!BR15</f>
        <v>1689042</v>
      </c>
      <c r="BT15" s="9">
        <f>'[1]Export Jahr'!BS15</f>
        <v>1787794</v>
      </c>
    </row>
    <row r="16" spans="1:72" x14ac:dyDescent="0.25">
      <c r="A16" s="4" t="s">
        <v>21</v>
      </c>
      <c r="B16" s="5" t="s">
        <v>5</v>
      </c>
      <c r="C16" s="4" t="s">
        <v>6</v>
      </c>
      <c r="D16" s="4" t="s">
        <v>7</v>
      </c>
      <c r="E16" s="6" t="str">
        <f>'[1]Export Jahr'!D16</f>
        <v>X</v>
      </c>
      <c r="F16" s="6" t="str">
        <f>'[1]Export Jahr'!E16</f>
        <v>X</v>
      </c>
      <c r="G16" s="6" t="str">
        <f>'[1]Export Jahr'!F16</f>
        <v>X</v>
      </c>
      <c r="H16" s="6" t="str">
        <f>'[1]Export Jahr'!G16</f>
        <v>X</v>
      </c>
      <c r="I16" s="6" t="str">
        <f>'[1]Export Jahr'!H16</f>
        <v>X</v>
      </c>
      <c r="J16" s="6" t="str">
        <f>'[1]Export Jahr'!I16</f>
        <v>X</v>
      </c>
      <c r="K16" s="6" t="str">
        <f>'[1]Export Jahr'!J16</f>
        <v>X</v>
      </c>
      <c r="L16" s="6" t="str">
        <f>'[1]Export Jahr'!K16</f>
        <v>X</v>
      </c>
      <c r="M16" s="6" t="str">
        <f>'[1]Export Jahr'!L16</f>
        <v>X</v>
      </c>
      <c r="N16" s="6" t="str">
        <f>'[1]Export Jahr'!M16</f>
        <v>X</v>
      </c>
      <c r="O16" s="6" t="str">
        <f>'[1]Export Jahr'!N16</f>
        <v>X</v>
      </c>
      <c r="P16" s="6" t="str">
        <f>'[1]Export Jahr'!O16</f>
        <v>X</v>
      </c>
      <c r="Q16" s="6" t="str">
        <f>'[1]Export Jahr'!P16</f>
        <v>X</v>
      </c>
      <c r="R16" s="6" t="str">
        <f>'[1]Export Jahr'!Q16</f>
        <v>X</v>
      </c>
      <c r="S16" s="6" t="str">
        <f>'[1]Export Jahr'!R16</f>
        <v>X</v>
      </c>
      <c r="T16" s="6" t="str">
        <f>'[1]Export Jahr'!S16</f>
        <v>X</v>
      </c>
      <c r="U16" s="6" t="str">
        <f>'[1]Export Jahr'!T16</f>
        <v>X</v>
      </c>
      <c r="V16" s="6" t="str">
        <f>'[1]Export Jahr'!U16</f>
        <v>X</v>
      </c>
      <c r="W16" s="6" t="str">
        <f>'[1]Export Jahr'!V16</f>
        <v>X</v>
      </c>
      <c r="X16" s="6" t="str">
        <f>'[1]Export Jahr'!W16</f>
        <v>X</v>
      </c>
      <c r="Y16" s="6" t="str">
        <f>'[1]Export Jahr'!X16</f>
        <v>X</v>
      </c>
      <c r="Z16" s="6" t="str">
        <f>'[1]Export Jahr'!Y16</f>
        <v>X</v>
      </c>
      <c r="AA16" s="6" t="str">
        <f>'[1]Export Jahr'!Z16</f>
        <v>X</v>
      </c>
      <c r="AB16" s="6" t="str">
        <f>'[1]Export Jahr'!AA16</f>
        <v>X</v>
      </c>
      <c r="AC16" s="6" t="str">
        <f>'[1]Export Jahr'!AB16</f>
        <v>X</v>
      </c>
      <c r="AD16" s="6" t="str">
        <f>'[1]Export Jahr'!AC16</f>
        <v>X</v>
      </c>
      <c r="AE16" s="6" t="str">
        <f>'[1]Export Jahr'!AD16</f>
        <v>X</v>
      </c>
      <c r="AF16" s="6" t="str">
        <f>'[1]Export Jahr'!AE16</f>
        <v>X</v>
      </c>
      <c r="AG16" s="6" t="str">
        <f>'[1]Export Jahr'!AF16</f>
        <v>X</v>
      </c>
      <c r="AH16" s="6" t="str">
        <f>'[1]Export Jahr'!AG16</f>
        <v>X</v>
      </c>
      <c r="AI16" s="6" t="str">
        <f>'[1]Export Jahr'!AH16</f>
        <v>X</v>
      </c>
      <c r="AJ16" s="6" t="str">
        <f>'[1]Export Jahr'!AI16</f>
        <v>X</v>
      </c>
      <c r="AK16" s="6" t="str">
        <f>'[1]Export Jahr'!AJ16</f>
        <v>X</v>
      </c>
      <c r="AL16" s="6" t="str">
        <f>'[1]Export Jahr'!AK16</f>
        <v>X</v>
      </c>
      <c r="AM16" s="6" t="str">
        <f>'[1]Export Jahr'!AL16</f>
        <v>X</v>
      </c>
      <c r="AN16" s="6" t="str">
        <f>'[1]Export Jahr'!AM16</f>
        <v>X</v>
      </c>
      <c r="AO16" s="6" t="str">
        <f>'[1]Export Jahr'!AN16</f>
        <v>X</v>
      </c>
      <c r="AP16" s="6" t="str">
        <f>'[1]Export Jahr'!AO16</f>
        <v>X</v>
      </c>
      <c r="AQ16" s="6" t="str">
        <f>'[1]Export Jahr'!AP16</f>
        <v>X</v>
      </c>
      <c r="AR16" s="6" t="str">
        <f>'[1]Export Jahr'!AQ16</f>
        <v>X</v>
      </c>
      <c r="AS16" s="6" t="str">
        <f>'[1]Export Jahr'!AR16</f>
        <v>X</v>
      </c>
      <c r="AT16" s="6" t="str">
        <f>'[1]Export Jahr'!AS16</f>
        <v>X</v>
      </c>
      <c r="AU16" s="6">
        <f>'[1]Export Jahr'!AT16</f>
        <v>131099</v>
      </c>
      <c r="AV16" s="6">
        <f>'[1]Export Jahr'!AU16</f>
        <v>256699</v>
      </c>
      <c r="AW16" s="6">
        <f>'[1]Export Jahr'!AV16</f>
        <v>401098</v>
      </c>
      <c r="AX16" s="6">
        <f>'[1]Export Jahr'!AW16</f>
        <v>393045</v>
      </c>
      <c r="AY16" s="6">
        <f>'[1]Export Jahr'!AX16</f>
        <v>547280</v>
      </c>
      <c r="AZ16" s="6">
        <f>'[1]Export Jahr'!AY16</f>
        <v>847214</v>
      </c>
      <c r="BA16" s="6">
        <f>'[1]Export Jahr'!AZ16</f>
        <v>924636</v>
      </c>
      <c r="BB16" s="6">
        <f>'[1]Export Jahr'!BA16</f>
        <v>748043</v>
      </c>
      <c r="BC16" s="6">
        <f>'[1]Export Jahr'!BB16</f>
        <v>914641</v>
      </c>
      <c r="BD16" s="6">
        <f>'[1]Export Jahr'!BC16</f>
        <v>1248300</v>
      </c>
      <c r="BE16" s="6">
        <f>'[1]Export Jahr'!BD16</f>
        <v>1523591</v>
      </c>
      <c r="BF16" s="6">
        <f>'[1]Export Jahr'!BE16</f>
        <v>1601810</v>
      </c>
      <c r="BG16" s="6">
        <f>'[1]Export Jahr'!BF16</f>
        <v>1484143</v>
      </c>
      <c r="BH16" s="6">
        <f>'[1]Export Jahr'!BG16</f>
        <v>1539439</v>
      </c>
      <c r="BI16" s="6">
        <f>'[1]Export Jahr'!BH16</f>
        <v>2060402</v>
      </c>
      <c r="BJ16" s="6">
        <f>'[1]Export Jahr'!BI16</f>
        <v>2477553</v>
      </c>
      <c r="BK16" s="6">
        <f>'[1]Export Jahr'!BJ16</f>
        <v>2381053</v>
      </c>
      <c r="BL16" s="6">
        <f>'[1]Export Jahr'!BK16</f>
        <v>1411392</v>
      </c>
      <c r="BM16" s="6">
        <f>'[1]Export Jahr'!BL16</f>
        <v>1745186</v>
      </c>
      <c r="BN16" s="6">
        <f>'[1]Export Jahr'!BM16</f>
        <v>2207315</v>
      </c>
      <c r="BO16" s="6">
        <f>'[1]Export Jahr'!BN16</f>
        <v>2373568</v>
      </c>
      <c r="BP16" s="6">
        <f>'[1]Export Jahr'!BO16</f>
        <v>2472242</v>
      </c>
      <c r="BQ16" s="6">
        <f>'[1]Export Jahr'!BP16</f>
        <v>2564794</v>
      </c>
      <c r="BR16" s="6">
        <f>'[1]Export Jahr'!BQ16</f>
        <v>2765000</v>
      </c>
      <c r="BS16" s="6">
        <f>'[1]Export Jahr'!BR16</f>
        <v>3012600</v>
      </c>
      <c r="BT16" s="6">
        <f>'[1]Export Jahr'!BS16</f>
        <v>3245576</v>
      </c>
    </row>
    <row r="17" spans="1:72" x14ac:dyDescent="0.25">
      <c r="A17" s="7" t="s">
        <v>22</v>
      </c>
      <c r="B17" s="8" t="s">
        <v>5</v>
      </c>
      <c r="C17" s="7" t="s">
        <v>6</v>
      </c>
      <c r="D17" s="7" t="s">
        <v>7</v>
      </c>
      <c r="E17" s="9" t="str">
        <f>'[1]Export Jahr'!D17</f>
        <v>X</v>
      </c>
      <c r="F17" s="9" t="str">
        <f>'[1]Export Jahr'!E17</f>
        <v>X</v>
      </c>
      <c r="G17" s="9" t="str">
        <f>'[1]Export Jahr'!F17</f>
        <v>X</v>
      </c>
      <c r="H17" s="9" t="str">
        <f>'[1]Export Jahr'!G17</f>
        <v>X</v>
      </c>
      <c r="I17" s="9" t="str">
        <f>'[1]Export Jahr'!H17</f>
        <v>X</v>
      </c>
      <c r="J17" s="9" t="str">
        <f>'[1]Export Jahr'!I17</f>
        <v>X</v>
      </c>
      <c r="K17" s="9" t="str">
        <f>'[1]Export Jahr'!J17</f>
        <v>X</v>
      </c>
      <c r="L17" s="9" t="str">
        <f>'[1]Export Jahr'!K17</f>
        <v>X</v>
      </c>
      <c r="M17" s="9" t="str">
        <f>'[1]Export Jahr'!L17</f>
        <v>X</v>
      </c>
      <c r="N17" s="9" t="str">
        <f>'[1]Export Jahr'!M17</f>
        <v>X</v>
      </c>
      <c r="O17" s="9" t="str">
        <f>'[1]Export Jahr'!N17</f>
        <v>X</v>
      </c>
      <c r="P17" s="9" t="str">
        <f>'[1]Export Jahr'!O17</f>
        <v>X</v>
      </c>
      <c r="Q17" s="9" t="str">
        <f>'[1]Export Jahr'!P17</f>
        <v>X</v>
      </c>
      <c r="R17" s="9" t="str">
        <f>'[1]Export Jahr'!Q17</f>
        <v>X</v>
      </c>
      <c r="S17" s="9" t="str">
        <f>'[1]Export Jahr'!R17</f>
        <v>X</v>
      </c>
      <c r="T17" s="9" t="str">
        <f>'[1]Export Jahr'!S17</f>
        <v>X</v>
      </c>
      <c r="U17" s="9" t="str">
        <f>'[1]Export Jahr'!T17</f>
        <v>X</v>
      </c>
      <c r="V17" s="9" t="str">
        <f>'[1]Export Jahr'!U17</f>
        <v>X</v>
      </c>
      <c r="W17" s="9" t="str">
        <f>'[1]Export Jahr'!V17</f>
        <v>X</v>
      </c>
      <c r="X17" s="9" t="str">
        <f>'[1]Export Jahr'!W17</f>
        <v>X</v>
      </c>
      <c r="Y17" s="9" t="str">
        <f>'[1]Export Jahr'!X17</f>
        <v>X</v>
      </c>
      <c r="Z17" s="9" t="str">
        <f>'[1]Export Jahr'!Y17</f>
        <v>X</v>
      </c>
      <c r="AA17" s="9" t="str">
        <f>'[1]Export Jahr'!Z17</f>
        <v>X</v>
      </c>
      <c r="AB17" s="9" t="str">
        <f>'[1]Export Jahr'!AA17</f>
        <v>X</v>
      </c>
      <c r="AC17" s="9" t="str">
        <f>'[1]Export Jahr'!AB17</f>
        <v>X</v>
      </c>
      <c r="AD17" s="9" t="str">
        <f>'[1]Export Jahr'!AC17</f>
        <v>X</v>
      </c>
      <c r="AE17" s="9" t="str">
        <f>'[1]Export Jahr'!AD17</f>
        <v>X</v>
      </c>
      <c r="AF17" s="9" t="str">
        <f>'[1]Export Jahr'!AE17</f>
        <v>X</v>
      </c>
      <c r="AG17" s="9" t="str">
        <f>'[1]Export Jahr'!AF17</f>
        <v>X</v>
      </c>
      <c r="AH17" s="9" t="str">
        <f>'[1]Export Jahr'!AG17</f>
        <v>X</v>
      </c>
      <c r="AI17" s="9" t="str">
        <f>'[1]Export Jahr'!AH17</f>
        <v>X</v>
      </c>
      <c r="AJ17" s="9" t="str">
        <f>'[1]Export Jahr'!AI17</f>
        <v>X</v>
      </c>
      <c r="AK17" s="9" t="str">
        <f>'[1]Export Jahr'!AJ17</f>
        <v>X</v>
      </c>
      <c r="AL17" s="9" t="str">
        <f>'[1]Export Jahr'!AK17</f>
        <v>X</v>
      </c>
      <c r="AM17" s="9" t="str">
        <f>'[1]Export Jahr'!AL17</f>
        <v>X</v>
      </c>
      <c r="AN17" s="9" t="str">
        <f>'[1]Export Jahr'!AM17</f>
        <v>X</v>
      </c>
      <c r="AO17" s="9" t="str">
        <f>'[1]Export Jahr'!AN17</f>
        <v>X</v>
      </c>
      <c r="AP17" s="9" t="str">
        <f>'[1]Export Jahr'!AO17</f>
        <v>X</v>
      </c>
      <c r="AQ17" s="9" t="str">
        <f>'[1]Export Jahr'!AP17</f>
        <v>X</v>
      </c>
      <c r="AR17" s="9" t="str">
        <f>'[1]Export Jahr'!AQ17</f>
        <v>X</v>
      </c>
      <c r="AS17" s="9" t="str">
        <f>'[1]Export Jahr'!AR17</f>
        <v>X</v>
      </c>
      <c r="AT17" s="9" t="str">
        <f>'[1]Export Jahr'!AS17</f>
        <v>X</v>
      </c>
      <c r="AU17" s="9" t="str">
        <f>'[1]Export Jahr'!AT17</f>
        <v>X</v>
      </c>
      <c r="AV17" s="9" t="str">
        <f>'[1]Export Jahr'!AU17</f>
        <v>X</v>
      </c>
      <c r="AW17" s="9" t="str">
        <f>'[1]Export Jahr'!AV17</f>
        <v>X</v>
      </c>
      <c r="AX17" s="9" t="str">
        <f>'[1]Export Jahr'!AW17</f>
        <v>X</v>
      </c>
      <c r="AY17" s="9" t="str">
        <f>'[1]Export Jahr'!AX17</f>
        <v>X</v>
      </c>
      <c r="AZ17" s="9" t="str">
        <f>'[1]Export Jahr'!AY17</f>
        <v>X</v>
      </c>
      <c r="BA17" s="9" t="str">
        <f>'[1]Export Jahr'!AZ17</f>
        <v>X</v>
      </c>
      <c r="BB17" s="9">
        <f>'[1]Export Jahr'!BA17</f>
        <v>2009274</v>
      </c>
      <c r="BC17" s="9">
        <f>'[1]Export Jahr'!BB17</f>
        <v>2623768</v>
      </c>
      <c r="BD17" s="9">
        <f>'[1]Export Jahr'!BC17</f>
        <v>2917390</v>
      </c>
      <c r="BE17" s="9">
        <f>'[1]Export Jahr'!BD17</f>
        <v>3011177</v>
      </c>
      <c r="BF17" s="9">
        <f>'[1]Export Jahr'!BE17</f>
        <v>3103213</v>
      </c>
      <c r="BG17" s="9">
        <f>'[1]Export Jahr'!BF17</f>
        <v>3683754</v>
      </c>
      <c r="BH17" s="9">
        <f>'[1]Export Jahr'!BG17</f>
        <v>3898613</v>
      </c>
      <c r="BI17" s="9">
        <f>'[1]Export Jahr'!BH17</f>
        <v>4415672</v>
      </c>
      <c r="BJ17" s="9">
        <f>'[1]Export Jahr'!BI17</f>
        <v>4707814</v>
      </c>
      <c r="BK17" s="9">
        <f>'[1]Export Jahr'!BJ17</f>
        <v>5296565</v>
      </c>
      <c r="BL17" s="9">
        <f>'[1]Export Jahr'!BK17</f>
        <v>4422153</v>
      </c>
      <c r="BM17" s="9">
        <f>'[1]Export Jahr'!BL17</f>
        <v>5505900</v>
      </c>
      <c r="BN17" s="9">
        <f>'[1]Export Jahr'!BM17</f>
        <v>6185181</v>
      </c>
      <c r="BO17" s="9">
        <f>'[1]Export Jahr'!BN17</f>
        <v>5578313</v>
      </c>
      <c r="BP17" s="9">
        <f>'[1]Export Jahr'!BO17</f>
        <v>5516598</v>
      </c>
      <c r="BQ17" s="9">
        <f>'[1]Export Jahr'!BP17</f>
        <v>5339968</v>
      </c>
      <c r="BR17" s="9">
        <f>'[1]Export Jahr'!BQ17</f>
        <v>5294921</v>
      </c>
      <c r="BS17" s="9">
        <f>'[1]Export Jahr'!BR17</f>
        <v>5355202</v>
      </c>
      <c r="BT17" s="9">
        <f>'[1]Export Jahr'!BS17</f>
        <v>5778859</v>
      </c>
    </row>
    <row r="18" spans="1:72" x14ac:dyDescent="0.25">
      <c r="A18" s="4" t="s">
        <v>23</v>
      </c>
      <c r="B18" s="5" t="s">
        <v>5</v>
      </c>
      <c r="C18" s="4" t="s">
        <v>6</v>
      </c>
      <c r="D18" s="4" t="s">
        <v>7</v>
      </c>
      <c r="E18" s="6">
        <f>'[1]Export Jahr'!D18</f>
        <v>1020.027302986456</v>
      </c>
      <c r="F18" s="6">
        <f>'[1]Export Jahr'!E18</f>
        <v>1767.0247414141313</v>
      </c>
      <c r="G18" s="6">
        <f>'[1]Export Jahr'!F18</f>
        <v>2127.4855176574656</v>
      </c>
      <c r="H18" s="6">
        <f>'[1]Export Jahr'!G18</f>
        <v>2633.6644800417216</v>
      </c>
      <c r="I18" s="6">
        <f>'[1]Export Jahr'!H18</f>
        <v>3696.6403010486601</v>
      </c>
      <c r="J18" s="6">
        <f>'[1]Export Jahr'!I18</f>
        <v>5041.3379485947153</v>
      </c>
      <c r="K18" s="6">
        <f>'[1]Export Jahr'!J18</f>
        <v>7540.021372000635</v>
      </c>
      <c r="L18" s="6">
        <f>'[1]Export Jahr'!K18</f>
        <v>9854.1284262947211</v>
      </c>
      <c r="M18" s="6">
        <f>'[1]Export Jahr'!L18</f>
        <v>11698.35824176948</v>
      </c>
      <c r="N18" s="6">
        <f>'[1]Export Jahr'!M18</f>
        <v>11626.266086520814</v>
      </c>
      <c r="O18" s="6">
        <f>'[1]Export Jahr'!N18</f>
        <v>12091.541698409372</v>
      </c>
      <c r="P18" s="6">
        <f>'[1]Export Jahr'!O18</f>
        <v>10638.450172049719</v>
      </c>
      <c r="Q18" s="6">
        <f>'[1]Export Jahr'!P18</f>
        <v>9830.0977078784981</v>
      </c>
      <c r="R18" s="6">
        <f>'[1]Export Jahr'!Q18</f>
        <v>10571.470935613015</v>
      </c>
      <c r="S18" s="6">
        <f>'[1]Export Jahr'!R18</f>
        <v>10896.141280172613</v>
      </c>
      <c r="T18" s="6">
        <f>'[1]Export Jahr'!S18</f>
        <v>7052.7602092206389</v>
      </c>
      <c r="U18" s="6">
        <f>'[1]Export Jahr'!T18</f>
        <v>8680.7135589493992</v>
      </c>
      <c r="V18" s="6">
        <f>'[1]Export Jahr'!U18</f>
        <v>8984.4209363799528</v>
      </c>
      <c r="W18" s="6">
        <f>'[1]Export Jahr'!V18</f>
        <v>9112.755198560204</v>
      </c>
      <c r="X18" s="6">
        <f>'[1]Export Jahr'!W18</f>
        <v>11005.557742748604</v>
      </c>
      <c r="Y18" s="6">
        <f>'[1]Export Jahr'!X18</f>
        <v>15270.75461568746</v>
      </c>
      <c r="Z18" s="6">
        <f>'[1]Export Jahr'!Y18</f>
        <v>14591.247705577685</v>
      </c>
      <c r="AA18" s="6">
        <f>'[1]Export Jahr'!Z18</f>
        <v>15261.040069944731</v>
      </c>
      <c r="AB18" s="6">
        <f>'[1]Export Jahr'!AA18</f>
        <v>25856.541723973969</v>
      </c>
      <c r="AC18" s="6">
        <f>'[1]Export Jahr'!AB18</f>
        <v>32040.617027042234</v>
      </c>
      <c r="AD18" s="6">
        <f>'[1]Export Jahr'!AC18</f>
        <v>45862.881743300801</v>
      </c>
      <c r="AE18" s="6">
        <f>'[1]Export Jahr'!AD18</f>
        <v>53527.147042432123</v>
      </c>
      <c r="AF18" s="6">
        <f>'[1]Export Jahr'!AE18</f>
        <v>63996.87089368709</v>
      </c>
      <c r="AG18" s="6">
        <f>'[1]Export Jahr'!AF18</f>
        <v>75598.594969910482</v>
      </c>
      <c r="AH18" s="6">
        <f>'[1]Export Jahr'!AG18</f>
        <v>101224.03276358376</v>
      </c>
      <c r="AI18" s="6">
        <f>'[1]Export Jahr'!AH18</f>
        <v>116689.07829412578</v>
      </c>
      <c r="AJ18" s="6">
        <f>'[1]Export Jahr'!AI18</f>
        <v>131167.3304939591</v>
      </c>
      <c r="AK18" s="6">
        <f>'[1]Export Jahr'!AJ18</f>
        <v>136776.20243068162</v>
      </c>
      <c r="AL18" s="6">
        <f>'[1]Export Jahr'!AK18</f>
        <v>145860.32528389484</v>
      </c>
      <c r="AM18" s="6">
        <f>'[1]Export Jahr'!AL18</f>
        <v>171132.46038766153</v>
      </c>
      <c r="AN18" s="6">
        <f>'[1]Export Jahr'!AM18</f>
        <v>193822.57149138732</v>
      </c>
      <c r="AO18" s="6">
        <f>'[1]Export Jahr'!AN18</f>
        <v>183212.24237280339</v>
      </c>
      <c r="AP18" s="6">
        <f>'[1]Export Jahr'!AO18</f>
        <v>173829.52506097159</v>
      </c>
      <c r="AQ18" s="6">
        <f>'[1]Export Jahr'!AP18</f>
        <v>174499.82871721982</v>
      </c>
      <c r="AR18" s="6">
        <f>'[1]Export Jahr'!AQ18</f>
        <v>188723.96885209862</v>
      </c>
      <c r="AS18" s="6">
        <f>'[1]Export Jahr'!AR18</f>
        <v>179481</v>
      </c>
      <c r="AT18" s="6">
        <f>'[1]Export Jahr'!AS18</f>
        <v>200017</v>
      </c>
      <c r="AU18" s="6">
        <f>'[1]Export Jahr'!AT18</f>
        <v>197262</v>
      </c>
      <c r="AV18" s="6">
        <f>'[1]Export Jahr'!AU18</f>
        <v>233478</v>
      </c>
      <c r="AW18" s="6">
        <f>'[1]Export Jahr'!AV18</f>
        <v>251148</v>
      </c>
      <c r="AX18" s="6">
        <f>'[1]Export Jahr'!AW18</f>
        <v>197454</v>
      </c>
      <c r="AY18" s="6">
        <f>'[1]Export Jahr'!AX18</f>
        <v>191126</v>
      </c>
      <c r="AZ18" s="6">
        <f>'[1]Export Jahr'!AY18</f>
        <v>216879</v>
      </c>
      <c r="BA18" s="6">
        <f>'[1]Export Jahr'!AZ18</f>
        <v>239373</v>
      </c>
      <c r="BB18" s="6">
        <f>'[1]Export Jahr'!BA18</f>
        <v>252531</v>
      </c>
      <c r="BC18" s="6">
        <f>'[1]Export Jahr'!BB18</f>
        <v>330902</v>
      </c>
      <c r="BD18" s="6">
        <f>'[1]Export Jahr'!BC18</f>
        <v>317397</v>
      </c>
      <c r="BE18" s="6">
        <f>'[1]Export Jahr'!BD18</f>
        <v>258153</v>
      </c>
      <c r="BF18" s="6">
        <f>'[1]Export Jahr'!BE18</f>
        <v>288017</v>
      </c>
      <c r="BG18" s="6">
        <f>'[1]Export Jahr'!BF18</f>
        <v>382294</v>
      </c>
      <c r="BH18" s="6">
        <f>'[1]Export Jahr'!BG18</f>
        <v>315311</v>
      </c>
      <c r="BI18" s="6">
        <f>'[1]Export Jahr'!BH18</f>
        <v>342037</v>
      </c>
      <c r="BJ18" s="6">
        <f>'[1]Export Jahr'!BI18</f>
        <v>370125</v>
      </c>
      <c r="BK18" s="6">
        <f>'[1]Export Jahr'!BJ18</f>
        <v>351958</v>
      </c>
      <c r="BL18" s="6">
        <f>'[1]Export Jahr'!BK18</f>
        <v>295703</v>
      </c>
      <c r="BM18" s="6">
        <f>'[1]Export Jahr'!BL18</f>
        <v>417160</v>
      </c>
      <c r="BN18" s="6">
        <f>'[1]Export Jahr'!BM18</f>
        <v>323195</v>
      </c>
      <c r="BO18" s="6">
        <f>'[1]Export Jahr'!BN18</f>
        <v>323196</v>
      </c>
      <c r="BP18" s="6">
        <f>'[1]Export Jahr'!BO18</f>
        <v>358757</v>
      </c>
      <c r="BQ18" s="6">
        <f>'[1]Export Jahr'!BP18</f>
        <v>577896</v>
      </c>
      <c r="BR18" s="6">
        <f>'[1]Export Jahr'!BQ18</f>
        <v>666691</v>
      </c>
      <c r="BS18" s="6">
        <f>'[1]Export Jahr'!BR18</f>
        <v>598116</v>
      </c>
      <c r="BT18" s="6">
        <f>'[1]Export Jahr'!BS18</f>
        <v>562744</v>
      </c>
    </row>
    <row r="19" spans="1:72" x14ac:dyDescent="0.25">
      <c r="A19" s="7" t="s">
        <v>24</v>
      </c>
      <c r="B19" s="8" t="s">
        <v>5</v>
      </c>
      <c r="C19" s="7" t="s">
        <v>6</v>
      </c>
      <c r="D19" s="7" t="s">
        <v>7</v>
      </c>
      <c r="E19" s="9">
        <f>'[1]Export Jahr'!D19</f>
        <v>595159.59976071538</v>
      </c>
      <c r="F19" s="9">
        <f>'[1]Export Jahr'!E19</f>
        <v>744311.62217575149</v>
      </c>
      <c r="G19" s="9">
        <f>'[1]Export Jahr'!F19</f>
        <v>687750.98040218221</v>
      </c>
      <c r="H19" s="9">
        <f>'[1]Export Jahr'!G19</f>
        <v>847253.59566015447</v>
      </c>
      <c r="I19" s="9">
        <f>'[1]Export Jahr'!H19</f>
        <v>1052527.5714146935</v>
      </c>
      <c r="J19" s="9">
        <f>'[1]Export Jahr'!I19</f>
        <v>1238413.3590342719</v>
      </c>
      <c r="K19" s="9">
        <f>'[1]Export Jahr'!J19</f>
        <v>1470329.2208423023</v>
      </c>
      <c r="L19" s="9">
        <f>'[1]Export Jahr'!K19</f>
        <v>1659477.5619557938</v>
      </c>
      <c r="M19" s="9">
        <f>'[1]Export Jahr'!L19</f>
        <v>1531234.3097303959</v>
      </c>
      <c r="N19" s="9">
        <f>'[1]Export Jahr'!M19</f>
        <v>1771631.481263709</v>
      </c>
      <c r="O19" s="9">
        <f>'[1]Export Jahr'!N19</f>
        <v>2152318.4530352843</v>
      </c>
      <c r="P19" s="9">
        <f>'[1]Export Jahr'!O19</f>
        <v>2431374.4037058437</v>
      </c>
      <c r="Q19" s="9">
        <f>'[1]Export Jahr'!P19</f>
        <v>2496566.6750177676</v>
      </c>
      <c r="R19" s="9">
        <f>'[1]Export Jahr'!Q19</f>
        <v>2923350.7002142314</v>
      </c>
      <c r="S19" s="9">
        <f>'[1]Export Jahr'!R19</f>
        <v>3443798.7964189118</v>
      </c>
      <c r="T19" s="9">
        <f>'[1]Export Jahr'!S19</f>
        <v>3768849.5421381206</v>
      </c>
      <c r="U19" s="9">
        <f>'[1]Export Jahr'!T19</f>
        <v>4083939.2994278646</v>
      </c>
      <c r="V19" s="9">
        <f>'[1]Export Jahr'!U19</f>
        <v>4411172.2388960188</v>
      </c>
      <c r="W19" s="9">
        <f>'[1]Export Jahr'!V19</f>
        <v>5171389.6402039034</v>
      </c>
      <c r="X19" s="9">
        <f>'[1]Export Jahr'!W19</f>
        <v>5890860.6576236179</v>
      </c>
      <c r="Y19" s="9">
        <f>'[1]Export Jahr'!X19</f>
        <v>6807062.4747549631</v>
      </c>
      <c r="Z19" s="9">
        <f>'[1]Export Jahr'!Y19</f>
        <v>7424932.6372946529</v>
      </c>
      <c r="AA19" s="9">
        <f>'[1]Export Jahr'!Z19</f>
        <v>7760166.7834116463</v>
      </c>
      <c r="AB19" s="9">
        <f>'[1]Export Jahr'!AA19</f>
        <v>9337439.8592924736</v>
      </c>
      <c r="AC19" s="9">
        <f>'[1]Export Jahr'!AB19</f>
        <v>12000197.869958023</v>
      </c>
      <c r="AD19" s="9">
        <f>'[1]Export Jahr'!AC19</f>
        <v>11346735.656984502</v>
      </c>
      <c r="AE19" s="9">
        <f>'[1]Export Jahr'!AD19</f>
        <v>12703235.966316091</v>
      </c>
      <c r="AF19" s="9">
        <f>'[1]Export Jahr'!AE19</f>
        <v>14075478.44137783</v>
      </c>
      <c r="AG19" s="9">
        <f>'[1]Export Jahr'!AF19</f>
        <v>14505648.241411574</v>
      </c>
      <c r="AH19" s="9">
        <f>'[1]Export Jahr'!AG19</f>
        <v>16002269.11336875</v>
      </c>
      <c r="AI19" s="9">
        <f>'[1]Export Jahr'!AH19</f>
        <v>17012345.142471485</v>
      </c>
      <c r="AJ19" s="9">
        <f>'[1]Export Jahr'!AI19</f>
        <v>17324618.704079598</v>
      </c>
      <c r="AK19" s="9">
        <f>'[1]Export Jahr'!AJ19</f>
        <v>18480202.2670682</v>
      </c>
      <c r="AL19" s="9">
        <f>'[1]Export Jahr'!AK19</f>
        <v>19356147.006641682</v>
      </c>
      <c r="AM19" s="9">
        <f>'[1]Export Jahr'!AL19</f>
        <v>21538114.253283773</v>
      </c>
      <c r="AN19" s="9">
        <f>'[1]Export Jahr'!AM19</f>
        <v>23649530.889699005</v>
      </c>
      <c r="AO19" s="9">
        <f>'[1]Export Jahr'!AN19</f>
        <v>23242149.880102053</v>
      </c>
      <c r="AP19" s="9">
        <f>'[1]Export Jahr'!AO19</f>
        <v>23564171.732717056</v>
      </c>
      <c r="AQ19" s="9">
        <f>'[1]Export Jahr'!AP19</f>
        <v>25149940.43449584</v>
      </c>
      <c r="AR19" s="9">
        <f>'[1]Export Jahr'!AQ19</f>
        <v>27811859.926476229</v>
      </c>
      <c r="AS19" s="9">
        <f>'[1]Export Jahr'!AR19</f>
        <v>28064007</v>
      </c>
      <c r="AT19" s="9">
        <f>'[1]Export Jahr'!AS19</f>
        <v>28667720</v>
      </c>
      <c r="AU19" s="9">
        <f>'[1]Export Jahr'!AT19</f>
        <v>28503491</v>
      </c>
      <c r="AV19" s="9">
        <f>'[1]Export Jahr'!AU19</f>
        <v>24704094</v>
      </c>
      <c r="AW19" s="9">
        <f>'[1]Export Jahr'!AV19</f>
        <v>26978363</v>
      </c>
      <c r="AX19" s="9">
        <f>'[1]Export Jahr'!AW19</f>
        <v>29203955</v>
      </c>
      <c r="AY19" s="9">
        <f>'[1]Export Jahr'!AX19</f>
        <v>30819385</v>
      </c>
      <c r="AZ19" s="9">
        <f>'[1]Export Jahr'!AY19</f>
        <v>32239056</v>
      </c>
      <c r="BA19" s="9">
        <f>'[1]Export Jahr'!AZ19</f>
        <v>34210620</v>
      </c>
      <c r="BB19" s="9">
        <f>'[1]Export Jahr'!BA19</f>
        <v>34354930</v>
      </c>
      <c r="BC19" s="9">
        <f>'[1]Export Jahr'!BB19</f>
        <v>38993449</v>
      </c>
      <c r="BD19" s="9">
        <f>'[1]Export Jahr'!BC19</f>
        <v>40011052</v>
      </c>
      <c r="BE19" s="9">
        <f>'[1]Export Jahr'!BD19</f>
        <v>40462949</v>
      </c>
      <c r="BF19" s="9">
        <f>'[1]Export Jahr'!BE19</f>
        <v>42218790</v>
      </c>
      <c r="BG19" s="9">
        <f>'[1]Export Jahr'!BF19</f>
        <v>46729736</v>
      </c>
      <c r="BH19" s="9">
        <f>'[1]Export Jahr'!BG19</f>
        <v>49033406</v>
      </c>
      <c r="BI19" s="9">
        <f>'[1]Export Jahr'!BH19</f>
        <v>56530783</v>
      </c>
      <c r="BJ19" s="9">
        <f>'[1]Export Jahr'!BI19</f>
        <v>62947956</v>
      </c>
      <c r="BK19" s="9">
        <f>'[1]Export Jahr'!BJ19</f>
        <v>65798769</v>
      </c>
      <c r="BL19" s="9">
        <f>'[1]Export Jahr'!BK19</f>
        <v>53195064</v>
      </c>
      <c r="BM19" s="9">
        <f>'[1]Export Jahr'!BL19</f>
        <v>62978255</v>
      </c>
      <c r="BN19" s="9">
        <f>'[1]Export Jahr'!BM19</f>
        <v>69422805</v>
      </c>
      <c r="BO19" s="9">
        <f>'[1]Export Jahr'!BN19</f>
        <v>70280407</v>
      </c>
      <c r="BP19" s="9">
        <f>'[1]Export Jahr'!BO19</f>
        <v>70975067</v>
      </c>
      <c r="BQ19" s="9">
        <f>'[1]Export Jahr'!BP19</f>
        <v>72736226</v>
      </c>
      <c r="BR19" s="9">
        <f>'[1]Export Jahr'!BQ19</f>
        <v>79191420</v>
      </c>
      <c r="BS19" s="9">
        <f>'[1]Export Jahr'!BR19</f>
        <v>78432520</v>
      </c>
      <c r="BT19" s="9">
        <f>'[1]Export Jahr'!BS19</f>
        <v>85710684</v>
      </c>
    </row>
    <row r="20" spans="1:72" x14ac:dyDescent="0.25">
      <c r="A20" s="4" t="s">
        <v>25</v>
      </c>
      <c r="B20" s="5" t="s">
        <v>5</v>
      </c>
      <c r="C20" s="4" t="s">
        <v>6</v>
      </c>
      <c r="D20" s="4" t="s">
        <v>7</v>
      </c>
      <c r="E20" s="6">
        <f>'[1]Export Jahr'!D20</f>
        <v>159304.23400806822</v>
      </c>
      <c r="F20" s="6">
        <f>'[1]Export Jahr'!E20</f>
        <v>255492.55303375042</v>
      </c>
      <c r="G20" s="6">
        <f>'[1]Export Jahr'!F20</f>
        <v>320790.15047320066</v>
      </c>
      <c r="H20" s="6">
        <f>'[1]Export Jahr'!G20</f>
        <v>341506.16362362786</v>
      </c>
      <c r="I20" s="6">
        <f>'[1]Export Jahr'!H20</f>
        <v>528778.57482501038</v>
      </c>
      <c r="J20" s="6">
        <f>'[1]Export Jahr'!I20</f>
        <v>694890.66023120633</v>
      </c>
      <c r="K20" s="6">
        <f>'[1]Export Jahr'!J20</f>
        <v>724231.65612553246</v>
      </c>
      <c r="L20" s="6">
        <f>'[1]Export Jahr'!K20</f>
        <v>900532.7661402066</v>
      </c>
      <c r="M20" s="6">
        <f>'[1]Export Jahr'!L20</f>
        <v>944469.10007516004</v>
      </c>
      <c r="N20" s="6">
        <f>'[1]Export Jahr'!M20</f>
        <v>1002212.3599699362</v>
      </c>
      <c r="O20" s="6">
        <f>'[1]Export Jahr'!N20</f>
        <v>1249393.8634748422</v>
      </c>
      <c r="P20" s="6">
        <f>'[1]Export Jahr'!O20</f>
        <v>1373155.1310696739</v>
      </c>
      <c r="Q20" s="6">
        <f>'[1]Export Jahr'!P20</f>
        <v>1409656.2584682719</v>
      </c>
      <c r="R20" s="6">
        <f>'[1]Export Jahr'!Q20</f>
        <v>1502062.5514487457</v>
      </c>
      <c r="S20" s="6">
        <f>'[1]Export Jahr'!R20</f>
        <v>1684888.2571593649</v>
      </c>
      <c r="T20" s="6">
        <f>'[1]Export Jahr'!S20</f>
        <v>1941645.7463071947</v>
      </c>
      <c r="U20" s="6">
        <f>'[1]Export Jahr'!T20</f>
        <v>2157101.0772919939</v>
      </c>
      <c r="V20" s="6">
        <f>'[1]Export Jahr'!U20</f>
        <v>2094578.2608917956</v>
      </c>
      <c r="W20" s="6">
        <f>'[1]Export Jahr'!V20</f>
        <v>2259673.386746292</v>
      </c>
      <c r="X20" s="6">
        <f>'[1]Export Jahr'!W20</f>
        <v>2483483.7383617191</v>
      </c>
      <c r="Y20" s="6">
        <f>'[1]Export Jahr'!X20</f>
        <v>2906422.3373197061</v>
      </c>
      <c r="Z20" s="6">
        <f>'[1]Export Jahr'!Y20</f>
        <v>3253101.2409053962</v>
      </c>
      <c r="AA20" s="6">
        <f>'[1]Export Jahr'!Z20</f>
        <v>3821354.6167100416</v>
      </c>
      <c r="AB20" s="6">
        <f>'[1]Export Jahr'!AA20</f>
        <v>4315466.0681143049</v>
      </c>
      <c r="AC20" s="6">
        <f>'[1]Export Jahr'!AB20</f>
        <v>5190685.284508368</v>
      </c>
      <c r="AD20" s="6">
        <f>'[1]Export Jahr'!AC20</f>
        <v>5023089.9413548224</v>
      </c>
      <c r="AE20" s="6">
        <f>'[1]Export Jahr'!AD20</f>
        <v>6413556.9042299185</v>
      </c>
      <c r="AF20" s="6">
        <f>'[1]Export Jahr'!AE20</f>
        <v>7436755.7507554349</v>
      </c>
      <c r="AG20" s="6">
        <f>'[1]Export Jahr'!AF20</f>
        <v>7473587.6840011664</v>
      </c>
      <c r="AH20" s="6">
        <f>'[1]Export Jahr'!AG20</f>
        <v>8416472.2905365005</v>
      </c>
      <c r="AI20" s="6">
        <f>'[1]Export Jahr'!AH20</f>
        <v>9846144.0922779609</v>
      </c>
      <c r="AJ20" s="6">
        <f>'[1]Export Jahr'!AI20</f>
        <v>10230787.951918112</v>
      </c>
      <c r="AK20" s="6">
        <f>'[1]Export Jahr'!AJ20</f>
        <v>10543059.979650585</v>
      </c>
      <c r="AL20" s="6">
        <f>'[1]Export Jahr'!AK20</f>
        <v>11311484.126943549</v>
      </c>
      <c r="AM20" s="6">
        <f>'[1]Export Jahr'!AL20</f>
        <v>12441694.31903591</v>
      </c>
      <c r="AN20" s="6">
        <f>'[1]Export Jahr'!AM20</f>
        <v>14006619.184693968</v>
      </c>
      <c r="AO20" s="6">
        <f>'[1]Export Jahr'!AN20</f>
        <v>14376782.746966762</v>
      </c>
      <c r="AP20" s="6">
        <f>'[1]Export Jahr'!AO20</f>
        <v>14526040.095509326</v>
      </c>
      <c r="AQ20" s="6">
        <f>'[1]Export Jahr'!AP20</f>
        <v>16293841.489290994</v>
      </c>
      <c r="AR20" s="6">
        <f>'[1]Export Jahr'!AQ20</f>
        <v>18032535.036276162</v>
      </c>
      <c r="AS20" s="6">
        <f>'[1]Export Jahr'!AR20</f>
        <v>19024015</v>
      </c>
      <c r="AT20" s="6">
        <f>'[1]Export Jahr'!AS20</f>
        <v>20224147</v>
      </c>
      <c r="AU20" s="6">
        <f>'[1]Export Jahr'!AT20</f>
        <v>20411804</v>
      </c>
      <c r="AV20" s="6">
        <f>'[1]Export Jahr'!AU20</f>
        <v>19049272</v>
      </c>
      <c r="AW20" s="6">
        <f>'[1]Export Jahr'!AV20</f>
        <v>20317571</v>
      </c>
      <c r="AX20" s="6">
        <f>'[1]Export Jahr'!AW20</f>
        <v>21322032</v>
      </c>
      <c r="AY20" s="6">
        <f>'[1]Export Jahr'!AX20</f>
        <v>23267069</v>
      </c>
      <c r="AZ20" s="6">
        <f>'[1]Export Jahr'!AY20</f>
        <v>23866863</v>
      </c>
      <c r="BA20" s="6">
        <f>'[1]Export Jahr'!AZ20</f>
        <v>26464516</v>
      </c>
      <c r="BB20" s="6">
        <f>'[1]Export Jahr'!BA20</f>
        <v>28295011</v>
      </c>
      <c r="BC20" s="6">
        <f>'[1]Export Jahr'!BB20</f>
        <v>32435987</v>
      </c>
      <c r="BD20" s="6">
        <f>'[1]Export Jahr'!BC20</f>
        <v>33486089</v>
      </c>
      <c r="BE20" s="6">
        <f>'[1]Export Jahr'!BD20</f>
        <v>33862633</v>
      </c>
      <c r="BF20" s="6">
        <f>'[1]Export Jahr'!BE20</f>
        <v>35856985</v>
      </c>
      <c r="BG20" s="6">
        <f>'[1]Export Jahr'!BF20</f>
        <v>40244009</v>
      </c>
      <c r="BH20" s="6">
        <f>'[1]Export Jahr'!BG20</f>
        <v>43304530</v>
      </c>
      <c r="BI20" s="6">
        <f>'[1]Export Jahr'!BH20</f>
        <v>49512291</v>
      </c>
      <c r="BJ20" s="6">
        <f>'[1]Export Jahr'!BI20</f>
        <v>52813472</v>
      </c>
      <c r="BK20" s="6">
        <f>'[1]Export Jahr'!BJ20</f>
        <v>54688592</v>
      </c>
      <c r="BL20" s="6">
        <f>'[1]Export Jahr'!BK20</f>
        <v>46093477</v>
      </c>
      <c r="BM20" s="6">
        <f>'[1]Export Jahr'!BL20</f>
        <v>52156286</v>
      </c>
      <c r="BN20" s="6">
        <f>'[1]Export Jahr'!BM20</f>
        <v>57670869</v>
      </c>
      <c r="BO20" s="6">
        <f>'[1]Export Jahr'!BN20</f>
        <v>56551379</v>
      </c>
      <c r="BP20" s="6">
        <f>'[1]Export Jahr'!BO20</f>
        <v>56217256</v>
      </c>
      <c r="BQ20" s="6">
        <f>'[1]Export Jahr'!BP20</f>
        <v>55807244</v>
      </c>
      <c r="BR20" s="6">
        <f>'[1]Export Jahr'!BQ20</f>
        <v>58217095</v>
      </c>
      <c r="BS20" s="6">
        <f>'[1]Export Jahr'!BR20</f>
        <v>59778248</v>
      </c>
      <c r="BT20" s="6">
        <f>'[1]Export Jahr'!BS20</f>
        <v>62826155</v>
      </c>
    </row>
    <row r="21" spans="1:72" x14ac:dyDescent="0.25">
      <c r="A21" s="7" t="s">
        <v>26</v>
      </c>
      <c r="B21" s="8" t="s">
        <v>5</v>
      </c>
      <c r="C21" s="7" t="s">
        <v>6</v>
      </c>
      <c r="D21" s="7" t="s">
        <v>7</v>
      </c>
      <c r="E21" s="9">
        <f>'[1]Export Jahr'!D21</f>
        <v>33933.930863111826</v>
      </c>
      <c r="F21" s="9">
        <f>'[1]Export Jahr'!E21</f>
        <v>42684.691409785111</v>
      </c>
      <c r="G21" s="9">
        <f>'[1]Export Jahr'!F21</f>
        <v>33087.231507850891</v>
      </c>
      <c r="H21" s="9">
        <f>'[1]Export Jahr'!G21</f>
        <v>32978.837629037291</v>
      </c>
      <c r="I21" s="9">
        <f>'[1]Export Jahr'!H21</f>
        <v>39892.015154691362</v>
      </c>
      <c r="J21" s="9">
        <f>'[1]Export Jahr'!I21</f>
        <v>59184.080415987082</v>
      </c>
      <c r="K21" s="9">
        <f>'[1]Export Jahr'!J21</f>
        <v>152717.77199449853</v>
      </c>
      <c r="L21" s="9">
        <f>'[1]Export Jahr'!K21</f>
        <v>140639.52388500024</v>
      </c>
      <c r="M21" s="9">
        <f>'[1]Export Jahr'!L21</f>
        <v>169312.77258248418</v>
      </c>
      <c r="N21" s="9">
        <f>'[1]Export Jahr'!M21</f>
        <v>150462.463506542</v>
      </c>
      <c r="O21" s="9">
        <f>'[1]Export Jahr'!N21</f>
        <v>155576.91619414778</v>
      </c>
      <c r="P21" s="9">
        <f>'[1]Export Jahr'!O21</f>
        <v>144604.59242367692</v>
      </c>
      <c r="Q21" s="9">
        <f>'[1]Export Jahr'!P21</f>
        <v>134598.61030866692</v>
      </c>
      <c r="R21" s="9">
        <f>'[1]Export Jahr'!Q21</f>
        <v>133269.76270943796</v>
      </c>
      <c r="S21" s="9">
        <f>'[1]Export Jahr'!R21</f>
        <v>160495.0327993742</v>
      </c>
      <c r="T21" s="9">
        <f>'[1]Export Jahr'!S21</f>
        <v>187258.60632059025</v>
      </c>
      <c r="U21" s="9">
        <f>'[1]Export Jahr'!T21</f>
        <v>191982.43201096213</v>
      </c>
      <c r="V21" s="9">
        <f>'[1]Export Jahr'!U21</f>
        <v>251468.17463685496</v>
      </c>
      <c r="W21" s="9">
        <f>'[1]Export Jahr'!V21</f>
        <v>303005.37367767142</v>
      </c>
      <c r="X21" s="9">
        <f>'[1]Export Jahr'!W21</f>
        <v>312712.76133406284</v>
      </c>
      <c r="Y21" s="9">
        <f>'[1]Export Jahr'!X21</f>
        <v>336511.86452810321</v>
      </c>
      <c r="Z21" s="9">
        <f>'[1]Export Jahr'!Y21</f>
        <v>397190.45111282682</v>
      </c>
      <c r="AA21" s="9">
        <f>'[1]Export Jahr'!Z21</f>
        <v>742526.19092661433</v>
      </c>
      <c r="AB21" s="9">
        <f>'[1]Export Jahr'!AA21</f>
        <v>1346946.3092395558</v>
      </c>
      <c r="AC21" s="9">
        <f>'[1]Export Jahr'!AB21</f>
        <v>1848527.7350280958</v>
      </c>
      <c r="AD21" s="9">
        <f>'[1]Export Jahr'!AC21</f>
        <v>1642565.0491095854</v>
      </c>
      <c r="AE21" s="9">
        <f>'[1]Export Jahr'!AD21</f>
        <v>1645882.3108347864</v>
      </c>
      <c r="AF21" s="9">
        <f>'[1]Export Jahr'!AE21</f>
        <v>1476402.8570990323</v>
      </c>
      <c r="AG21" s="9">
        <f>'[1]Export Jahr'!AF21</f>
        <v>1352768.3898907371</v>
      </c>
      <c r="AH21" s="9">
        <f>'[1]Export Jahr'!AG21</f>
        <v>1259951.0182377815</v>
      </c>
      <c r="AI21" s="9">
        <f>'[1]Export Jahr'!AH21</f>
        <v>1360442.3697356111</v>
      </c>
      <c r="AJ21" s="9">
        <f>'[1]Export Jahr'!AI21</f>
        <v>1104327.5744824449</v>
      </c>
      <c r="AK21" s="9">
        <f>'[1]Export Jahr'!AJ21</f>
        <v>1095151.4190906165</v>
      </c>
      <c r="AL21" s="9">
        <f>'[1]Export Jahr'!AK21</f>
        <v>1086668.5754896901</v>
      </c>
      <c r="AM21" s="9">
        <f>'[1]Export Jahr'!AL21</f>
        <v>1204946.7489505736</v>
      </c>
      <c r="AN21" s="9">
        <f>'[1]Export Jahr'!AM21</f>
        <v>1449182.6999279081</v>
      </c>
      <c r="AO21" s="9">
        <f>'[1]Export Jahr'!AN21</f>
        <v>1252245.8495881546</v>
      </c>
      <c r="AP21" s="9">
        <f>'[1]Export Jahr'!AO21</f>
        <v>1222123.0884074792</v>
      </c>
      <c r="AQ21" s="9">
        <f>'[1]Export Jahr'!AP21</f>
        <v>1476776.6114641868</v>
      </c>
      <c r="AR21" s="9">
        <f>'[1]Export Jahr'!AQ21</f>
        <v>2285676.6692401692</v>
      </c>
      <c r="AS21" s="9">
        <f>'[1]Export Jahr'!AR21</f>
        <v>3903731</v>
      </c>
      <c r="AT21" s="9">
        <f>'[1]Export Jahr'!AS21</f>
        <v>4333427</v>
      </c>
      <c r="AU21" s="9">
        <f>'[1]Export Jahr'!AT21</f>
        <v>4209471</v>
      </c>
      <c r="AV21" s="9">
        <f>'[1]Export Jahr'!AU21</f>
        <v>4960357</v>
      </c>
      <c r="AW21" s="9">
        <f>'[1]Export Jahr'!AV21</f>
        <v>5293175</v>
      </c>
      <c r="AX21" s="9">
        <f>'[1]Export Jahr'!AW21</f>
        <v>6490882</v>
      </c>
      <c r="AY21" s="9">
        <f>'[1]Export Jahr'!AX21</f>
        <v>8367788</v>
      </c>
      <c r="AZ21" s="9">
        <f>'[1]Export Jahr'!AY21</f>
        <v>10566482</v>
      </c>
      <c r="BA21" s="9">
        <f>'[1]Export Jahr'!AZ21</f>
        <v>12340466</v>
      </c>
      <c r="BB21" s="9">
        <f>'[1]Export Jahr'!BA21</f>
        <v>12338549</v>
      </c>
      <c r="BC21" s="9">
        <f>'[1]Export Jahr'!BB21</f>
        <v>14512120</v>
      </c>
      <c r="BD21" s="9">
        <f>'[1]Export Jahr'!BC21</f>
        <v>15206136</v>
      </c>
      <c r="BE21" s="9">
        <f>'[1]Export Jahr'!BD21</f>
        <v>16102679</v>
      </c>
      <c r="BF21" s="9">
        <f>'[1]Export Jahr'!BE21</f>
        <v>16361830</v>
      </c>
      <c r="BG21" s="9">
        <f>'[1]Export Jahr'!BF21</f>
        <v>18776304</v>
      </c>
      <c r="BH21" s="9">
        <f>'[1]Export Jahr'!BG21</f>
        <v>22348783</v>
      </c>
      <c r="BI21" s="9">
        <f>'[1]Export Jahr'!BH21</f>
        <v>29018794</v>
      </c>
      <c r="BJ21" s="9">
        <f>'[1]Export Jahr'!BI21</f>
        <v>36193252</v>
      </c>
      <c r="BK21" s="9">
        <f>'[1]Export Jahr'!BJ21</f>
        <v>40750334</v>
      </c>
      <c r="BL21" s="9">
        <f>'[1]Export Jahr'!BK21</f>
        <v>31121782</v>
      </c>
      <c r="BM21" s="9">
        <f>'[1]Export Jahr'!BL21</f>
        <v>37665521</v>
      </c>
      <c r="BN21" s="9">
        <f>'[1]Export Jahr'!BM21</f>
        <v>43502675</v>
      </c>
      <c r="BO21" s="9">
        <f>'[1]Export Jahr'!BN21</f>
        <v>41823192</v>
      </c>
      <c r="BP21" s="9">
        <f>'[1]Export Jahr'!BO21</f>
        <v>42472611</v>
      </c>
      <c r="BQ21" s="9">
        <f>'[1]Export Jahr'!BP21</f>
        <v>47691570</v>
      </c>
      <c r="BR21" s="9">
        <f>'[1]Export Jahr'!BQ21</f>
        <v>52162788</v>
      </c>
      <c r="BS21" s="9">
        <f>'[1]Export Jahr'!BR21</f>
        <v>54581716</v>
      </c>
      <c r="BT21" s="9">
        <f>'[1]Export Jahr'!BS21</f>
        <v>59473467</v>
      </c>
    </row>
    <row r="22" spans="1:72" x14ac:dyDescent="0.25">
      <c r="A22" s="4" t="s">
        <v>27</v>
      </c>
      <c r="B22" s="5" t="s">
        <v>5</v>
      </c>
      <c r="C22" s="4" t="s">
        <v>6</v>
      </c>
      <c r="D22" s="4" t="s">
        <v>7</v>
      </c>
      <c r="E22" s="6">
        <f>'[1]Export Jahr'!D22</f>
        <v>22852.19063006499</v>
      </c>
      <c r="F22" s="6">
        <f>'[1]Export Jahr'!E22</f>
        <v>39204.32757448245</v>
      </c>
      <c r="G22" s="6">
        <f>'[1]Export Jahr'!F22</f>
        <v>55487.951406819622</v>
      </c>
      <c r="H22" s="6">
        <f>'[1]Export Jahr'!G22</f>
        <v>73081.505038781499</v>
      </c>
      <c r="I22" s="6">
        <f>'[1]Export Jahr'!H22</f>
        <v>104313.76960165252</v>
      </c>
      <c r="J22" s="6">
        <f>'[1]Export Jahr'!I22</f>
        <v>124517.46828712108</v>
      </c>
      <c r="K22" s="6">
        <f>'[1]Export Jahr'!J22</f>
        <v>156076.95965395769</v>
      </c>
      <c r="L22" s="6">
        <f>'[1]Export Jahr'!K22</f>
        <v>179699.15585710417</v>
      </c>
      <c r="M22" s="6">
        <f>'[1]Export Jahr'!L22</f>
        <v>179073.33459451998</v>
      </c>
      <c r="N22" s="6">
        <f>'[1]Export Jahr'!M22</f>
        <v>174921.13322732551</v>
      </c>
      <c r="O22" s="6">
        <f>'[1]Export Jahr'!N22</f>
        <v>229850.75389987885</v>
      </c>
      <c r="P22" s="6">
        <f>'[1]Export Jahr'!O22</f>
        <v>222937.57637422479</v>
      </c>
      <c r="Q22" s="6">
        <f>'[1]Export Jahr'!P22</f>
        <v>194966.33142962324</v>
      </c>
      <c r="R22" s="6">
        <f>'[1]Export Jahr'!Q22</f>
        <v>217136.96998205368</v>
      </c>
      <c r="S22" s="6">
        <f>'[1]Export Jahr'!R22</f>
        <v>102895.4459232142</v>
      </c>
      <c r="T22" s="6">
        <f>'[1]Export Jahr'!S22</f>
        <v>315228.31738954823</v>
      </c>
      <c r="U22" s="6">
        <f>'[1]Export Jahr'!T22</f>
        <v>339141.43867309537</v>
      </c>
      <c r="V22" s="6">
        <f>'[1]Export Jahr'!U22</f>
        <v>318956.14649534982</v>
      </c>
      <c r="W22" s="6">
        <f>'[1]Export Jahr'!V22</f>
        <v>376692.75959567045</v>
      </c>
      <c r="X22" s="6">
        <f>'[1]Export Jahr'!W22</f>
        <v>424879.97423088923</v>
      </c>
      <c r="Y22" s="6">
        <f>'[1]Export Jahr'!X22</f>
        <v>501881.55412280216</v>
      </c>
      <c r="Z22" s="6">
        <f>'[1]Export Jahr'!Y22</f>
        <v>501315.04271843674</v>
      </c>
      <c r="AA22" s="6">
        <f>'[1]Export Jahr'!Z22</f>
        <v>536073.68738591811</v>
      </c>
      <c r="AB22" s="6">
        <f>'[1]Export Jahr'!AA22</f>
        <v>634944.75491223682</v>
      </c>
      <c r="AC22" s="6">
        <f>'[1]Export Jahr'!AB22</f>
        <v>860103.89451025915</v>
      </c>
      <c r="AD22" s="6">
        <f>'[1]Export Jahr'!AC22</f>
        <v>517592.01975631836</v>
      </c>
      <c r="AE22" s="6">
        <f>'[1]Export Jahr'!AD22</f>
        <v>681468.73705792427</v>
      </c>
      <c r="AF22" s="6">
        <f>'[1]Export Jahr'!AE22</f>
        <v>773145.92781581217</v>
      </c>
      <c r="AG22" s="6">
        <f>'[1]Export Jahr'!AF22</f>
        <v>762721.70894198376</v>
      </c>
      <c r="AH22" s="6">
        <f>'[1]Export Jahr'!AG22</f>
        <v>835147.73778907163</v>
      </c>
      <c r="AI22" s="6">
        <f>'[1]Export Jahr'!AH22</f>
        <v>1068830.1130466349</v>
      </c>
      <c r="AJ22" s="6">
        <f>'[1]Export Jahr'!AI22</f>
        <v>1325574.8198974349</v>
      </c>
      <c r="AK22" s="6">
        <f>'[1]Export Jahr'!AJ22</f>
        <v>1365642.7194592578</v>
      </c>
      <c r="AL22" s="6">
        <f>'[1]Export Jahr'!AK22</f>
        <v>1185790.1760377947</v>
      </c>
      <c r="AM22" s="6">
        <f>'[1]Export Jahr'!AL22</f>
        <v>1123206.0046118528</v>
      </c>
      <c r="AN22" s="6">
        <f>'[1]Export Jahr'!AM22</f>
        <v>1350840.8194986272</v>
      </c>
      <c r="AO22" s="6">
        <f>'[1]Export Jahr'!AN22</f>
        <v>1494572.6366811022</v>
      </c>
      <c r="AP22" s="6">
        <f>'[1]Export Jahr'!AO22</f>
        <v>1892388.397764632</v>
      </c>
      <c r="AQ22" s="6">
        <f>'[1]Export Jahr'!AP22</f>
        <v>2339111.2724521048</v>
      </c>
      <c r="AR22" s="6">
        <f>'[1]Export Jahr'!AQ22</f>
        <v>2834254.510872622</v>
      </c>
      <c r="AS22" s="6">
        <f>'[1]Export Jahr'!AR22</f>
        <v>3060617</v>
      </c>
      <c r="AT22" s="6">
        <f>'[1]Export Jahr'!AS22</f>
        <v>3843316</v>
      </c>
      <c r="AU22" s="6">
        <f>'[1]Export Jahr'!AT22</f>
        <v>3641559</v>
      </c>
      <c r="AV22" s="6">
        <f>'[1]Export Jahr'!AU22</f>
        <v>3155768</v>
      </c>
      <c r="AW22" s="6">
        <f>'[1]Export Jahr'!AV22</f>
        <v>3021471</v>
      </c>
      <c r="AX22" s="6">
        <f>'[1]Export Jahr'!AW22</f>
        <v>3466306</v>
      </c>
      <c r="AY22" s="6">
        <f>'[1]Export Jahr'!AX22</f>
        <v>4174915</v>
      </c>
      <c r="AZ22" s="6">
        <f>'[1]Export Jahr'!AY22</f>
        <v>4836287</v>
      </c>
      <c r="BA22" s="6">
        <f>'[1]Export Jahr'!AZ22</f>
        <v>5405535</v>
      </c>
      <c r="BB22" s="6">
        <f>'[1]Export Jahr'!BA22</f>
        <v>5877763</v>
      </c>
      <c r="BC22" s="6">
        <f>'[1]Export Jahr'!BB22</f>
        <v>6254145</v>
      </c>
      <c r="BD22" s="6">
        <f>'[1]Export Jahr'!BC22</f>
        <v>6368249</v>
      </c>
      <c r="BE22" s="6">
        <f>'[1]Export Jahr'!BD22</f>
        <v>6764613</v>
      </c>
      <c r="BF22" s="6">
        <f>'[1]Export Jahr'!BE22</f>
        <v>6343871</v>
      </c>
      <c r="BG22" s="6">
        <f>'[1]Export Jahr'!BF22</f>
        <v>6720394</v>
      </c>
      <c r="BH22" s="6">
        <f>'[1]Export Jahr'!BG22</f>
        <v>7533150</v>
      </c>
      <c r="BI22" s="6">
        <f>'[1]Export Jahr'!BH22</f>
        <v>7385493</v>
      </c>
      <c r="BJ22" s="6">
        <f>'[1]Export Jahr'!BI22</f>
        <v>8336364</v>
      </c>
      <c r="BK22" s="6">
        <f>'[1]Export Jahr'!BJ22</f>
        <v>8132982</v>
      </c>
      <c r="BL22" s="6">
        <f>'[1]Export Jahr'!BK22</f>
        <v>6195184</v>
      </c>
      <c r="BM22" s="6">
        <f>'[1]Export Jahr'!BL22</f>
        <v>7768518</v>
      </c>
      <c r="BN22" s="6">
        <f>'[1]Export Jahr'!BM22</f>
        <v>7025706</v>
      </c>
      <c r="BO22" s="6">
        <f>'[1]Export Jahr'!BN22</f>
        <v>6153916</v>
      </c>
      <c r="BP22" s="6">
        <f>'[1]Export Jahr'!BO22</f>
        <v>6364180</v>
      </c>
      <c r="BQ22" s="6">
        <f>'[1]Export Jahr'!BP22</f>
        <v>7093573</v>
      </c>
      <c r="BR22" s="6">
        <f>'[1]Export Jahr'!BQ22</f>
        <v>7532219</v>
      </c>
      <c r="BS22" s="6">
        <f>'[1]Export Jahr'!BR22</f>
        <v>7950558</v>
      </c>
      <c r="BT22" s="6">
        <f>'[1]Export Jahr'!BS22</f>
        <v>8974973</v>
      </c>
    </row>
    <row r="23" spans="1:72" x14ac:dyDescent="0.25">
      <c r="A23" s="7" t="s">
        <v>28</v>
      </c>
      <c r="B23" s="8" t="s">
        <v>5</v>
      </c>
      <c r="C23" s="7" t="s">
        <v>6</v>
      </c>
      <c r="D23" s="7" t="s">
        <v>7</v>
      </c>
      <c r="E23" s="9">
        <f>'[1]Export Jahr'!D23</f>
        <v>11280.632774832169</v>
      </c>
      <c r="F23" s="9">
        <f>'[1]Export Jahr'!E23</f>
        <v>10270.831309469639</v>
      </c>
      <c r="G23" s="9">
        <f>'[1]Export Jahr'!F23</f>
        <v>20892.408849439882</v>
      </c>
      <c r="H23" s="9">
        <f>'[1]Export Jahr'!G23</f>
        <v>21147.032206275599</v>
      </c>
      <c r="I23" s="9">
        <f>'[1]Export Jahr'!H23</f>
        <v>25224.073666934248</v>
      </c>
      <c r="J23" s="9">
        <f>'[1]Export Jahr'!I23</f>
        <v>28461.5738586687</v>
      </c>
      <c r="K23" s="9">
        <f>'[1]Export Jahr'!J23</f>
        <v>25783.938276844106</v>
      </c>
      <c r="L23" s="9">
        <f>'[1]Export Jahr'!K23</f>
        <v>36459.201464339953</v>
      </c>
      <c r="M23" s="9">
        <f>'[1]Export Jahr'!L23</f>
        <v>48012.352811849705</v>
      </c>
      <c r="N23" s="9">
        <f>'[1]Export Jahr'!M23</f>
        <v>35301.125353430514</v>
      </c>
      <c r="O23" s="9">
        <f>'[1]Export Jahr'!N23</f>
        <v>76592.035095074738</v>
      </c>
      <c r="P23" s="9">
        <f>'[1]Export Jahr'!O23</f>
        <v>118835.48161138751</v>
      </c>
      <c r="Q23" s="9">
        <f>'[1]Export Jahr'!P23</f>
        <v>167577.95922958542</v>
      </c>
      <c r="R23" s="9">
        <f>'[1]Export Jahr'!Q23</f>
        <v>149446.5265386051</v>
      </c>
      <c r="S23" s="9">
        <f>'[1]Export Jahr'!R23</f>
        <v>169132.79784030313</v>
      </c>
      <c r="T23" s="9">
        <f>'[1]Export Jahr'!S23</f>
        <v>236415.74165443829</v>
      </c>
      <c r="U23" s="9">
        <f>'[1]Export Jahr'!T23</f>
        <v>285361.7134413523</v>
      </c>
      <c r="V23" s="9">
        <f>'[1]Export Jahr'!U23</f>
        <v>491364.79141847714</v>
      </c>
      <c r="W23" s="9">
        <f>'[1]Export Jahr'!V23</f>
        <v>378627.48807411693</v>
      </c>
      <c r="X23" s="9">
        <f>'[1]Export Jahr'!W23</f>
        <v>372915.33517739276</v>
      </c>
      <c r="Y23" s="9">
        <f>'[1]Export Jahr'!X23</f>
        <v>369216.64970881934</v>
      </c>
      <c r="Z23" s="9">
        <f>'[1]Export Jahr'!Y23</f>
        <v>347006.13038965559</v>
      </c>
      <c r="AA23" s="9">
        <f>'[1]Export Jahr'!Z23</f>
        <v>489066.02312061895</v>
      </c>
      <c r="AB23" s="9">
        <f>'[1]Export Jahr'!AA23</f>
        <v>603348.45052995416</v>
      </c>
      <c r="AC23" s="9">
        <f>'[1]Export Jahr'!AB23</f>
        <v>938899.08632140839</v>
      </c>
      <c r="AD23" s="9">
        <f>'[1]Export Jahr'!AC23</f>
        <v>821551.46408430196</v>
      </c>
      <c r="AE23" s="9">
        <f>'[1]Export Jahr'!AD23</f>
        <v>668283.5420256363</v>
      </c>
      <c r="AF23" s="9">
        <f>'[1]Export Jahr'!AE23</f>
        <v>759089.49141796585</v>
      </c>
      <c r="AG23" s="9">
        <f>'[1]Export Jahr'!AF23</f>
        <v>904352.11649274232</v>
      </c>
      <c r="AH23" s="9">
        <f>'[1]Export Jahr'!AG23</f>
        <v>1011276.0311479016</v>
      </c>
      <c r="AI23" s="9">
        <f>'[1]Export Jahr'!AH23</f>
        <v>829849.73131611652</v>
      </c>
      <c r="AJ23" s="9">
        <f>'[1]Export Jahr'!AI23</f>
        <v>771072.63923756161</v>
      </c>
      <c r="AK23" s="9">
        <f>'[1]Export Jahr'!AJ23</f>
        <v>465990.90923035238</v>
      </c>
      <c r="AL23" s="9">
        <f>'[1]Export Jahr'!AK23</f>
        <v>359005.12825756846</v>
      </c>
      <c r="AM23" s="9">
        <f>'[1]Export Jahr'!AL23</f>
        <v>455880.11227969715</v>
      </c>
      <c r="AN23" s="9">
        <f>'[1]Export Jahr'!AM23</f>
        <v>468110.2140779107</v>
      </c>
      <c r="AO23" s="9">
        <f>'[1]Export Jahr'!AN23</f>
        <v>380255.44142384571</v>
      </c>
      <c r="AP23" s="9">
        <f>'[1]Export Jahr'!AO23</f>
        <v>298323.98521343886</v>
      </c>
      <c r="AQ23" s="9">
        <f>'[1]Export Jahr'!AP23</f>
        <v>292620.524278695</v>
      </c>
      <c r="AR23" s="9">
        <f>'[1]Export Jahr'!AQ23</f>
        <v>298501.4034962139</v>
      </c>
      <c r="AS23" s="9">
        <f>'[1]Export Jahr'!AR23</f>
        <v>1338887</v>
      </c>
      <c r="AT23" s="9">
        <f>'[1]Export Jahr'!AS23</f>
        <v>621278</v>
      </c>
      <c r="AU23" s="9">
        <f>'[1]Export Jahr'!AT23</f>
        <v>678168</v>
      </c>
      <c r="AV23" s="9">
        <f>'[1]Export Jahr'!AU23</f>
        <v>923198</v>
      </c>
      <c r="AW23" s="9">
        <f>'[1]Export Jahr'!AV23</f>
        <v>1026135</v>
      </c>
      <c r="AX23" s="9">
        <f>'[1]Export Jahr'!AW23</f>
        <v>1310512</v>
      </c>
      <c r="AY23" s="9">
        <f>'[1]Export Jahr'!AX23</f>
        <v>1483893</v>
      </c>
      <c r="AZ23" s="9">
        <f>'[1]Export Jahr'!AY23</f>
        <v>1608908</v>
      </c>
      <c r="BA23" s="9">
        <f>'[1]Export Jahr'!AZ23</f>
        <v>2077234</v>
      </c>
      <c r="BB23" s="9">
        <f>'[1]Export Jahr'!BA23</f>
        <v>1993968</v>
      </c>
      <c r="BC23" s="9">
        <f>'[1]Export Jahr'!BB23</f>
        <v>2501235</v>
      </c>
      <c r="BD23" s="9">
        <f>'[1]Export Jahr'!BC23</f>
        <v>3114294</v>
      </c>
      <c r="BE23" s="9">
        <f>'[1]Export Jahr'!BD23</f>
        <v>3279944</v>
      </c>
      <c r="BF23" s="9">
        <f>'[1]Export Jahr'!BE23</f>
        <v>3521678</v>
      </c>
      <c r="BG23" s="9">
        <f>'[1]Export Jahr'!BF23</f>
        <v>4397075</v>
      </c>
      <c r="BH23" s="9">
        <f>'[1]Export Jahr'!BG23</f>
        <v>5317358</v>
      </c>
      <c r="BI23" s="9">
        <f>'[1]Export Jahr'!BH23</f>
        <v>7228217</v>
      </c>
      <c r="BJ23" s="9">
        <f>'[1]Export Jahr'!BI23</f>
        <v>7774403</v>
      </c>
      <c r="BK23" s="9">
        <f>'[1]Export Jahr'!BJ23</f>
        <v>8977925</v>
      </c>
      <c r="BL23" s="9">
        <f>'[1]Export Jahr'!BK23</f>
        <v>6400042</v>
      </c>
      <c r="BM23" s="9">
        <f>'[1]Export Jahr'!BL23</f>
        <v>7292027</v>
      </c>
      <c r="BN23" s="9">
        <f>'[1]Export Jahr'!BM23</f>
        <v>8800706</v>
      </c>
      <c r="BO23" s="9">
        <f>'[1]Export Jahr'!BN23</f>
        <v>9159806</v>
      </c>
      <c r="BP23" s="9">
        <f>'[1]Export Jahr'!BO23</f>
        <v>9636625</v>
      </c>
      <c r="BQ23" s="9">
        <f>'[1]Export Jahr'!BP23</f>
        <v>10759292</v>
      </c>
      <c r="BR23" s="9">
        <f>'[1]Export Jahr'!BQ23</f>
        <v>12221034</v>
      </c>
      <c r="BS23" s="9">
        <f>'[1]Export Jahr'!BR23</f>
        <v>13555587</v>
      </c>
      <c r="BT23" s="9">
        <f>'[1]Export Jahr'!BS23</f>
        <v>15119244</v>
      </c>
    </row>
    <row r="24" spans="1:72" x14ac:dyDescent="0.25">
      <c r="A24" s="4" t="s">
        <v>29</v>
      </c>
      <c r="B24" s="5" t="s">
        <v>5</v>
      </c>
      <c r="C24" s="4" t="s">
        <v>6</v>
      </c>
      <c r="D24" s="4" t="s">
        <v>7</v>
      </c>
      <c r="E24" s="6">
        <f>'[1]Export Jahr'!D24</f>
        <v>271595.69083202531</v>
      </c>
      <c r="F24" s="6">
        <f>'[1]Export Jahr'!E24</f>
        <v>497902.16941145196</v>
      </c>
      <c r="G24" s="6">
        <f>'[1]Export Jahr'!F24</f>
        <v>633547.39420092758</v>
      </c>
      <c r="H24" s="6">
        <f>'[1]Export Jahr'!G24</f>
        <v>599620.62142415252</v>
      </c>
      <c r="I24" s="6">
        <f>'[1]Export Jahr'!H24</f>
        <v>754469.96927135799</v>
      </c>
      <c r="J24" s="6">
        <f>'[1]Export Jahr'!I24</f>
        <v>909723.7489965898</v>
      </c>
      <c r="K24" s="6">
        <f>'[1]Export Jahr'!J24</f>
        <v>1000279.1653671332</v>
      </c>
      <c r="L24" s="6">
        <f>'[1]Export Jahr'!K24</f>
        <v>1108853.530214794</v>
      </c>
      <c r="M24" s="6">
        <f>'[1]Export Jahr'!L24</f>
        <v>1158554.1688183534</v>
      </c>
      <c r="N24" s="6">
        <f>'[1]Export Jahr'!M24</f>
        <v>1168237.0144644475</v>
      </c>
      <c r="O24" s="6">
        <f>'[1]Export Jahr'!N24</f>
        <v>1325815.1270815972</v>
      </c>
      <c r="P24" s="6">
        <f>'[1]Export Jahr'!O24</f>
        <v>1336583.9566833519</v>
      </c>
      <c r="Q24" s="6">
        <f>'[1]Export Jahr'!P24</f>
        <v>1364872.7138861765</v>
      </c>
      <c r="R24" s="6">
        <f>'[1]Export Jahr'!Q24</f>
        <v>1524042.47812949</v>
      </c>
      <c r="S24" s="6">
        <f>'[1]Export Jahr'!R24</f>
        <v>1666158.612967385</v>
      </c>
      <c r="T24" s="6">
        <f>'[1]Export Jahr'!S24</f>
        <v>1919090.1049682235</v>
      </c>
      <c r="U24" s="6">
        <f>'[1]Export Jahr'!T24</f>
        <v>1827483.9837818218</v>
      </c>
      <c r="V24" s="6">
        <f>'[1]Export Jahr'!U24</f>
        <v>1806792.5126416921</v>
      </c>
      <c r="W24" s="6">
        <f>'[1]Export Jahr'!V24</f>
        <v>1968406.7633690047</v>
      </c>
      <c r="X24" s="6">
        <f>'[1]Export Jahr'!W24</f>
        <v>2233881.26779935</v>
      </c>
      <c r="Y24" s="6">
        <f>'[1]Export Jahr'!X24</f>
        <v>2396928.6696696547</v>
      </c>
      <c r="Z24" s="6">
        <f>'[1]Export Jahr'!Y24</f>
        <v>2367675.6159788943</v>
      </c>
      <c r="AA24" s="6">
        <f>'[1]Export Jahr'!Z24</f>
        <v>2570661.0492731989</v>
      </c>
      <c r="AB24" s="6">
        <f>'[1]Export Jahr'!AA24</f>
        <v>2991441.485200657</v>
      </c>
      <c r="AC24" s="6">
        <f>'[1]Export Jahr'!AB24</f>
        <v>4025549.766595257</v>
      </c>
      <c r="AD24" s="6">
        <f>'[1]Export Jahr'!AC24</f>
        <v>4140289.8002382624</v>
      </c>
      <c r="AE24" s="6">
        <f>'[1]Export Jahr'!AD24</f>
        <v>4615472.714908761</v>
      </c>
      <c r="AF24" s="6">
        <f>'[1]Export Jahr'!AE24</f>
        <v>4482470.8691450693</v>
      </c>
      <c r="AG24" s="6">
        <f>'[1]Export Jahr'!AF24</f>
        <v>3923630.3768732459</v>
      </c>
      <c r="AH24" s="6">
        <f>'[1]Export Jahr'!AG24</f>
        <v>4662402.6628081175</v>
      </c>
      <c r="AI24" s="6">
        <f>'[1]Export Jahr'!AH24</f>
        <v>5178047.6830808409</v>
      </c>
      <c r="AJ24" s="6">
        <f>'[1]Export Jahr'!AI24</f>
        <v>5331083.9899173249</v>
      </c>
      <c r="AK24" s="6">
        <f>'[1]Export Jahr'!AJ24</f>
        <v>5803140.8660261892</v>
      </c>
      <c r="AL24" s="6">
        <f>'[1]Export Jahr'!AK24</f>
        <v>5762826.0124857482</v>
      </c>
      <c r="AM24" s="6">
        <f>'[1]Export Jahr'!AL24</f>
        <v>6634302.0610175738</v>
      </c>
      <c r="AN24" s="6">
        <f>'[1]Export Jahr'!AM24</f>
        <v>7533163.9252900314</v>
      </c>
      <c r="AO24" s="6">
        <f>'[1]Export Jahr'!AN24</f>
        <v>7539908.8877867721</v>
      </c>
      <c r="AP24" s="6">
        <f>'[1]Export Jahr'!AO24</f>
        <v>8099713.6765465308</v>
      </c>
      <c r="AQ24" s="6">
        <f>'[1]Export Jahr'!AP24</f>
        <v>8513126.9077578336</v>
      </c>
      <c r="AR24" s="6">
        <f>'[1]Export Jahr'!AQ24</f>
        <v>9383690.300281724</v>
      </c>
      <c r="AS24" s="6">
        <f>'[1]Export Jahr'!AR24</f>
        <v>8731506</v>
      </c>
      <c r="AT24" s="6">
        <f>'[1]Export Jahr'!AS24</f>
        <v>7660591</v>
      </c>
      <c r="AU24" s="6">
        <f>'[1]Export Jahr'!AT24</f>
        <v>7480430</v>
      </c>
      <c r="AV24" s="6">
        <f>'[1]Export Jahr'!AU24</f>
        <v>6481824</v>
      </c>
      <c r="AW24" s="6">
        <f>'[1]Export Jahr'!AV24</f>
        <v>7834056</v>
      </c>
      <c r="AX24" s="6">
        <f>'[1]Export Jahr'!AW24</f>
        <v>9407288</v>
      </c>
      <c r="AY24" s="6">
        <f>'[1]Export Jahr'!AX24</f>
        <v>9736099</v>
      </c>
      <c r="AZ24" s="6">
        <f>'[1]Export Jahr'!AY24</f>
        <v>10548119</v>
      </c>
      <c r="BA24" s="6">
        <f>'[1]Export Jahr'!AZ24</f>
        <v>11184160</v>
      </c>
      <c r="BB24" s="6">
        <f>'[1]Export Jahr'!BA24</f>
        <v>11657102</v>
      </c>
      <c r="BC24" s="6">
        <f>'[1]Export Jahr'!BB24</f>
        <v>13524219</v>
      </c>
      <c r="BD24" s="6">
        <f>'[1]Export Jahr'!BC24</f>
        <v>12977975</v>
      </c>
      <c r="BE24" s="6">
        <f>'[1]Export Jahr'!BD24</f>
        <v>13495580</v>
      </c>
      <c r="BF24" s="6">
        <f>'[1]Export Jahr'!BE24</f>
        <v>14239733</v>
      </c>
      <c r="BG24" s="6">
        <f>'[1]Export Jahr'!BF24</f>
        <v>15729526</v>
      </c>
      <c r="BH24" s="6">
        <f>'[1]Export Jahr'!BG24</f>
        <v>17238286</v>
      </c>
      <c r="BI24" s="6">
        <f>'[1]Export Jahr'!BH24</f>
        <v>18791471</v>
      </c>
      <c r="BJ24" s="6">
        <f>'[1]Export Jahr'!BI24</f>
        <v>21495375</v>
      </c>
      <c r="BK24" s="6">
        <f>'[1]Export Jahr'!BJ24</f>
        <v>20091399</v>
      </c>
      <c r="BL24" s="6">
        <f>'[1]Export Jahr'!BK24</f>
        <v>15546473</v>
      </c>
      <c r="BM24" s="6">
        <f>'[1]Export Jahr'!BL24</f>
        <v>19376592</v>
      </c>
      <c r="BN24" s="6">
        <f>'[1]Export Jahr'!BM24</f>
        <v>22034271</v>
      </c>
      <c r="BO24" s="6">
        <f>'[1]Export Jahr'!BN24</f>
        <v>21092073</v>
      </c>
      <c r="BP24" s="6">
        <f>'[1]Export Jahr'!BO24</f>
        <v>20700383</v>
      </c>
      <c r="BQ24" s="6">
        <f>'[1]Export Jahr'!BP24</f>
        <v>21463982</v>
      </c>
      <c r="BR24" s="6">
        <f>'[1]Export Jahr'!BQ24</f>
        <v>23040314</v>
      </c>
      <c r="BS24" s="6">
        <f>'[1]Export Jahr'!BR24</f>
        <v>24890854</v>
      </c>
      <c r="BT24" s="6">
        <f>'[1]Export Jahr'!BS24</f>
        <v>26722928</v>
      </c>
    </row>
    <row r="25" spans="1:72" x14ac:dyDescent="0.25">
      <c r="A25" s="7" t="s">
        <v>30</v>
      </c>
      <c r="B25" s="8" t="s">
        <v>5</v>
      </c>
      <c r="C25" s="7" t="s">
        <v>6</v>
      </c>
      <c r="D25" s="7" t="s">
        <v>7</v>
      </c>
      <c r="E25" s="9" t="str">
        <f>'[1]Export Jahr'!D25</f>
        <v>X</v>
      </c>
      <c r="F25" s="9" t="str">
        <f>'[1]Export Jahr'!E25</f>
        <v>X</v>
      </c>
      <c r="G25" s="9" t="str">
        <f>'[1]Export Jahr'!F25</f>
        <v>X</v>
      </c>
      <c r="H25" s="9" t="str">
        <f>'[1]Export Jahr'!G25</f>
        <v>X</v>
      </c>
      <c r="I25" s="9" t="str">
        <f>'[1]Export Jahr'!H25</f>
        <v>X</v>
      </c>
      <c r="J25" s="9" t="str">
        <f>'[1]Export Jahr'!I25</f>
        <v>X</v>
      </c>
      <c r="K25" s="9" t="str">
        <f>'[1]Export Jahr'!J25</f>
        <v>X</v>
      </c>
      <c r="L25" s="9" t="str">
        <f>'[1]Export Jahr'!K25</f>
        <v>X</v>
      </c>
      <c r="M25" s="9" t="str">
        <f>'[1]Export Jahr'!L25</f>
        <v>X</v>
      </c>
      <c r="N25" s="9" t="str">
        <f>'[1]Export Jahr'!M25</f>
        <v>X</v>
      </c>
      <c r="O25" s="9" t="str">
        <f>'[1]Export Jahr'!N25</f>
        <v>X</v>
      </c>
      <c r="P25" s="9" t="str">
        <f>'[1]Export Jahr'!O25</f>
        <v>X</v>
      </c>
      <c r="Q25" s="9" t="str">
        <f>'[1]Export Jahr'!P25</f>
        <v>X</v>
      </c>
      <c r="R25" s="9" t="str">
        <f>'[1]Export Jahr'!Q25</f>
        <v>X</v>
      </c>
      <c r="S25" s="9" t="str">
        <f>'[1]Export Jahr'!R25</f>
        <v>X</v>
      </c>
      <c r="T25" s="9" t="str">
        <f>'[1]Export Jahr'!S25</f>
        <v>X</v>
      </c>
      <c r="U25" s="9" t="str">
        <f>'[1]Export Jahr'!T25</f>
        <v>X</v>
      </c>
      <c r="V25" s="9" t="str">
        <f>'[1]Export Jahr'!U25</f>
        <v>X</v>
      </c>
      <c r="W25" s="9" t="str">
        <f>'[1]Export Jahr'!V25</f>
        <v>X</v>
      </c>
      <c r="X25" s="9" t="str">
        <f>'[1]Export Jahr'!W25</f>
        <v>X</v>
      </c>
      <c r="Y25" s="9" t="str">
        <f>'[1]Export Jahr'!X25</f>
        <v>X</v>
      </c>
      <c r="Z25" s="9" t="str">
        <f>'[1]Export Jahr'!Y25</f>
        <v>X</v>
      </c>
      <c r="AA25" s="9" t="str">
        <f>'[1]Export Jahr'!Z25</f>
        <v>X</v>
      </c>
      <c r="AB25" s="9" t="str">
        <f>'[1]Export Jahr'!AA25</f>
        <v>X</v>
      </c>
      <c r="AC25" s="9" t="str">
        <f>'[1]Export Jahr'!AB25</f>
        <v>X</v>
      </c>
      <c r="AD25" s="9" t="str">
        <f>'[1]Export Jahr'!AC25</f>
        <v>X</v>
      </c>
      <c r="AE25" s="9" t="str">
        <f>'[1]Export Jahr'!AD25</f>
        <v>X</v>
      </c>
      <c r="AF25" s="9" t="str">
        <f>'[1]Export Jahr'!AE25</f>
        <v>X</v>
      </c>
      <c r="AG25" s="9" t="str">
        <f>'[1]Export Jahr'!AF25</f>
        <v>X</v>
      </c>
      <c r="AH25" s="9" t="str">
        <f>'[1]Export Jahr'!AG25</f>
        <v>X</v>
      </c>
      <c r="AI25" s="9" t="str">
        <f>'[1]Export Jahr'!AH25</f>
        <v>X</v>
      </c>
      <c r="AJ25" s="9" t="str">
        <f>'[1]Export Jahr'!AI25</f>
        <v>X</v>
      </c>
      <c r="AK25" s="9" t="str">
        <f>'[1]Export Jahr'!AJ25</f>
        <v>X</v>
      </c>
      <c r="AL25" s="9" t="str">
        <f>'[1]Export Jahr'!AK25</f>
        <v>X</v>
      </c>
      <c r="AM25" s="9" t="str">
        <f>'[1]Export Jahr'!AL25</f>
        <v>X</v>
      </c>
      <c r="AN25" s="9" t="str">
        <f>'[1]Export Jahr'!AM25</f>
        <v>X</v>
      </c>
      <c r="AO25" s="9" t="str">
        <f>'[1]Export Jahr'!AN25</f>
        <v>X</v>
      </c>
      <c r="AP25" s="9" t="str">
        <f>'[1]Export Jahr'!AO25</f>
        <v>X</v>
      </c>
      <c r="AQ25" s="9" t="str">
        <f>'[1]Export Jahr'!AP25</f>
        <v>X</v>
      </c>
      <c r="AR25" s="9" t="str">
        <f>'[1]Export Jahr'!AQ25</f>
        <v>X</v>
      </c>
      <c r="AS25" s="9" t="str">
        <f>'[1]Export Jahr'!AR25</f>
        <v>X</v>
      </c>
      <c r="AT25" s="9" t="str">
        <f>'[1]Export Jahr'!AS25</f>
        <v>X</v>
      </c>
      <c r="AU25" s="9" t="str">
        <f>'[1]Export Jahr'!AT25</f>
        <v>X</v>
      </c>
      <c r="AV25" s="9">
        <f>'[1]Export Jahr'!AU25</f>
        <v>717321</v>
      </c>
      <c r="AW25" s="9">
        <f>'[1]Export Jahr'!AV25</f>
        <v>1041078</v>
      </c>
      <c r="AX25" s="9">
        <f>'[1]Export Jahr'!AW25</f>
        <v>1577322</v>
      </c>
      <c r="AY25" s="9">
        <f>'[1]Export Jahr'!AX25</f>
        <v>1880712</v>
      </c>
      <c r="AZ25" s="9">
        <f>'[1]Export Jahr'!AY25</f>
        <v>2334197</v>
      </c>
      <c r="BA25" s="9">
        <f>'[1]Export Jahr'!AZ25</f>
        <v>3169829</v>
      </c>
      <c r="BB25" s="9">
        <f>'[1]Export Jahr'!BA25</f>
        <v>2819948</v>
      </c>
      <c r="BC25" s="9">
        <f>'[1]Export Jahr'!BB25</f>
        <v>3319096</v>
      </c>
      <c r="BD25" s="9">
        <f>'[1]Export Jahr'!BC25</f>
        <v>3924630</v>
      </c>
      <c r="BE25" s="9">
        <f>'[1]Export Jahr'!BD25</f>
        <v>4078702</v>
      </c>
      <c r="BF25" s="9">
        <f>'[1]Export Jahr'!BE25</f>
        <v>5180771</v>
      </c>
      <c r="BG25" s="9">
        <f>'[1]Export Jahr'!BF25</f>
        <v>5525135</v>
      </c>
      <c r="BH25" s="9">
        <f>'[1]Export Jahr'!BG25</f>
        <v>5957126</v>
      </c>
      <c r="BI25" s="9">
        <f>'[1]Export Jahr'!BH25</f>
        <v>7633246</v>
      </c>
      <c r="BJ25" s="9">
        <f>'[1]Export Jahr'!BI25</f>
        <v>8494238</v>
      </c>
      <c r="BK25" s="9">
        <f>'[1]Export Jahr'!BJ25</f>
        <v>8739005</v>
      </c>
      <c r="BL25" s="9">
        <f>'[1]Export Jahr'!BK25</f>
        <v>6577926</v>
      </c>
      <c r="BM25" s="9">
        <f>'[1]Export Jahr'!BL25</f>
        <v>8714512</v>
      </c>
      <c r="BN25" s="9">
        <f>'[1]Export Jahr'!BM25</f>
        <v>10377154</v>
      </c>
      <c r="BO25" s="9">
        <f>'[1]Export Jahr'!BN25</f>
        <v>10340220</v>
      </c>
      <c r="BP25" s="9">
        <f>'[1]Export Jahr'!BO25</f>
        <v>10637411</v>
      </c>
      <c r="BQ25" s="9">
        <f>'[1]Export Jahr'!BP25</f>
        <v>11250535</v>
      </c>
      <c r="BR25" s="9">
        <f>'[1]Export Jahr'!BQ25</f>
        <v>12222400</v>
      </c>
      <c r="BS25" s="9">
        <f>'[1]Export Jahr'!BR25</f>
        <v>12705212</v>
      </c>
      <c r="BT25" s="9">
        <f>'[1]Export Jahr'!BS25</f>
        <v>13371954</v>
      </c>
    </row>
    <row r="26" spans="1:72" x14ac:dyDescent="0.25">
      <c r="A26" s="4" t="s">
        <v>31</v>
      </c>
      <c r="B26" s="5" t="s">
        <v>5</v>
      </c>
      <c r="C26" s="4" t="s">
        <v>6</v>
      </c>
      <c r="D26" s="4" t="s">
        <v>7</v>
      </c>
      <c r="E26" s="6">
        <f>'[1]Export Jahr'!D26</f>
        <v>38822.903831110074</v>
      </c>
      <c r="F26" s="6">
        <f>'[1]Export Jahr'!E26</f>
        <v>44694.579794767444</v>
      </c>
      <c r="G26" s="6">
        <f>'[1]Export Jahr'!F26</f>
        <v>17235.138023243333</v>
      </c>
      <c r="H26" s="6">
        <f>'[1]Export Jahr'!G26</f>
        <v>16680.386332145434</v>
      </c>
      <c r="I26" s="6">
        <f>'[1]Export Jahr'!H26</f>
        <v>21767.229258166612</v>
      </c>
      <c r="J26" s="6">
        <f>'[1]Export Jahr'!I26</f>
        <v>32342.790528829199</v>
      </c>
      <c r="K26" s="6">
        <f>'[1]Export Jahr'!J26</f>
        <v>81777.04606228559</v>
      </c>
      <c r="L26" s="6">
        <f>'[1]Export Jahr'!K26</f>
        <v>118028.66302285988</v>
      </c>
      <c r="M26" s="6">
        <f>'[1]Export Jahr'!L26</f>
        <v>131485.86533594434</v>
      </c>
      <c r="N26" s="6">
        <f>'[1]Export Jahr'!M26</f>
        <v>128651.77443847372</v>
      </c>
      <c r="O26" s="6">
        <f>'[1]Export Jahr'!N26</f>
        <v>139975.35573132636</v>
      </c>
      <c r="P26" s="6">
        <f>'[1]Export Jahr'!O26</f>
        <v>156720.16484050252</v>
      </c>
      <c r="Q26" s="6">
        <f>'[1]Export Jahr'!P26</f>
        <v>152973.41793509663</v>
      </c>
      <c r="R26" s="6">
        <f>'[1]Export Jahr'!Q26</f>
        <v>119795.687764274</v>
      </c>
      <c r="S26" s="6">
        <f>'[1]Export Jahr'!R26</f>
        <v>169706.46733100526</v>
      </c>
      <c r="T26" s="6">
        <f>'[1]Export Jahr'!S26</f>
        <v>205774.5305062301</v>
      </c>
      <c r="U26" s="6">
        <f>'[1]Export Jahr'!T26</f>
        <v>257214.07279773807</v>
      </c>
      <c r="V26" s="6">
        <f>'[1]Export Jahr'!U26</f>
        <v>268625.59629415651</v>
      </c>
      <c r="W26" s="6">
        <f>'[1]Export Jahr'!V26</f>
        <v>361681.74125563062</v>
      </c>
      <c r="X26" s="6">
        <f>'[1]Export Jahr'!W26</f>
        <v>420597.90472587093</v>
      </c>
      <c r="Y26" s="6">
        <f>'[1]Export Jahr'!X26</f>
        <v>541041.91059550177</v>
      </c>
      <c r="Z26" s="6">
        <f>'[1]Export Jahr'!Y26</f>
        <v>658893.15533558652</v>
      </c>
      <c r="AA26" s="6">
        <f>'[1]Export Jahr'!Z26</f>
        <v>627029.95659131941</v>
      </c>
      <c r="AB26" s="6">
        <f>'[1]Export Jahr'!AA26</f>
        <v>760020.55393362418</v>
      </c>
      <c r="AC26" s="6">
        <f>'[1]Export Jahr'!AB26</f>
        <v>911123.66616730508</v>
      </c>
      <c r="AD26" s="6">
        <f>'[1]Export Jahr'!AC26</f>
        <v>857705.42429556767</v>
      </c>
      <c r="AE26" s="6">
        <f>'[1]Export Jahr'!AD26</f>
        <v>1033113.8186856732</v>
      </c>
      <c r="AF26" s="6">
        <f>'[1]Export Jahr'!AE26</f>
        <v>1001772.6489521074</v>
      </c>
      <c r="AG26" s="6">
        <f>'[1]Export Jahr'!AF26</f>
        <v>931254.25011376257</v>
      </c>
      <c r="AH26" s="6">
        <f>'[1]Export Jahr'!AG26</f>
        <v>1013196.9547455558</v>
      </c>
      <c r="AI26" s="6">
        <f>'[1]Export Jahr'!AH26</f>
        <v>967359.63759631477</v>
      </c>
      <c r="AJ26" s="6">
        <f>'[1]Export Jahr'!AI26</f>
        <v>1026408.736955666</v>
      </c>
      <c r="AK26" s="6">
        <f>'[1]Export Jahr'!AJ26</f>
        <v>998488.10990730289</v>
      </c>
      <c r="AL26" s="6">
        <f>'[1]Export Jahr'!AK26</f>
        <v>999212.61050295795</v>
      </c>
      <c r="AM26" s="6">
        <f>'[1]Export Jahr'!AL26</f>
        <v>1077930.5972400466</v>
      </c>
      <c r="AN26" s="6">
        <f>'[1]Export Jahr'!AM26</f>
        <v>1188719.367225168</v>
      </c>
      <c r="AO26" s="6">
        <f>'[1]Export Jahr'!AN26</f>
        <v>1172702.6377548152</v>
      </c>
      <c r="AP26" s="6">
        <f>'[1]Export Jahr'!AO26</f>
        <v>1244904.2094660581</v>
      </c>
      <c r="AQ26" s="6">
        <f>'[1]Export Jahr'!AP26</f>
        <v>1246812.8620585636</v>
      </c>
      <c r="AR26" s="6">
        <f>'[1]Export Jahr'!AQ26</f>
        <v>1398067.8279809598</v>
      </c>
      <c r="AS26" s="6">
        <f>'[1]Export Jahr'!AR26</f>
        <v>3315578</v>
      </c>
      <c r="AT26" s="6">
        <f>'[1]Export Jahr'!AS26</f>
        <v>2539147</v>
      </c>
      <c r="AU26" s="6">
        <f>'[1]Export Jahr'!AT26</f>
        <v>4213751</v>
      </c>
      <c r="AV26" s="6" t="str">
        <f>'[1]Export Jahr'!AU26</f>
        <v>X</v>
      </c>
      <c r="AW26" s="6" t="str">
        <f>'[1]Export Jahr'!AV26</f>
        <v>X</v>
      </c>
      <c r="AX26" s="6" t="str">
        <f>'[1]Export Jahr'!AW26</f>
        <v>X</v>
      </c>
      <c r="AY26" s="6" t="str">
        <f>'[1]Export Jahr'!AX26</f>
        <v>X</v>
      </c>
      <c r="AZ26" s="6" t="str">
        <f>'[1]Export Jahr'!AY26</f>
        <v>X</v>
      </c>
      <c r="BA26" s="6" t="str">
        <f>'[1]Export Jahr'!AZ26</f>
        <v>X</v>
      </c>
      <c r="BB26" s="6" t="str">
        <f>'[1]Export Jahr'!BA26</f>
        <v>X</v>
      </c>
      <c r="BC26" s="6" t="str">
        <f>'[1]Export Jahr'!BB26</f>
        <v>X</v>
      </c>
      <c r="BD26" s="6" t="str">
        <f>'[1]Export Jahr'!BC26</f>
        <v>X</v>
      </c>
      <c r="BE26" s="6" t="str">
        <f>'[1]Export Jahr'!BD26</f>
        <v>X</v>
      </c>
      <c r="BF26" s="6" t="str">
        <f>'[1]Export Jahr'!BE26</f>
        <v>X</v>
      </c>
      <c r="BG26" s="6" t="str">
        <f>'[1]Export Jahr'!BF26</f>
        <v>X</v>
      </c>
      <c r="BH26" s="6" t="str">
        <f>'[1]Export Jahr'!BG26</f>
        <v>X</v>
      </c>
      <c r="BI26" s="6" t="str">
        <f>'[1]Export Jahr'!BH26</f>
        <v>X</v>
      </c>
      <c r="BJ26" s="6" t="str">
        <f>'[1]Export Jahr'!BI26</f>
        <v>X</v>
      </c>
      <c r="BK26" s="6" t="str">
        <f>'[1]Export Jahr'!BJ26</f>
        <v>X</v>
      </c>
      <c r="BL26" s="6" t="str">
        <f>'[1]Export Jahr'!BK26</f>
        <v>X</v>
      </c>
      <c r="BM26" s="6" t="str">
        <f>'[1]Export Jahr'!BL26</f>
        <v>X</v>
      </c>
      <c r="BN26" s="6" t="str">
        <f>'[1]Export Jahr'!BM26</f>
        <v>X</v>
      </c>
      <c r="BO26" s="6" t="str">
        <f>'[1]Export Jahr'!BN26</f>
        <v>X</v>
      </c>
      <c r="BP26" s="6" t="str">
        <f>'[1]Export Jahr'!BO26</f>
        <v>X</v>
      </c>
      <c r="BQ26" s="6" t="str">
        <f>'[1]Export Jahr'!BP26</f>
        <v>X</v>
      </c>
      <c r="BR26" s="6" t="str">
        <f>'[1]Export Jahr'!BQ26</f>
        <v>X</v>
      </c>
      <c r="BS26" s="6" t="str">
        <f>'[1]Export Jahr'!BR26</f>
        <v>X</v>
      </c>
      <c r="BT26" s="6" t="str">
        <f>'[1]Export Jahr'!BS26</f>
        <v>X</v>
      </c>
    </row>
    <row r="27" spans="1:72" x14ac:dyDescent="0.25">
      <c r="A27" s="7" t="s">
        <v>32</v>
      </c>
      <c r="B27" s="8" t="s">
        <v>5</v>
      </c>
      <c r="C27" s="7" t="s">
        <v>6</v>
      </c>
      <c r="D27" s="7" t="s">
        <v>7</v>
      </c>
      <c r="E27" s="9" t="str">
        <f>'[1]Export Jahr'!D27</f>
        <v>X</v>
      </c>
      <c r="F27" s="9" t="str">
        <f>'[1]Export Jahr'!E27</f>
        <v>X</v>
      </c>
      <c r="G27" s="9" t="str">
        <f>'[1]Export Jahr'!F27</f>
        <v>X</v>
      </c>
      <c r="H27" s="9" t="str">
        <f>'[1]Export Jahr'!G27</f>
        <v>X</v>
      </c>
      <c r="I27" s="9" t="str">
        <f>'[1]Export Jahr'!H27</f>
        <v>X</v>
      </c>
      <c r="J27" s="9" t="str">
        <f>'[1]Export Jahr'!I27</f>
        <v>X</v>
      </c>
      <c r="K27" s="9" t="str">
        <f>'[1]Export Jahr'!J27</f>
        <v>X</v>
      </c>
      <c r="L27" s="9" t="str">
        <f>'[1]Export Jahr'!K27</f>
        <v>X</v>
      </c>
      <c r="M27" s="9" t="str">
        <f>'[1]Export Jahr'!L27</f>
        <v>X</v>
      </c>
      <c r="N27" s="9" t="str">
        <f>'[1]Export Jahr'!M27</f>
        <v>X</v>
      </c>
      <c r="O27" s="9" t="str">
        <f>'[1]Export Jahr'!N27</f>
        <v>X</v>
      </c>
      <c r="P27" s="9" t="str">
        <f>'[1]Export Jahr'!O27</f>
        <v>X</v>
      </c>
      <c r="Q27" s="9" t="str">
        <f>'[1]Export Jahr'!P27</f>
        <v>X</v>
      </c>
      <c r="R27" s="9" t="str">
        <f>'[1]Export Jahr'!Q27</f>
        <v>X</v>
      </c>
      <c r="S27" s="9" t="str">
        <f>'[1]Export Jahr'!R27</f>
        <v>X</v>
      </c>
      <c r="T27" s="9" t="str">
        <f>'[1]Export Jahr'!S27</f>
        <v>X</v>
      </c>
      <c r="U27" s="9" t="str">
        <f>'[1]Export Jahr'!T27</f>
        <v>X</v>
      </c>
      <c r="V27" s="9" t="str">
        <f>'[1]Export Jahr'!U27</f>
        <v>X</v>
      </c>
      <c r="W27" s="9" t="str">
        <f>'[1]Export Jahr'!V27</f>
        <v>X</v>
      </c>
      <c r="X27" s="9" t="str">
        <f>'[1]Export Jahr'!W27</f>
        <v>X</v>
      </c>
      <c r="Y27" s="9" t="str">
        <f>'[1]Export Jahr'!X27</f>
        <v>X</v>
      </c>
      <c r="Z27" s="9" t="str">
        <f>'[1]Export Jahr'!Y27</f>
        <v>X</v>
      </c>
      <c r="AA27" s="9" t="str">
        <f>'[1]Export Jahr'!Z27</f>
        <v>X</v>
      </c>
      <c r="AB27" s="9" t="str">
        <f>'[1]Export Jahr'!AA27</f>
        <v>X</v>
      </c>
      <c r="AC27" s="9" t="str">
        <f>'[1]Export Jahr'!AB27</f>
        <v>X</v>
      </c>
      <c r="AD27" s="9" t="str">
        <f>'[1]Export Jahr'!AC27</f>
        <v>X</v>
      </c>
      <c r="AE27" s="9" t="str">
        <f>'[1]Export Jahr'!AD27</f>
        <v>X</v>
      </c>
      <c r="AF27" s="9" t="str">
        <f>'[1]Export Jahr'!AE27</f>
        <v>X</v>
      </c>
      <c r="AG27" s="9" t="str">
        <f>'[1]Export Jahr'!AF27</f>
        <v>X</v>
      </c>
      <c r="AH27" s="9" t="str">
        <f>'[1]Export Jahr'!AG27</f>
        <v>X</v>
      </c>
      <c r="AI27" s="9" t="str">
        <f>'[1]Export Jahr'!AH27</f>
        <v>X</v>
      </c>
      <c r="AJ27" s="9" t="str">
        <f>'[1]Export Jahr'!AI27</f>
        <v>X</v>
      </c>
      <c r="AK27" s="9" t="str">
        <f>'[1]Export Jahr'!AJ27</f>
        <v>X</v>
      </c>
      <c r="AL27" s="9" t="str">
        <f>'[1]Export Jahr'!AK27</f>
        <v>X</v>
      </c>
      <c r="AM27" s="9" t="str">
        <f>'[1]Export Jahr'!AL27</f>
        <v>X</v>
      </c>
      <c r="AN27" s="9" t="str">
        <f>'[1]Export Jahr'!AM27</f>
        <v>X</v>
      </c>
      <c r="AO27" s="9" t="str">
        <f>'[1]Export Jahr'!AN27</f>
        <v>X</v>
      </c>
      <c r="AP27" s="9" t="str">
        <f>'[1]Export Jahr'!AO27</f>
        <v>X</v>
      </c>
      <c r="AQ27" s="9" t="str">
        <f>'[1]Export Jahr'!AP27</f>
        <v>X</v>
      </c>
      <c r="AR27" s="9" t="str">
        <f>'[1]Export Jahr'!AQ27</f>
        <v>X</v>
      </c>
      <c r="AS27" s="9" t="str">
        <f>'[1]Export Jahr'!AR27</f>
        <v>X</v>
      </c>
      <c r="AT27" s="9" t="str">
        <f>'[1]Export Jahr'!AS27</f>
        <v>X</v>
      </c>
      <c r="AU27" s="9">
        <f>'[1]Export Jahr'!AT27</f>
        <v>704634</v>
      </c>
      <c r="AV27" s="9">
        <f>'[1]Export Jahr'!AU27</f>
        <v>1260292</v>
      </c>
      <c r="AW27" s="9">
        <f>'[1]Export Jahr'!AV27</f>
        <v>1432236</v>
      </c>
      <c r="AX27" s="9">
        <f>'[1]Export Jahr'!AW27</f>
        <v>1603705</v>
      </c>
      <c r="AY27" s="9">
        <f>'[1]Export Jahr'!AX27</f>
        <v>1584955</v>
      </c>
      <c r="AZ27" s="9">
        <f>'[1]Export Jahr'!AY27</f>
        <v>1827649</v>
      </c>
      <c r="BA27" s="9">
        <f>'[1]Export Jahr'!AZ27</f>
        <v>2027066</v>
      </c>
      <c r="BB27" s="9">
        <f>'[1]Export Jahr'!BA27</f>
        <v>2071953</v>
      </c>
      <c r="BC27" s="9">
        <f>'[1]Export Jahr'!BB27</f>
        <v>2276851</v>
      </c>
      <c r="BD27" s="9">
        <f>'[1]Export Jahr'!BC27</f>
        <v>2402723</v>
      </c>
      <c r="BE27" s="9">
        <f>'[1]Export Jahr'!BD27</f>
        <v>2380480</v>
      </c>
      <c r="BF27" s="9">
        <f>'[1]Export Jahr'!BE27</f>
        <v>2441230</v>
      </c>
      <c r="BG27" s="9">
        <f>'[1]Export Jahr'!BF27</f>
        <v>2692038</v>
      </c>
      <c r="BH27" s="9">
        <f>'[1]Export Jahr'!BG27</f>
        <v>2976432</v>
      </c>
      <c r="BI27" s="9">
        <f>'[1]Export Jahr'!BH27</f>
        <v>3495534</v>
      </c>
      <c r="BJ27" s="9">
        <f>'[1]Export Jahr'!BI27</f>
        <v>4131973</v>
      </c>
      <c r="BK27" s="9">
        <f>'[1]Export Jahr'!BJ27</f>
        <v>4314523</v>
      </c>
      <c r="BL27" s="9">
        <f>'[1]Export Jahr'!BK27</f>
        <v>3048946</v>
      </c>
      <c r="BM27" s="9">
        <f>'[1]Export Jahr'!BL27</f>
        <v>3590256</v>
      </c>
      <c r="BN27" s="9">
        <f>'[1]Export Jahr'!BM27</f>
        <v>3954234</v>
      </c>
      <c r="BO27" s="9">
        <f>'[1]Export Jahr'!BN27</f>
        <v>3851118</v>
      </c>
      <c r="BP27" s="9">
        <f>'[1]Export Jahr'!BO27</f>
        <v>4096231</v>
      </c>
      <c r="BQ27" s="9">
        <f>'[1]Export Jahr'!BP27</f>
        <v>4100568</v>
      </c>
      <c r="BR27" s="9">
        <f>'[1]Export Jahr'!BQ27</f>
        <v>4553295</v>
      </c>
      <c r="BS27" s="9">
        <f>'[1]Export Jahr'!BR27</f>
        <v>4748703</v>
      </c>
      <c r="BT27" s="9">
        <f>'[1]Export Jahr'!BS27</f>
        <v>5261186</v>
      </c>
    </row>
    <row r="28" spans="1:72" x14ac:dyDescent="0.25">
      <c r="A28" s="4" t="s">
        <v>33</v>
      </c>
      <c r="B28" s="5" t="s">
        <v>5</v>
      </c>
      <c r="C28" s="4" t="s">
        <v>6</v>
      </c>
      <c r="D28" s="4" t="s">
        <v>7</v>
      </c>
      <c r="E28" s="6">
        <f>'[1]Export Jahr'!D28</f>
        <v>38320.815203775383</v>
      </c>
      <c r="F28" s="6">
        <f>'[1]Export Jahr'!E28</f>
        <v>46104.211511225418</v>
      </c>
      <c r="G28" s="6">
        <f>'[1]Export Jahr'!F28</f>
        <v>143703.69612900919</v>
      </c>
      <c r="H28" s="6">
        <f>'[1]Export Jahr'!G28</f>
        <v>167523.25099829742</v>
      </c>
      <c r="I28" s="6">
        <f>'[1]Export Jahr'!H28</f>
        <v>156319.82329752587</v>
      </c>
      <c r="J28" s="6">
        <f>'[1]Export Jahr'!I28</f>
        <v>187696.27217089423</v>
      </c>
      <c r="K28" s="6">
        <f>'[1]Export Jahr'!J28</f>
        <v>228372.09777945938</v>
      </c>
      <c r="L28" s="6">
        <f>'[1]Export Jahr'!K28</f>
        <v>204136.35131887742</v>
      </c>
      <c r="M28" s="6">
        <f>'[1]Export Jahr'!L28</f>
        <v>218281.24121217083</v>
      </c>
      <c r="N28" s="6">
        <f>'[1]Export Jahr'!M28</f>
        <v>198264.67535522007</v>
      </c>
      <c r="O28" s="6">
        <f>'[1]Export Jahr'!N28</f>
        <v>203503.37196995653</v>
      </c>
      <c r="P28" s="6">
        <f>'[1]Export Jahr'!O28</f>
        <v>300060.33244198118</v>
      </c>
      <c r="Q28" s="6">
        <f>'[1]Export Jahr'!P28</f>
        <v>434611.39260569686</v>
      </c>
      <c r="R28" s="6">
        <f>'[1]Export Jahr'!Q28</f>
        <v>512537.89951069374</v>
      </c>
      <c r="S28" s="6">
        <f>'[1]Export Jahr'!R28</f>
        <v>621334.16503479355</v>
      </c>
      <c r="T28" s="6">
        <f>'[1]Export Jahr'!S28</f>
        <v>810767.80701799248</v>
      </c>
      <c r="U28" s="6">
        <f>'[1]Export Jahr'!T28</f>
        <v>989327.80456379149</v>
      </c>
      <c r="V28" s="6">
        <f>'[1]Export Jahr'!U28</f>
        <v>902753.30678024178</v>
      </c>
      <c r="W28" s="6">
        <f>'[1]Export Jahr'!V28</f>
        <v>864026.52582279663</v>
      </c>
      <c r="X28" s="6">
        <f>'[1]Export Jahr'!W28</f>
        <v>1033022.8087308203</v>
      </c>
      <c r="Y28" s="6">
        <f>'[1]Export Jahr'!X28</f>
        <v>1061467.5099574095</v>
      </c>
      <c r="Z28" s="6">
        <f>'[1]Export Jahr'!Y28</f>
        <v>1044859.2157805128</v>
      </c>
      <c r="AA28" s="6">
        <f>'[1]Export Jahr'!Z28</f>
        <v>1321606.1723155901</v>
      </c>
      <c r="AB28" s="6">
        <f>'[1]Export Jahr'!AA28</f>
        <v>1715357.6742354911</v>
      </c>
      <c r="AC28" s="6">
        <f>'[1]Export Jahr'!AB28</f>
        <v>2218897.8592208936</v>
      </c>
      <c r="AD28" s="6">
        <f>'[1]Export Jahr'!AC28</f>
        <v>1924835.4918372254</v>
      </c>
      <c r="AE28" s="6">
        <f>'[1]Export Jahr'!AD28</f>
        <v>2217980.6015860275</v>
      </c>
      <c r="AF28" s="6">
        <f>'[1]Export Jahr'!AE28</f>
        <v>2166631.5579574914</v>
      </c>
      <c r="AG28" s="6">
        <f>'[1]Export Jahr'!AF28</f>
        <v>1858153.3159834957</v>
      </c>
      <c r="AH28" s="6">
        <f>'[1]Export Jahr'!AG28</f>
        <v>2279099.4104804611</v>
      </c>
      <c r="AI28" s="6">
        <f>'[1]Export Jahr'!AH28</f>
        <v>2591317.7525654072</v>
      </c>
      <c r="AJ28" s="6">
        <f>'[1]Export Jahr'!AI28</f>
        <v>3212904.4957895116</v>
      </c>
      <c r="AK28" s="6">
        <f>'[1]Export Jahr'!AJ28</f>
        <v>3815673.1413261895</v>
      </c>
      <c r="AL28" s="6">
        <f>'[1]Export Jahr'!AK28</f>
        <v>3879221.6092400672</v>
      </c>
      <c r="AM28" s="6">
        <f>'[1]Export Jahr'!AL28</f>
        <v>4412358.9473522753</v>
      </c>
      <c r="AN28" s="6">
        <f>'[1]Export Jahr'!AM28</f>
        <v>4988053.6651958507</v>
      </c>
      <c r="AO28" s="6">
        <f>'[1]Export Jahr'!AN28</f>
        <v>6204801.0307644336</v>
      </c>
      <c r="AP28" s="6">
        <f>'[1]Export Jahr'!AO28</f>
        <v>7444089.2102074325</v>
      </c>
      <c r="AQ28" s="6">
        <f>'[1]Export Jahr'!AP28</f>
        <v>8868917.0326664392</v>
      </c>
      <c r="AR28" s="6">
        <f>'[1]Export Jahr'!AQ28</f>
        <v>11123761.267594833</v>
      </c>
      <c r="AS28" s="6">
        <f>'[1]Export Jahr'!AR28</f>
        <v>11699551</v>
      </c>
      <c r="AT28" s="6">
        <f>'[1]Export Jahr'!AS28</f>
        <v>13553214</v>
      </c>
      <c r="AU28" s="6">
        <f>'[1]Export Jahr'!AT28</f>
        <v>14021981</v>
      </c>
      <c r="AV28" s="6">
        <f>'[1]Export Jahr'!AU28</f>
        <v>10477724</v>
      </c>
      <c r="AW28" s="6">
        <f>'[1]Export Jahr'!AV28</f>
        <v>11180096</v>
      </c>
      <c r="AX28" s="6">
        <f>'[1]Export Jahr'!AW28</f>
        <v>13188567</v>
      </c>
      <c r="AY28" s="6">
        <f>'[1]Export Jahr'!AX28</f>
        <v>14643604</v>
      </c>
      <c r="AZ28" s="6">
        <f>'[1]Export Jahr'!AY28</f>
        <v>16908895</v>
      </c>
      <c r="BA28" s="6">
        <f>'[1]Export Jahr'!AZ28</f>
        <v>19661238</v>
      </c>
      <c r="BB28" s="6">
        <f>'[1]Export Jahr'!BA28</f>
        <v>22684057</v>
      </c>
      <c r="BC28" s="6">
        <f>'[1]Export Jahr'!BB28</f>
        <v>26731875</v>
      </c>
      <c r="BD28" s="6">
        <f>'[1]Export Jahr'!BC28</f>
        <v>27840881</v>
      </c>
      <c r="BE28" s="6">
        <f>'[1]Export Jahr'!BD28</f>
        <v>29435870</v>
      </c>
      <c r="BF28" s="6">
        <f>'[1]Export Jahr'!BE28</f>
        <v>32364047</v>
      </c>
      <c r="BG28" s="6">
        <f>'[1]Export Jahr'!BF28</f>
        <v>36248728</v>
      </c>
      <c r="BH28" s="6">
        <f>'[1]Export Jahr'!BG28</f>
        <v>40017743</v>
      </c>
      <c r="BI28" s="6">
        <f>'[1]Export Jahr'!BH28</f>
        <v>41774644</v>
      </c>
      <c r="BJ28" s="6">
        <f>'[1]Export Jahr'!BI28</f>
        <v>47631401</v>
      </c>
      <c r="BK28" s="6">
        <f>'[1]Export Jahr'!BJ28</f>
        <v>42676059</v>
      </c>
      <c r="BL28" s="6">
        <f>'[1]Export Jahr'!BK28</f>
        <v>31280503</v>
      </c>
      <c r="BM28" s="6">
        <f>'[1]Export Jahr'!BL28</f>
        <v>34222038</v>
      </c>
      <c r="BN28" s="6">
        <f>'[1]Export Jahr'!BM28</f>
        <v>34811100</v>
      </c>
      <c r="BO28" s="6">
        <f>'[1]Export Jahr'!BN28</f>
        <v>31047451</v>
      </c>
      <c r="BP28" s="6">
        <f>'[1]Export Jahr'!BO28</f>
        <v>31348837</v>
      </c>
      <c r="BQ28" s="6">
        <f>'[1]Export Jahr'!BP28</f>
        <v>34820250</v>
      </c>
      <c r="BR28" s="6">
        <f>'[1]Export Jahr'!BQ28</f>
        <v>38715047</v>
      </c>
      <c r="BS28" s="6">
        <f>'[1]Export Jahr'!BR28</f>
        <v>40496759</v>
      </c>
      <c r="BT28" s="6">
        <f>'[1]Export Jahr'!BS28</f>
        <v>43037058</v>
      </c>
    </row>
    <row r="29" spans="1:72" x14ac:dyDescent="0.25">
      <c r="A29" s="7" t="s">
        <v>34</v>
      </c>
      <c r="B29" s="8" t="s">
        <v>5</v>
      </c>
      <c r="C29" s="7" t="s">
        <v>6</v>
      </c>
      <c r="D29" s="7" t="s">
        <v>7</v>
      </c>
      <c r="E29" s="9" t="str">
        <f>'[1]Export Jahr'!D29</f>
        <v>X</v>
      </c>
      <c r="F29" s="9" t="str">
        <f>'[1]Export Jahr'!E29</f>
        <v>X</v>
      </c>
      <c r="G29" s="9" t="str">
        <f>'[1]Export Jahr'!F29</f>
        <v>X</v>
      </c>
      <c r="H29" s="9" t="str">
        <f>'[1]Export Jahr'!G29</f>
        <v>X</v>
      </c>
      <c r="I29" s="9" t="str">
        <f>'[1]Export Jahr'!H29</f>
        <v>X</v>
      </c>
      <c r="J29" s="9" t="str">
        <f>'[1]Export Jahr'!I29</f>
        <v>X</v>
      </c>
      <c r="K29" s="9" t="str">
        <f>'[1]Export Jahr'!J29</f>
        <v>X</v>
      </c>
      <c r="L29" s="9" t="str">
        <f>'[1]Export Jahr'!K29</f>
        <v>X</v>
      </c>
      <c r="M29" s="9" t="str">
        <f>'[1]Export Jahr'!L29</f>
        <v>X</v>
      </c>
      <c r="N29" s="9" t="str">
        <f>'[1]Export Jahr'!M29</f>
        <v>X</v>
      </c>
      <c r="O29" s="9" t="str">
        <f>'[1]Export Jahr'!N29</f>
        <v>X</v>
      </c>
      <c r="P29" s="9" t="str">
        <f>'[1]Export Jahr'!O29</f>
        <v>X</v>
      </c>
      <c r="Q29" s="9" t="str">
        <f>'[1]Export Jahr'!P29</f>
        <v>X</v>
      </c>
      <c r="R29" s="9" t="str">
        <f>'[1]Export Jahr'!Q29</f>
        <v>X</v>
      </c>
      <c r="S29" s="9" t="str">
        <f>'[1]Export Jahr'!R29</f>
        <v>X</v>
      </c>
      <c r="T29" s="9" t="str">
        <f>'[1]Export Jahr'!S29</f>
        <v>X</v>
      </c>
      <c r="U29" s="9" t="str">
        <f>'[1]Export Jahr'!T29</f>
        <v>X</v>
      </c>
      <c r="V29" s="9" t="str">
        <f>'[1]Export Jahr'!U29</f>
        <v>X</v>
      </c>
      <c r="W29" s="9" t="str">
        <f>'[1]Export Jahr'!V29</f>
        <v>X</v>
      </c>
      <c r="X29" s="9" t="str">
        <f>'[1]Export Jahr'!W29</f>
        <v>X</v>
      </c>
      <c r="Y29" s="9" t="str">
        <f>'[1]Export Jahr'!X29</f>
        <v>X</v>
      </c>
      <c r="Z29" s="9" t="str">
        <f>'[1]Export Jahr'!Y29</f>
        <v>X</v>
      </c>
      <c r="AA29" s="9" t="str">
        <f>'[1]Export Jahr'!Z29</f>
        <v>X</v>
      </c>
      <c r="AB29" s="9" t="str">
        <f>'[1]Export Jahr'!AA29</f>
        <v>X</v>
      </c>
      <c r="AC29" s="9" t="str">
        <f>'[1]Export Jahr'!AB29</f>
        <v>X</v>
      </c>
      <c r="AD29" s="9" t="str">
        <f>'[1]Export Jahr'!AC29</f>
        <v>X</v>
      </c>
      <c r="AE29" s="9" t="str">
        <f>'[1]Export Jahr'!AD29</f>
        <v>X</v>
      </c>
      <c r="AF29" s="9" t="str">
        <f>'[1]Export Jahr'!AE29</f>
        <v>X</v>
      </c>
      <c r="AG29" s="9" t="str">
        <f>'[1]Export Jahr'!AF29</f>
        <v>X</v>
      </c>
      <c r="AH29" s="9" t="str">
        <f>'[1]Export Jahr'!AG29</f>
        <v>X</v>
      </c>
      <c r="AI29" s="9" t="str">
        <f>'[1]Export Jahr'!AH29</f>
        <v>X</v>
      </c>
      <c r="AJ29" s="9" t="str">
        <f>'[1]Export Jahr'!AI29</f>
        <v>X</v>
      </c>
      <c r="AK29" s="9" t="str">
        <f>'[1]Export Jahr'!AJ29</f>
        <v>X</v>
      </c>
      <c r="AL29" s="9" t="str">
        <f>'[1]Export Jahr'!AK29</f>
        <v>X</v>
      </c>
      <c r="AM29" s="9" t="str">
        <f>'[1]Export Jahr'!AL29</f>
        <v>X</v>
      </c>
      <c r="AN29" s="9" t="str">
        <f>'[1]Export Jahr'!AM29</f>
        <v>X</v>
      </c>
      <c r="AO29" s="9" t="str">
        <f>'[1]Export Jahr'!AN29</f>
        <v>X</v>
      </c>
      <c r="AP29" s="9" t="str">
        <f>'[1]Export Jahr'!AO29</f>
        <v>X</v>
      </c>
      <c r="AQ29" s="9" t="str">
        <f>'[1]Export Jahr'!AP29</f>
        <v>X</v>
      </c>
      <c r="AR29" s="9" t="str">
        <f>'[1]Export Jahr'!AQ29</f>
        <v>X</v>
      </c>
      <c r="AS29" s="9" t="str">
        <f>'[1]Export Jahr'!AR29</f>
        <v>X</v>
      </c>
      <c r="AT29" s="9" t="str">
        <f>'[1]Export Jahr'!AS29</f>
        <v>X</v>
      </c>
      <c r="AU29" s="9" t="str">
        <f>'[1]Export Jahr'!AT29</f>
        <v>X</v>
      </c>
      <c r="AV29" s="9">
        <f>'[1]Export Jahr'!AU29</f>
        <v>3913516</v>
      </c>
      <c r="AW29" s="9">
        <f>'[1]Export Jahr'!AV29</f>
        <v>4930170</v>
      </c>
      <c r="AX29" s="9">
        <f>'[1]Export Jahr'!AW29</f>
        <v>6042734</v>
      </c>
      <c r="AY29" s="9">
        <f>'[1]Export Jahr'!AX29</f>
        <v>7083031</v>
      </c>
      <c r="AZ29" s="9">
        <f>'[1]Export Jahr'!AY29</f>
        <v>8435892</v>
      </c>
      <c r="BA29" s="9">
        <f>'[1]Export Jahr'!AZ29</f>
        <v>9583371</v>
      </c>
      <c r="BB29" s="9">
        <f>'[1]Export Jahr'!BA29</f>
        <v>10037610</v>
      </c>
      <c r="BC29" s="9">
        <f>'[1]Export Jahr'!BB29</f>
        <v>12797008</v>
      </c>
      <c r="BD29" s="9">
        <f>'[1]Export Jahr'!BC29</f>
        <v>14939797</v>
      </c>
      <c r="BE29" s="9">
        <f>'[1]Export Jahr'!BD29</f>
        <v>16009610</v>
      </c>
      <c r="BF29" s="9">
        <f>'[1]Export Jahr'!BE29</f>
        <v>16784824</v>
      </c>
      <c r="BG29" s="9">
        <f>'[1]Export Jahr'!BF29</f>
        <v>17765581</v>
      </c>
      <c r="BH29" s="9">
        <f>'[1]Export Jahr'!BG29</f>
        <v>19160733</v>
      </c>
      <c r="BI29" s="9">
        <f>'[1]Export Jahr'!BH29</f>
        <v>22498164</v>
      </c>
      <c r="BJ29" s="9">
        <f>'[1]Export Jahr'!BI29</f>
        <v>26094736</v>
      </c>
      <c r="BK29" s="9">
        <f>'[1]Export Jahr'!BJ29</f>
        <v>27600612</v>
      </c>
      <c r="BL29" s="9">
        <f>'[1]Export Jahr'!BK29</f>
        <v>22032013</v>
      </c>
      <c r="BM29" s="9">
        <f>'[1]Export Jahr'!BL29</f>
        <v>26708243</v>
      </c>
      <c r="BN29" s="9">
        <f>'[1]Export Jahr'!BM29</f>
        <v>30824483</v>
      </c>
      <c r="BO29" s="9">
        <f>'[1]Export Jahr'!BN29</f>
        <v>31287119</v>
      </c>
      <c r="BP29" s="9">
        <f>'[1]Export Jahr'!BO29</f>
        <v>31053689</v>
      </c>
      <c r="BQ29" s="9">
        <f>'[1]Export Jahr'!BP29</f>
        <v>33469139</v>
      </c>
      <c r="BR29" s="9">
        <f>'[1]Export Jahr'!BQ29</f>
        <v>36479917</v>
      </c>
      <c r="BS29" s="9">
        <f>'[1]Export Jahr'!BR29</f>
        <v>38094832</v>
      </c>
      <c r="BT29" s="9">
        <f>'[1]Export Jahr'!BS29</f>
        <v>41663380</v>
      </c>
    </row>
    <row r="30" spans="1:72" x14ac:dyDescent="0.25">
      <c r="A30" s="4" t="s">
        <v>35</v>
      </c>
      <c r="B30" s="5" t="s">
        <v>5</v>
      </c>
      <c r="C30" s="4" t="s">
        <v>6</v>
      </c>
      <c r="D30" s="4" t="s">
        <v>7</v>
      </c>
      <c r="E30" s="6">
        <f>'[1]Export Jahr'!D30</f>
        <v>67501.776739287161</v>
      </c>
      <c r="F30" s="6">
        <f>'[1]Export Jahr'!E30</f>
        <v>37307.434695244476</v>
      </c>
      <c r="G30" s="6">
        <f>'[1]Export Jahr'!F30</f>
        <v>33160.857538743148</v>
      </c>
      <c r="H30" s="6">
        <f>'[1]Export Jahr'!G30</f>
        <v>34786.254429065928</v>
      </c>
      <c r="I30" s="6">
        <f>'[1]Export Jahr'!H30</f>
        <v>50479.847430502661</v>
      </c>
      <c r="J30" s="6">
        <f>'[1]Export Jahr'!I30</f>
        <v>74499.828717219803</v>
      </c>
      <c r="K30" s="6">
        <f>'[1]Export Jahr'!J30</f>
        <v>50314.700152876278</v>
      </c>
      <c r="L30" s="6">
        <f>'[1]Export Jahr'!K30</f>
        <v>52787.307690341193</v>
      </c>
      <c r="M30" s="6">
        <f>'[1]Export Jahr'!L30</f>
        <v>61925.116191080007</v>
      </c>
      <c r="N30" s="6">
        <f>'[1]Export Jahr'!M30</f>
        <v>77230.63865468881</v>
      </c>
      <c r="O30" s="6">
        <f>'[1]Export Jahr'!N30</f>
        <v>113431.63771902467</v>
      </c>
      <c r="P30" s="6">
        <f>'[1]Export Jahr'!O30</f>
        <v>104386.88434066357</v>
      </c>
      <c r="Q30" s="6">
        <f>'[1]Export Jahr'!P30</f>
        <v>101223.01017982137</v>
      </c>
      <c r="R30" s="6">
        <f>'[1]Export Jahr'!Q30</f>
        <v>128919.69138422052</v>
      </c>
      <c r="S30" s="6">
        <f>'[1]Export Jahr'!R30</f>
        <v>151464.59559368659</v>
      </c>
      <c r="T30" s="6">
        <f>'[1]Export Jahr'!S30</f>
        <v>157355.18935694822</v>
      </c>
      <c r="U30" s="6">
        <f>'[1]Export Jahr'!T30</f>
        <v>189831.93835865083</v>
      </c>
      <c r="V30" s="6">
        <f>'[1]Export Jahr'!U30</f>
        <v>215003.34896182187</v>
      </c>
      <c r="W30" s="6">
        <f>'[1]Export Jahr'!V30</f>
        <v>173148.99556709942</v>
      </c>
      <c r="X30" s="6">
        <f>'[1]Export Jahr'!W30</f>
        <v>180910.91761553922</v>
      </c>
      <c r="Y30" s="6">
        <f>'[1]Export Jahr'!X30</f>
        <v>267071.26897531998</v>
      </c>
      <c r="Z30" s="6">
        <f>'[1]Export Jahr'!Y30</f>
        <v>362771.81554634101</v>
      </c>
      <c r="AA30" s="6">
        <f>'[1]Export Jahr'!Z30</f>
        <v>432095.83655021148</v>
      </c>
      <c r="AB30" s="6">
        <f>'[1]Export Jahr'!AA30</f>
        <v>540050.51563786226</v>
      </c>
      <c r="AC30" s="6">
        <f>'[1]Export Jahr'!AB30</f>
        <v>902839.20381628268</v>
      </c>
      <c r="AD30" s="6">
        <f>'[1]Export Jahr'!AC30</f>
        <v>724331.86933424696</v>
      </c>
      <c r="AE30" s="6">
        <f>'[1]Export Jahr'!AD30</f>
        <v>792358.23154364142</v>
      </c>
      <c r="AF30" s="6">
        <f>'[1]Export Jahr'!AE30</f>
        <v>985653.14981363423</v>
      </c>
      <c r="AG30" s="6">
        <f>'[1]Export Jahr'!AF30</f>
        <v>1121273.8325928124</v>
      </c>
      <c r="AH30" s="6">
        <f>'[1]Export Jahr'!AG30</f>
        <v>1094273.5309306025</v>
      </c>
      <c r="AI30" s="6">
        <f>'[1]Export Jahr'!AH30</f>
        <v>1121732.4614102454</v>
      </c>
      <c r="AJ30" s="6">
        <f>'[1]Export Jahr'!AI30</f>
        <v>1358311.8164666665</v>
      </c>
      <c r="AK30" s="6">
        <f>'[1]Export Jahr'!AJ30</f>
        <v>1343970.5904909938</v>
      </c>
      <c r="AL30" s="6">
        <f>'[1]Export Jahr'!AK30</f>
        <v>1247033.2288593592</v>
      </c>
      <c r="AM30" s="6">
        <f>'[1]Export Jahr'!AL30</f>
        <v>1402845.3393188571</v>
      </c>
      <c r="AN30" s="6">
        <f>'[1]Export Jahr'!AM30</f>
        <v>1565878.9363083707</v>
      </c>
      <c r="AO30" s="6">
        <f>'[1]Export Jahr'!AN30</f>
        <v>1532233.3740662534</v>
      </c>
      <c r="AP30" s="6">
        <f>'[1]Export Jahr'!AO30</f>
        <v>1478514.4925683727</v>
      </c>
      <c r="AQ30" s="6">
        <f>'[1]Export Jahr'!AP30</f>
        <v>1410813.311995419</v>
      </c>
      <c r="AR30" s="6">
        <f>'[1]Export Jahr'!AQ30</f>
        <v>1866808.4649483853</v>
      </c>
      <c r="AS30" s="6">
        <f>'[1]Export Jahr'!AR30</f>
        <v>3098791</v>
      </c>
      <c r="AT30" s="6">
        <f>'[1]Export Jahr'!AS30</f>
        <v>2157650</v>
      </c>
      <c r="AU30" s="6">
        <f>'[1]Export Jahr'!AT30</f>
        <v>2396493</v>
      </c>
      <c r="AV30" s="6">
        <f>'[1]Export Jahr'!AU30</f>
        <v>2637425</v>
      </c>
      <c r="AW30" s="6">
        <f>'[1]Export Jahr'!AV30</f>
        <v>3260206</v>
      </c>
      <c r="AX30" s="6">
        <f>'[1]Export Jahr'!AW30</f>
        <v>3593395</v>
      </c>
      <c r="AY30" s="6">
        <f>'[1]Export Jahr'!AX30</f>
        <v>4268823</v>
      </c>
      <c r="AZ30" s="6">
        <f>'[1]Export Jahr'!AY30</f>
        <v>5964415</v>
      </c>
      <c r="BA30" s="6">
        <f>'[1]Export Jahr'!AZ30</f>
        <v>7806786</v>
      </c>
      <c r="BB30" s="6">
        <f>'[1]Export Jahr'!BA30</f>
        <v>8481823</v>
      </c>
      <c r="BC30" s="6">
        <f>'[1]Export Jahr'!BB30</f>
        <v>10299192</v>
      </c>
      <c r="BD30" s="6">
        <f>'[1]Export Jahr'!BC30</f>
        <v>10519692</v>
      </c>
      <c r="BE30" s="6">
        <f>'[1]Export Jahr'!BD30</f>
        <v>11184765</v>
      </c>
      <c r="BF30" s="6">
        <f>'[1]Export Jahr'!BE30</f>
        <v>11860418</v>
      </c>
      <c r="BG30" s="6">
        <f>'[1]Export Jahr'!BF30</f>
        <v>12815725</v>
      </c>
      <c r="BH30" s="6">
        <f>'[1]Export Jahr'!BG30</f>
        <v>13646047</v>
      </c>
      <c r="BI30" s="6">
        <f>'[1]Export Jahr'!BH30</f>
        <v>16033652</v>
      </c>
      <c r="BJ30" s="6">
        <f>'[1]Export Jahr'!BI30</f>
        <v>17296993</v>
      </c>
      <c r="BK30" s="6">
        <f>'[1]Export Jahr'!BJ30</f>
        <v>17360028</v>
      </c>
      <c r="BL30" s="6">
        <f>'[1]Export Jahr'!BK30</f>
        <v>11675118</v>
      </c>
      <c r="BM30" s="6">
        <f>'[1]Export Jahr'!BL30</f>
        <v>14133459</v>
      </c>
      <c r="BN30" s="6">
        <f>'[1]Export Jahr'!BM30</f>
        <v>15774542</v>
      </c>
      <c r="BO30" s="6">
        <f>'[1]Export Jahr'!BN30</f>
        <v>16207154</v>
      </c>
      <c r="BP30" s="6">
        <f>'[1]Export Jahr'!BO30</f>
        <v>17504387</v>
      </c>
      <c r="BQ30" s="6">
        <f>'[1]Export Jahr'!BP30</f>
        <v>19832011</v>
      </c>
      <c r="BR30" s="6">
        <f>'[1]Export Jahr'!BQ30</f>
        <v>21822063</v>
      </c>
      <c r="BS30" s="6">
        <f>'[1]Export Jahr'!BR30</f>
        <v>22750775</v>
      </c>
      <c r="BT30" s="6">
        <f>'[1]Export Jahr'!BS30</f>
        <v>24946045</v>
      </c>
    </row>
    <row r="31" spans="1:72" x14ac:dyDescent="0.25">
      <c r="A31" s="7" t="s">
        <v>36</v>
      </c>
      <c r="B31" s="8" t="s">
        <v>5</v>
      </c>
      <c r="C31" s="7" t="s">
        <v>6</v>
      </c>
      <c r="D31" s="7" t="s">
        <v>7</v>
      </c>
      <c r="E31" s="9">
        <f>'[1]Export Jahr'!D31</f>
        <v>184502.23178906142</v>
      </c>
      <c r="F31" s="9">
        <f>'[1]Export Jahr'!E31</f>
        <v>448948.01695443882</v>
      </c>
      <c r="G31" s="9">
        <f>'[1]Export Jahr'!F31</f>
        <v>488409.52434516291</v>
      </c>
      <c r="H31" s="9">
        <f>'[1]Export Jahr'!G31</f>
        <v>403048.32219569187</v>
      </c>
      <c r="I31" s="9">
        <f>'[1]Export Jahr'!H31</f>
        <v>438474.71406001545</v>
      </c>
      <c r="J31" s="9">
        <f>'[1]Export Jahr'!I31</f>
        <v>524560.41680514161</v>
      </c>
      <c r="K31" s="9">
        <f>'[1]Export Jahr'!J31</f>
        <v>642820.69505018333</v>
      </c>
      <c r="L31" s="9">
        <f>'[1]Export Jahr'!K31</f>
        <v>719253.71837020607</v>
      </c>
      <c r="M31" s="9">
        <f>'[1]Export Jahr'!L31</f>
        <v>746559.26128549001</v>
      </c>
      <c r="N31" s="9">
        <f>'[1]Export Jahr'!M31</f>
        <v>849439.36845226842</v>
      </c>
      <c r="O31" s="9">
        <f>'[1]Export Jahr'!N31</f>
        <v>1097641.9218439232</v>
      </c>
      <c r="P31" s="9">
        <f>'[1]Export Jahr'!O31</f>
        <v>1085157.707980755</v>
      </c>
      <c r="Q31" s="9">
        <f>'[1]Export Jahr'!P31</f>
        <v>999138.47318018437</v>
      </c>
      <c r="R31" s="9">
        <f>'[1]Export Jahr'!Q31</f>
        <v>1131037.9736480166</v>
      </c>
      <c r="S31" s="9">
        <f>'[1]Export Jahr'!R31</f>
        <v>1388899.3419673489</v>
      </c>
      <c r="T31" s="9">
        <f>'[1]Export Jahr'!S31</f>
        <v>1433485.0165914216</v>
      </c>
      <c r="U31" s="9">
        <f>'[1]Export Jahr'!T31</f>
        <v>1599646.1860182122</v>
      </c>
      <c r="V31" s="9">
        <f>'[1]Export Jahr'!U31</f>
        <v>1775188.5388811911</v>
      </c>
      <c r="W31" s="9">
        <f>'[1]Export Jahr'!V31</f>
        <v>2059407.51496807</v>
      </c>
      <c r="X31" s="9">
        <f>'[1]Export Jahr'!W31</f>
        <v>2347368.1250415426</v>
      </c>
      <c r="Y31" s="9">
        <f>'[1]Export Jahr'!X31</f>
        <v>2278212.8303584666</v>
      </c>
      <c r="Z31" s="9">
        <f>'[1]Export Jahr'!Y31</f>
        <v>2785999.2944172039</v>
      </c>
      <c r="AA31" s="9">
        <f>'[1]Export Jahr'!Z31</f>
        <v>3602676.1017061812</v>
      </c>
      <c r="AB31" s="9">
        <f>'[1]Export Jahr'!AA31</f>
        <v>4294818.5680759577</v>
      </c>
      <c r="AC31" s="9">
        <f>'[1]Export Jahr'!AB31</f>
        <v>5629819.5650951257</v>
      </c>
      <c r="AD31" s="9">
        <f>'[1]Export Jahr'!AC31</f>
        <v>5161401.0420128535</v>
      </c>
      <c r="AE31" s="9">
        <f>'[1]Export Jahr'!AD31</f>
        <v>6229630.3870990835</v>
      </c>
      <c r="AF31" s="9">
        <f>'[1]Export Jahr'!AE31</f>
        <v>7469075.5331496093</v>
      </c>
      <c r="AG31" s="9">
        <f>'[1]Export Jahr'!AF31</f>
        <v>8632222.6369367484</v>
      </c>
      <c r="AH31" s="9">
        <f>'[1]Export Jahr'!AG31</f>
        <v>10754284.370318484</v>
      </c>
      <c r="AI31" s="9">
        <f>'[1]Export Jahr'!AH31</f>
        <v>11717413.578889782</v>
      </c>
      <c r="AJ31" s="9">
        <f>'[1]Export Jahr'!AI31</f>
        <v>13376881.937591713</v>
      </c>
      <c r="AK31" s="9">
        <f>'[1]Export Jahr'!AJ31</f>
        <v>16011964.230019992</v>
      </c>
      <c r="AL31" s="9">
        <f>'[1]Export Jahr'!AK31</f>
        <v>18100183.55378535</v>
      </c>
      <c r="AM31" s="9">
        <f>'[1]Export Jahr'!AL31</f>
        <v>20747920.831565116</v>
      </c>
      <c r="AN31" s="9">
        <f>'[1]Export Jahr'!AM31</f>
        <v>23502772.735871729</v>
      </c>
      <c r="AO31" s="9">
        <f>'[1]Export Jahr'!AN31</f>
        <v>22803426.166895896</v>
      </c>
      <c r="AP31" s="9">
        <f>'[1]Export Jahr'!AO31</f>
        <v>23842791.551412955</v>
      </c>
      <c r="AQ31" s="9">
        <f>'[1]Export Jahr'!AP31</f>
        <v>27033910.411436576</v>
      </c>
      <c r="AR31" s="9">
        <f>'[1]Export Jahr'!AQ31</f>
        <v>30349541.626828507</v>
      </c>
      <c r="AS31" s="9">
        <f>'[1]Export Jahr'!AR31</f>
        <v>28262791</v>
      </c>
      <c r="AT31" s="9">
        <f>'[1]Export Jahr'!AS31</f>
        <v>25914684</v>
      </c>
      <c r="AU31" s="9">
        <f>'[1]Export Jahr'!AT31</f>
        <v>26562459</v>
      </c>
      <c r="AV31" s="9">
        <f>'[1]Export Jahr'!AU31</f>
        <v>25709791</v>
      </c>
      <c r="AW31" s="9">
        <f>'[1]Export Jahr'!AV31</f>
        <v>28323118</v>
      </c>
      <c r="AX31" s="9">
        <f>'[1]Export Jahr'!AW31</f>
        <v>31655156</v>
      </c>
      <c r="AY31" s="9">
        <f>'[1]Export Jahr'!AX31</f>
        <v>32552546</v>
      </c>
      <c r="AZ31" s="9">
        <f>'[1]Export Jahr'!AY31</f>
        <v>38327223</v>
      </c>
      <c r="BA31" s="9">
        <f>'[1]Export Jahr'!AZ31</f>
        <v>41596511</v>
      </c>
      <c r="BB31" s="9">
        <f>'[1]Export Jahr'!BA31</f>
        <v>43124198</v>
      </c>
      <c r="BC31" s="9">
        <f>'[1]Export Jahr'!BB31</f>
        <v>49376648</v>
      </c>
      <c r="BD31" s="9">
        <f>'[1]Export Jahr'!BC31</f>
        <v>52763796</v>
      </c>
      <c r="BE31" s="9">
        <f>'[1]Export Jahr'!BD31</f>
        <v>53760861</v>
      </c>
      <c r="BF31" s="9">
        <f>'[1]Export Jahr'!BE31</f>
        <v>55596907</v>
      </c>
      <c r="BG31" s="9">
        <f>'[1]Export Jahr'!BF31</f>
        <v>59985755</v>
      </c>
      <c r="BH31" s="9">
        <f>'[1]Export Jahr'!BG31</f>
        <v>60393610</v>
      </c>
      <c r="BI31" s="9">
        <f>'[1]Export Jahr'!BH31</f>
        <v>64726360</v>
      </c>
      <c r="BJ31" s="9">
        <f>'[1]Export Jahr'!BI31</f>
        <v>69760093</v>
      </c>
      <c r="BK31" s="9">
        <f>'[1]Export Jahr'!BJ31</f>
        <v>64175441</v>
      </c>
      <c r="BL31" s="9">
        <f>'[1]Export Jahr'!BK31</f>
        <v>53239869</v>
      </c>
      <c r="BM31" s="9">
        <f>'[1]Export Jahr'!BL31</f>
        <v>58665849</v>
      </c>
      <c r="BN31" s="9">
        <f>'[1]Export Jahr'!BM31</f>
        <v>65569661</v>
      </c>
      <c r="BO31" s="9">
        <f>'[1]Export Jahr'!BN31</f>
        <v>70847229</v>
      </c>
      <c r="BP31" s="9">
        <f>'[1]Export Jahr'!BO31</f>
        <v>71280286</v>
      </c>
      <c r="BQ31" s="9">
        <f>'[1]Export Jahr'!BP31</f>
        <v>79163103</v>
      </c>
      <c r="BR31" s="9">
        <f>'[1]Export Jahr'!BQ31</f>
        <v>89017850</v>
      </c>
      <c r="BS31" s="9">
        <f>'[1]Export Jahr'!BR31</f>
        <v>85938694</v>
      </c>
      <c r="BT31" s="9">
        <f>'[1]Export Jahr'!BS31</f>
        <v>84461647</v>
      </c>
    </row>
    <row r="32" spans="1:72" x14ac:dyDescent="0.25">
      <c r="A32" s="4" t="s">
        <v>37</v>
      </c>
      <c r="B32" s="5" t="s">
        <v>5</v>
      </c>
      <c r="C32" s="4" t="s">
        <v>6</v>
      </c>
      <c r="D32" s="4" t="s">
        <v>7</v>
      </c>
      <c r="E32" s="6">
        <f>'[1]Export Jahr'!D32</f>
        <v>2016.0238875566897</v>
      </c>
      <c r="F32" s="6">
        <f>'[1]Export Jahr'!E32</f>
        <v>3491.6122566889767</v>
      </c>
      <c r="G32" s="6">
        <f>'[1]Export Jahr'!F32</f>
        <v>4282.0695050183303</v>
      </c>
      <c r="H32" s="6">
        <f>'[1]Export Jahr'!G32</f>
        <v>4532.0912349232813</v>
      </c>
      <c r="I32" s="6">
        <f>'[1]Export Jahr'!H32</f>
        <v>5949.392329599199</v>
      </c>
      <c r="J32" s="6">
        <f>'[1]Export Jahr'!I32</f>
        <v>10860.350848488879</v>
      </c>
      <c r="K32" s="6">
        <f>'[1]Export Jahr'!J32</f>
        <v>15345.403230342108</v>
      </c>
      <c r="L32" s="6">
        <f>'[1]Export Jahr'!K32</f>
        <v>16984.605001457185</v>
      </c>
      <c r="M32" s="6">
        <f>'[1]Export Jahr'!L32</f>
        <v>17802.160719489937</v>
      </c>
      <c r="N32" s="6">
        <f>'[1]Export Jahr'!M32</f>
        <v>22152.232044707365</v>
      </c>
      <c r="O32" s="6">
        <f>'[1]Export Jahr'!N32</f>
        <v>17992.872591176128</v>
      </c>
      <c r="P32" s="6">
        <f>'[1]Export Jahr'!O32</f>
        <v>18790.999217723423</v>
      </c>
      <c r="Q32" s="6">
        <f>'[1]Export Jahr'!P32</f>
        <v>18828.32352505075</v>
      </c>
      <c r="R32" s="6">
        <f>'[1]Export Jahr'!Q32</f>
        <v>20032.415905267844</v>
      </c>
      <c r="S32" s="6">
        <f>'[1]Export Jahr'!R32</f>
        <v>12823.200380401162</v>
      </c>
      <c r="T32" s="6">
        <f>'[1]Export Jahr'!S32</f>
        <v>22994.841064918732</v>
      </c>
      <c r="U32" s="6">
        <f>'[1]Export Jahr'!T32</f>
        <v>22969.276470858924</v>
      </c>
      <c r="V32" s="6">
        <f>'[1]Export Jahr'!U32</f>
        <v>26542.695428539293</v>
      </c>
      <c r="W32" s="6">
        <f>'[1]Export Jahr'!V32</f>
        <v>24349.764550088712</v>
      </c>
      <c r="X32" s="6">
        <f>'[1]Export Jahr'!W32</f>
        <v>32421.018186652218</v>
      </c>
      <c r="Y32" s="6">
        <f>'[1]Export Jahr'!X32</f>
        <v>32084.07683694391</v>
      </c>
      <c r="Z32" s="6">
        <f>'[1]Export Jahr'!Y32</f>
        <v>44095.34571000548</v>
      </c>
      <c r="AA32" s="6">
        <f>'[1]Export Jahr'!Z32</f>
        <v>62543.268075446242</v>
      </c>
      <c r="AB32" s="6">
        <f>'[1]Export Jahr'!AA32</f>
        <v>58795.498586277958</v>
      </c>
      <c r="AC32" s="6">
        <f>'[1]Export Jahr'!AB32</f>
        <v>52278.572268550954</v>
      </c>
      <c r="AD32" s="6">
        <f>'[1]Export Jahr'!AC32</f>
        <v>54748.112054728692</v>
      </c>
      <c r="AE32" s="6">
        <f>'[1]Export Jahr'!AD32</f>
        <v>53970.437103429242</v>
      </c>
      <c r="AF32" s="6">
        <f>'[1]Export Jahr'!AE32</f>
        <v>60457.708492046862</v>
      </c>
      <c r="AG32" s="6">
        <f>'[1]Export Jahr'!AF32</f>
        <v>71704.596002720078</v>
      </c>
      <c r="AH32" s="6">
        <f>'[1]Export Jahr'!AG32</f>
        <v>75717.725978229195</v>
      </c>
      <c r="AI32" s="6">
        <f>'[1]Export Jahr'!AH32</f>
        <v>93350.137793161994</v>
      </c>
      <c r="AJ32" s="6">
        <f>'[1]Export Jahr'!AI32</f>
        <v>124974.5632289105</v>
      </c>
      <c r="AK32" s="6">
        <f>'[1]Export Jahr'!AJ32</f>
        <v>147741.87940669691</v>
      </c>
      <c r="AL32" s="6">
        <f>'[1]Export Jahr'!AK32</f>
        <v>149752.27908356045</v>
      </c>
      <c r="AM32" s="6">
        <f>'[1]Export Jahr'!AL32</f>
        <v>177840.60986895591</v>
      </c>
      <c r="AN32" s="6">
        <f>'[1]Export Jahr'!AM32</f>
        <v>183197.92620012991</v>
      </c>
      <c r="AO32" s="6">
        <f>'[1]Export Jahr'!AN32</f>
        <v>180726.34124642739</v>
      </c>
      <c r="AP32" s="6">
        <f>'[1]Export Jahr'!AO32</f>
        <v>152428.38078974147</v>
      </c>
      <c r="AQ32" s="6">
        <f>'[1]Export Jahr'!AP32</f>
        <v>166766.02772224581</v>
      </c>
      <c r="AR32" s="6">
        <f>'[1]Export Jahr'!AQ32</f>
        <v>216289.24804303035</v>
      </c>
      <c r="AS32" s="6">
        <f>'[1]Export Jahr'!AR32</f>
        <v>229719</v>
      </c>
      <c r="AT32" s="6">
        <f>'[1]Export Jahr'!AS32</f>
        <v>331644</v>
      </c>
      <c r="AU32" s="6">
        <f>'[1]Export Jahr'!AT32</f>
        <v>516676</v>
      </c>
      <c r="AV32" s="6">
        <f>'[1]Export Jahr'!AU32</f>
        <v>437088</v>
      </c>
      <c r="AW32" s="6">
        <f>'[1]Export Jahr'!AV32</f>
        <v>515306</v>
      </c>
      <c r="AX32" s="6">
        <f>'[1]Export Jahr'!AW32</f>
        <v>370139</v>
      </c>
      <c r="AY32" s="6">
        <f>'[1]Export Jahr'!AX32</f>
        <v>281152</v>
      </c>
      <c r="AZ32" s="6">
        <f>'[1]Export Jahr'!AY32</f>
        <v>288343</v>
      </c>
      <c r="BA32" s="6">
        <f>'[1]Export Jahr'!AZ32</f>
        <v>335196</v>
      </c>
      <c r="BB32" s="6">
        <f>'[1]Export Jahr'!BA32</f>
        <v>390852</v>
      </c>
      <c r="BC32" s="6">
        <f>'[1]Export Jahr'!BB32</f>
        <v>361114</v>
      </c>
      <c r="BD32" s="6">
        <f>'[1]Export Jahr'!BC32</f>
        <v>376094</v>
      </c>
      <c r="BE32" s="6">
        <f>'[1]Export Jahr'!BD32</f>
        <v>436777</v>
      </c>
      <c r="BF32" s="6">
        <f>'[1]Export Jahr'!BE32</f>
        <v>443667</v>
      </c>
      <c r="BG32" s="6">
        <f>'[1]Export Jahr'!BF32</f>
        <v>493823</v>
      </c>
      <c r="BH32" s="6">
        <f>'[1]Export Jahr'!BG32</f>
        <v>968482</v>
      </c>
      <c r="BI32" s="6">
        <f>'[1]Export Jahr'!BH32</f>
        <v>735067</v>
      </c>
      <c r="BJ32" s="6">
        <f>'[1]Export Jahr'!BI32</f>
        <v>859530</v>
      </c>
      <c r="BK32" s="6">
        <f>'[1]Export Jahr'!BJ32</f>
        <v>760058</v>
      </c>
      <c r="BL32" s="6">
        <f>'[1]Export Jahr'!BK32</f>
        <v>634601</v>
      </c>
      <c r="BM32" s="6">
        <f>'[1]Export Jahr'!BL32</f>
        <v>707618</v>
      </c>
      <c r="BN32" s="6">
        <f>'[1]Export Jahr'!BM32</f>
        <v>741754</v>
      </c>
      <c r="BO32" s="6">
        <f>'[1]Export Jahr'!BN32</f>
        <v>668763</v>
      </c>
      <c r="BP32" s="6">
        <f>'[1]Export Jahr'!BO32</f>
        <v>864744</v>
      </c>
      <c r="BQ32" s="6">
        <f>'[1]Export Jahr'!BP32</f>
        <v>571705</v>
      </c>
      <c r="BR32" s="6">
        <f>'[1]Export Jahr'!BQ32</f>
        <v>554706</v>
      </c>
      <c r="BS32" s="6">
        <f>'[1]Export Jahr'!BR32</f>
        <v>683371</v>
      </c>
      <c r="BT32" s="6">
        <f>'[1]Export Jahr'!BS32</f>
        <v>600989</v>
      </c>
    </row>
    <row r="33" spans="1:72" x14ac:dyDescent="0.25">
      <c r="A33" s="7" t="s">
        <v>4</v>
      </c>
      <c r="B33" s="8" t="s">
        <v>5</v>
      </c>
      <c r="C33" s="7" t="s">
        <v>38</v>
      </c>
      <c r="D33" s="7" t="s">
        <v>7</v>
      </c>
      <c r="E33" s="9" t="s">
        <v>39</v>
      </c>
      <c r="F33" s="9" t="s">
        <v>39</v>
      </c>
      <c r="G33" s="9" t="s">
        <v>39</v>
      </c>
      <c r="H33" s="9" t="s">
        <v>39</v>
      </c>
      <c r="I33" s="9" t="s">
        <v>39</v>
      </c>
      <c r="J33" s="9" t="s">
        <v>39</v>
      </c>
      <c r="K33" s="9" t="s">
        <v>39</v>
      </c>
      <c r="L33" s="9" t="s">
        <v>39</v>
      </c>
      <c r="M33" s="9" t="s">
        <v>39</v>
      </c>
      <c r="N33" s="9" t="s">
        <v>39</v>
      </c>
      <c r="O33" s="9" t="s">
        <v>39</v>
      </c>
      <c r="P33" s="9" t="s">
        <v>39</v>
      </c>
      <c r="Q33" s="9" t="s">
        <v>39</v>
      </c>
      <c r="R33" s="9" t="s">
        <v>39</v>
      </c>
      <c r="S33" s="9" t="s">
        <v>39</v>
      </c>
      <c r="T33" s="9" t="s">
        <v>39</v>
      </c>
      <c r="U33" s="9" t="s">
        <v>39</v>
      </c>
      <c r="V33" s="9" t="s">
        <v>39</v>
      </c>
      <c r="W33" s="9" t="s">
        <v>39</v>
      </c>
      <c r="X33" s="9" t="s">
        <v>39</v>
      </c>
      <c r="Y33" s="9" t="s">
        <v>39</v>
      </c>
      <c r="Z33" s="9" t="s">
        <v>39</v>
      </c>
      <c r="AA33" s="9" t="s">
        <v>39</v>
      </c>
      <c r="AB33" s="9" t="s">
        <v>39</v>
      </c>
      <c r="AC33" s="9" t="s">
        <v>39</v>
      </c>
      <c r="AD33" s="9" t="s">
        <v>39</v>
      </c>
      <c r="AE33" s="9" t="s">
        <v>39</v>
      </c>
      <c r="AF33" s="9" t="s">
        <v>39</v>
      </c>
      <c r="AG33" s="9" t="s">
        <v>39</v>
      </c>
      <c r="AH33" s="9" t="s">
        <v>39</v>
      </c>
      <c r="AI33" s="9" t="s">
        <v>39</v>
      </c>
      <c r="AJ33" s="9" t="s">
        <v>39</v>
      </c>
      <c r="AK33" s="9" t="s">
        <v>39</v>
      </c>
      <c r="AL33" s="9" t="s">
        <v>39</v>
      </c>
      <c r="AM33" s="9" t="s">
        <v>39</v>
      </c>
      <c r="AN33" s="9" t="s">
        <v>39</v>
      </c>
      <c r="AO33" s="9" t="s">
        <v>39</v>
      </c>
      <c r="AP33" s="9" t="s">
        <v>39</v>
      </c>
      <c r="AQ33" s="9" t="s">
        <v>39</v>
      </c>
      <c r="AR33" s="9" t="s">
        <v>39</v>
      </c>
      <c r="AS33" s="9" t="s">
        <v>39</v>
      </c>
      <c r="AT33" s="9" t="s">
        <v>39</v>
      </c>
      <c r="AU33" s="9" t="s">
        <v>39</v>
      </c>
      <c r="AV33" s="9" t="s">
        <v>39</v>
      </c>
      <c r="AW33" s="9" t="s">
        <v>39</v>
      </c>
      <c r="AX33" s="9" t="s">
        <v>39</v>
      </c>
      <c r="AY33" s="9" t="s">
        <v>39</v>
      </c>
      <c r="AZ33" s="9" t="s">
        <v>39</v>
      </c>
      <c r="BA33" s="9" t="s">
        <v>39</v>
      </c>
      <c r="BB33" s="9">
        <v>21652848</v>
      </c>
      <c r="BC33" s="9">
        <v>24611694</v>
      </c>
      <c r="BD33" s="9">
        <v>26735102</v>
      </c>
      <c r="BE33" s="9">
        <v>24665787</v>
      </c>
      <c r="BF33" s="9">
        <v>24148865</v>
      </c>
      <c r="BG33" s="9">
        <v>26524517</v>
      </c>
      <c r="BH33" s="9">
        <v>28848860</v>
      </c>
      <c r="BI33" s="9">
        <v>33388398</v>
      </c>
      <c r="BJ33" s="9">
        <v>36250261</v>
      </c>
      <c r="BK33" s="9">
        <v>36622686</v>
      </c>
      <c r="BL33" s="9">
        <v>28040912</v>
      </c>
      <c r="BM33" s="9">
        <v>33304011</v>
      </c>
      <c r="BN33" s="9">
        <v>38327655</v>
      </c>
      <c r="BO33" s="9">
        <v>37670553</v>
      </c>
      <c r="BP33" s="9">
        <v>38978036</v>
      </c>
      <c r="BQ33" s="9">
        <v>39506787</v>
      </c>
      <c r="BR33" s="9">
        <v>36864473</v>
      </c>
      <c r="BS33" s="9">
        <v>37851719</v>
      </c>
      <c r="BT33" s="9">
        <v>40662794</v>
      </c>
    </row>
    <row r="34" spans="1:72" x14ac:dyDescent="0.25">
      <c r="A34" s="4" t="s">
        <v>8</v>
      </c>
      <c r="B34" s="5" t="s">
        <v>5</v>
      </c>
      <c r="C34" s="4" t="s">
        <v>38</v>
      </c>
      <c r="D34" s="4" t="s">
        <v>7</v>
      </c>
      <c r="E34" s="6">
        <v>206986.80355654634</v>
      </c>
      <c r="F34" s="6">
        <v>311712.67441444297</v>
      </c>
      <c r="G34" s="6">
        <v>482282.20244090748</v>
      </c>
      <c r="H34" s="6">
        <v>434738.7042841147</v>
      </c>
      <c r="I34" s="6">
        <v>443298.75295910175</v>
      </c>
      <c r="J34" s="6">
        <v>707911.21927774907</v>
      </c>
      <c r="K34" s="6">
        <v>686829.6324322666</v>
      </c>
      <c r="L34" s="6">
        <v>672597.3116272887</v>
      </c>
      <c r="M34" s="6">
        <v>720872.46846607327</v>
      </c>
      <c r="N34" s="6">
        <v>908187.82818547625</v>
      </c>
      <c r="O34" s="6">
        <v>1248258.2842067052</v>
      </c>
      <c r="P34" s="6">
        <v>1203918.5409774878</v>
      </c>
      <c r="Q34" s="6">
        <v>1413695.4643297219</v>
      </c>
      <c r="R34" s="6">
        <v>1717196.2798402724</v>
      </c>
      <c r="S34" s="6">
        <v>2200904.9866297175</v>
      </c>
      <c r="T34" s="6">
        <v>2769379.2405270399</v>
      </c>
      <c r="U34" s="6">
        <v>2866916.8588271989</v>
      </c>
      <c r="V34" s="6">
        <v>2779572.3554705675</v>
      </c>
      <c r="W34" s="6">
        <v>3475994.3348859563</v>
      </c>
      <c r="X34" s="6">
        <v>4594915.7135333847</v>
      </c>
      <c r="Y34" s="6">
        <v>5311538.8351748362</v>
      </c>
      <c r="Z34" s="6">
        <v>5950491.0958518889</v>
      </c>
      <c r="AA34" s="6">
        <v>6628237.1167228241</v>
      </c>
      <c r="AB34" s="6">
        <v>7270233.609260519</v>
      </c>
      <c r="AC34" s="6">
        <v>8138355.0717598153</v>
      </c>
      <c r="AD34" s="6">
        <v>8049060.5011683023</v>
      </c>
      <c r="AE34" s="6">
        <v>9766755.8018846214</v>
      </c>
      <c r="AF34" s="6">
        <v>9999083.7649488971</v>
      </c>
      <c r="AG34" s="6">
        <v>10493640.551581681</v>
      </c>
      <c r="AH34" s="6">
        <v>11965378.892848561</v>
      </c>
      <c r="AI34" s="6">
        <v>12507014.413318131</v>
      </c>
      <c r="AJ34" s="6">
        <v>12616025.421432333</v>
      </c>
      <c r="AK34" s="6">
        <v>13027830.639677273</v>
      </c>
      <c r="AL34" s="6">
        <v>14363500.406477045</v>
      </c>
      <c r="AM34" s="6">
        <v>14742510.340878297</v>
      </c>
      <c r="AN34" s="6">
        <v>14884710.83887659</v>
      </c>
      <c r="AO34" s="6">
        <v>14955081.474361269</v>
      </c>
      <c r="AP34" s="6">
        <v>14893564.369091384</v>
      </c>
      <c r="AQ34" s="6">
        <v>15931920.463434961</v>
      </c>
      <c r="AR34" s="6">
        <v>17878794.169227388</v>
      </c>
      <c r="AS34" s="6">
        <v>20490877</v>
      </c>
      <c r="AT34" s="6">
        <v>23463458</v>
      </c>
      <c r="AU34" s="6">
        <v>22917858</v>
      </c>
      <c r="AV34" s="6">
        <v>17389127</v>
      </c>
      <c r="AW34" s="6">
        <v>19453887</v>
      </c>
      <c r="AX34" s="6">
        <v>22479175</v>
      </c>
      <c r="AY34" s="6">
        <v>22448721</v>
      </c>
      <c r="AZ34" s="6">
        <v>24245848</v>
      </c>
      <c r="BA34" s="6">
        <v>23742949</v>
      </c>
      <c r="BB34" s="6" t="s">
        <v>39</v>
      </c>
      <c r="BC34" s="6" t="s">
        <v>39</v>
      </c>
      <c r="BD34" s="6" t="s">
        <v>39</v>
      </c>
      <c r="BE34" s="6" t="s">
        <v>39</v>
      </c>
      <c r="BF34" s="6" t="s">
        <v>39</v>
      </c>
      <c r="BG34" s="6" t="s">
        <v>39</v>
      </c>
      <c r="BH34" s="6" t="s">
        <v>39</v>
      </c>
      <c r="BI34" s="6" t="s">
        <v>39</v>
      </c>
      <c r="BJ34" s="6" t="s">
        <v>39</v>
      </c>
      <c r="BK34" s="6" t="s">
        <v>39</v>
      </c>
      <c r="BL34" s="6" t="s">
        <v>39</v>
      </c>
      <c r="BM34" s="6" t="s">
        <v>39</v>
      </c>
      <c r="BN34" s="6" t="s">
        <v>39</v>
      </c>
      <c r="BO34" s="6" t="s">
        <v>39</v>
      </c>
      <c r="BP34" s="6" t="s">
        <v>39</v>
      </c>
      <c r="BQ34" s="6" t="s">
        <v>39</v>
      </c>
      <c r="BR34" s="6" t="s">
        <v>39</v>
      </c>
      <c r="BS34" s="6" t="s">
        <v>39</v>
      </c>
      <c r="BT34" s="6" t="s">
        <v>39</v>
      </c>
    </row>
    <row r="35" spans="1:72" x14ac:dyDescent="0.25">
      <c r="A35" s="7" t="s">
        <v>9</v>
      </c>
      <c r="B35" s="8" t="s">
        <v>5</v>
      </c>
      <c r="C35" s="7" t="s">
        <v>38</v>
      </c>
      <c r="D35" s="7" t="s">
        <v>7</v>
      </c>
      <c r="E35" s="9">
        <v>2843.8054432133677</v>
      </c>
      <c r="F35" s="9">
        <v>5174.2738377057321</v>
      </c>
      <c r="G35" s="9">
        <v>7308.4061498187484</v>
      </c>
      <c r="H35" s="9">
        <v>10628.735626306991</v>
      </c>
      <c r="I35" s="9">
        <v>18082.859962266662</v>
      </c>
      <c r="J35" s="9">
        <v>8887.7867708338672</v>
      </c>
      <c r="K35" s="9">
        <v>16860.361074326502</v>
      </c>
      <c r="L35" s="9">
        <v>18896.325345249847</v>
      </c>
      <c r="M35" s="9">
        <v>29008.656171548657</v>
      </c>
      <c r="N35" s="9">
        <v>32982.927964086863</v>
      </c>
      <c r="O35" s="9">
        <v>42210.723835916215</v>
      </c>
      <c r="P35" s="9">
        <v>48525.68986057071</v>
      </c>
      <c r="Q35" s="9">
        <v>54639.206884033898</v>
      </c>
      <c r="R35" s="9">
        <v>59658.047989855979</v>
      </c>
      <c r="S35" s="9">
        <v>61884.21284058431</v>
      </c>
      <c r="T35" s="9">
        <v>84492.517243318711</v>
      </c>
      <c r="U35" s="9">
        <v>87440.626230296097</v>
      </c>
      <c r="V35" s="9">
        <v>90825.378483815075</v>
      </c>
      <c r="W35" s="9">
        <v>108399.50302429149</v>
      </c>
      <c r="X35" s="9">
        <v>105630.85748761398</v>
      </c>
      <c r="Y35" s="9">
        <v>121086.18847241327</v>
      </c>
      <c r="Z35" s="9">
        <v>115696.66075272392</v>
      </c>
      <c r="AA35" s="9">
        <v>123346.09858730056</v>
      </c>
      <c r="AB35" s="9">
        <v>142556.86843948608</v>
      </c>
      <c r="AC35" s="9">
        <v>119780.34900783811</v>
      </c>
      <c r="AD35" s="9">
        <v>118495.98380227321</v>
      </c>
      <c r="AE35" s="9">
        <v>145571.44537101898</v>
      </c>
      <c r="AF35" s="9">
        <v>143183.20099395144</v>
      </c>
      <c r="AG35" s="9">
        <v>161019.10697760031</v>
      </c>
      <c r="AH35" s="9">
        <v>182968.867437354</v>
      </c>
      <c r="AI35" s="9">
        <v>165748.55687866535</v>
      </c>
      <c r="AJ35" s="9">
        <v>238448.63817407447</v>
      </c>
      <c r="AK35" s="9">
        <v>246952.44474212997</v>
      </c>
      <c r="AL35" s="9">
        <v>228238.65059846718</v>
      </c>
      <c r="AM35" s="9">
        <v>222418.10382292944</v>
      </c>
      <c r="AN35" s="9">
        <v>237203.64244336166</v>
      </c>
      <c r="AO35" s="9">
        <v>203991.1444246177</v>
      </c>
      <c r="AP35" s="9">
        <v>180530.00516404802</v>
      </c>
      <c r="AQ35" s="9">
        <v>164505.60631547734</v>
      </c>
      <c r="AR35" s="9">
        <v>167109.10457452849</v>
      </c>
      <c r="AS35" s="9">
        <v>481030</v>
      </c>
      <c r="AT35" s="9">
        <v>274547</v>
      </c>
      <c r="AU35" s="9">
        <v>309347</v>
      </c>
      <c r="AV35" s="9">
        <v>292775</v>
      </c>
      <c r="AW35" s="9">
        <v>380478</v>
      </c>
      <c r="AX35" s="9">
        <v>409302</v>
      </c>
      <c r="AY35" s="9">
        <v>409641</v>
      </c>
      <c r="AZ35" s="9">
        <v>474721</v>
      </c>
      <c r="BA35" s="9">
        <v>535786</v>
      </c>
      <c r="BB35" s="9">
        <v>495269</v>
      </c>
      <c r="BC35" s="9">
        <v>596858</v>
      </c>
      <c r="BD35" s="9">
        <v>699035</v>
      </c>
      <c r="BE35" s="9">
        <v>734337</v>
      </c>
      <c r="BF35" s="9">
        <v>825267</v>
      </c>
      <c r="BG35" s="9">
        <v>971305</v>
      </c>
      <c r="BH35" s="9">
        <v>1072825</v>
      </c>
      <c r="BI35" s="9">
        <v>1411192</v>
      </c>
      <c r="BJ35" s="9">
        <v>1473803</v>
      </c>
      <c r="BK35" s="9">
        <v>1416341</v>
      </c>
      <c r="BL35" s="9">
        <v>1303889</v>
      </c>
      <c r="BM35" s="9">
        <v>1645751</v>
      </c>
      <c r="BN35" s="9">
        <v>2087226</v>
      </c>
      <c r="BO35" s="9">
        <v>2226946</v>
      </c>
      <c r="BP35" s="9">
        <v>2726912</v>
      </c>
      <c r="BQ35" s="9">
        <v>2589324</v>
      </c>
      <c r="BR35" s="9">
        <v>2904536</v>
      </c>
      <c r="BS35" s="9">
        <v>3212029</v>
      </c>
      <c r="BT35" s="9">
        <v>3873160</v>
      </c>
    </row>
    <row r="36" spans="1:72" x14ac:dyDescent="0.25">
      <c r="A36" s="4" t="s">
        <v>10</v>
      </c>
      <c r="B36" s="5" t="s">
        <v>5</v>
      </c>
      <c r="C36" s="4" t="s">
        <v>38</v>
      </c>
      <c r="D36" s="4" t="s">
        <v>7</v>
      </c>
      <c r="E36" s="6">
        <v>250872.51959526134</v>
      </c>
      <c r="F36" s="6">
        <v>217907.99813889756</v>
      </c>
      <c r="G36" s="6">
        <v>245886.91246171703</v>
      </c>
      <c r="H36" s="6">
        <v>223335.87274967661</v>
      </c>
      <c r="I36" s="6">
        <v>255075.33885869427</v>
      </c>
      <c r="J36" s="6">
        <v>369657.89460229164</v>
      </c>
      <c r="K36" s="6">
        <v>431587.61242030241</v>
      </c>
      <c r="L36" s="6">
        <v>463191.07488892187</v>
      </c>
      <c r="M36" s="6">
        <v>532927.70844091766</v>
      </c>
      <c r="N36" s="6">
        <v>606911.13235812925</v>
      </c>
      <c r="O36" s="6">
        <v>590296.19138677698</v>
      </c>
      <c r="P36" s="6">
        <v>592622.56944621983</v>
      </c>
      <c r="Q36" s="6">
        <v>617917.71268464031</v>
      </c>
      <c r="R36" s="6">
        <v>612711.22745841916</v>
      </c>
      <c r="S36" s="6">
        <v>645352.10115398583</v>
      </c>
      <c r="T36" s="6">
        <v>758748.45973320794</v>
      </c>
      <c r="U36" s="6">
        <v>699389.51749385172</v>
      </c>
      <c r="V36" s="6">
        <v>597931.31304868008</v>
      </c>
      <c r="W36" s="6">
        <v>635721.91857165506</v>
      </c>
      <c r="X36" s="6">
        <v>748744.52278572274</v>
      </c>
      <c r="Y36" s="6">
        <v>769947.79709892988</v>
      </c>
      <c r="Z36" s="6">
        <v>810665.54864175315</v>
      </c>
      <c r="AA36" s="6">
        <v>861274.24162631726</v>
      </c>
      <c r="AB36" s="6">
        <v>1086063.7171942347</v>
      </c>
      <c r="AC36" s="6">
        <v>1255207.252164043</v>
      </c>
      <c r="AD36" s="6">
        <v>1424555.3038863295</v>
      </c>
      <c r="AE36" s="6">
        <v>1698329.6094241319</v>
      </c>
      <c r="AF36" s="6">
        <v>1812308.3294560367</v>
      </c>
      <c r="AG36" s="6">
        <v>2050894.5051461528</v>
      </c>
      <c r="AH36" s="6">
        <v>2373129.0551837329</v>
      </c>
      <c r="AI36" s="6">
        <v>2932382.1600036812</v>
      </c>
      <c r="AJ36" s="6">
        <v>3030362.5570729561</v>
      </c>
      <c r="AK36" s="6">
        <v>3347467.3156664944</v>
      </c>
      <c r="AL36" s="6">
        <v>3570451.4196019084</v>
      </c>
      <c r="AM36" s="6">
        <v>3635778.1606785865</v>
      </c>
      <c r="AN36" s="6">
        <v>4099370.0884023663</v>
      </c>
      <c r="AO36" s="6">
        <v>3915930.832434312</v>
      </c>
      <c r="AP36" s="6">
        <v>3921508.5155662815</v>
      </c>
      <c r="AQ36" s="6">
        <v>4233793.8368876642</v>
      </c>
      <c r="AR36" s="6">
        <v>4722862.9277595701</v>
      </c>
      <c r="AS36" s="6">
        <v>5698902</v>
      </c>
      <c r="AT36" s="6">
        <v>6843168</v>
      </c>
      <c r="AU36" s="6">
        <v>7344318</v>
      </c>
      <c r="AV36" s="6">
        <v>5394326</v>
      </c>
      <c r="AW36" s="6">
        <v>5881600</v>
      </c>
      <c r="AX36" s="6">
        <v>6536784</v>
      </c>
      <c r="AY36" s="6">
        <v>6667476</v>
      </c>
      <c r="AZ36" s="6">
        <v>7492417</v>
      </c>
      <c r="BA36" s="6">
        <v>7096465</v>
      </c>
      <c r="BB36" s="6">
        <v>7442639</v>
      </c>
      <c r="BC36" s="6">
        <v>8880068</v>
      </c>
      <c r="BD36" s="6">
        <v>9096356</v>
      </c>
      <c r="BE36" s="6">
        <v>9263561</v>
      </c>
      <c r="BF36" s="6">
        <v>9485884</v>
      </c>
      <c r="BG36" s="6">
        <v>9669438</v>
      </c>
      <c r="BH36" s="6">
        <v>10127618</v>
      </c>
      <c r="BI36" s="6">
        <v>10593999</v>
      </c>
      <c r="BJ36" s="6">
        <v>10978868</v>
      </c>
      <c r="BK36" s="6">
        <v>11907384</v>
      </c>
      <c r="BL36" s="6">
        <v>10586956</v>
      </c>
      <c r="BM36" s="6">
        <v>10629689</v>
      </c>
      <c r="BN36" s="6">
        <v>12178060</v>
      </c>
      <c r="BO36" s="6">
        <v>11313117</v>
      </c>
      <c r="BP36" s="6">
        <v>11558761</v>
      </c>
      <c r="BQ36" s="6">
        <v>11831711</v>
      </c>
      <c r="BR36" s="6">
        <v>11791908</v>
      </c>
      <c r="BS36" s="6">
        <v>11677941</v>
      </c>
      <c r="BT36" s="6">
        <v>12314278</v>
      </c>
    </row>
    <row r="37" spans="1:72" x14ac:dyDescent="0.25">
      <c r="A37" s="7" t="s">
        <v>11</v>
      </c>
      <c r="B37" s="8" t="s">
        <v>5</v>
      </c>
      <c r="C37" s="7" t="s">
        <v>38</v>
      </c>
      <c r="D37" s="7" t="s">
        <v>7</v>
      </c>
      <c r="E37" s="9" t="s">
        <v>39</v>
      </c>
      <c r="F37" s="9" t="s">
        <v>39</v>
      </c>
      <c r="G37" s="9" t="s">
        <v>39</v>
      </c>
      <c r="H37" s="9" t="s">
        <v>39</v>
      </c>
      <c r="I37" s="9" t="s">
        <v>39</v>
      </c>
      <c r="J37" s="9" t="s">
        <v>39</v>
      </c>
      <c r="K37" s="9" t="s">
        <v>39</v>
      </c>
      <c r="L37" s="9" t="s">
        <v>39</v>
      </c>
      <c r="M37" s="9" t="s">
        <v>39</v>
      </c>
      <c r="N37" s="9" t="s">
        <v>39</v>
      </c>
      <c r="O37" s="9" t="s">
        <v>39</v>
      </c>
      <c r="P37" s="9" t="s">
        <v>39</v>
      </c>
      <c r="Q37" s="9" t="s">
        <v>39</v>
      </c>
      <c r="R37" s="9" t="s">
        <v>39</v>
      </c>
      <c r="S37" s="9" t="s">
        <v>39</v>
      </c>
      <c r="T37" s="9" t="s">
        <v>39</v>
      </c>
      <c r="U37" s="9" t="s">
        <v>39</v>
      </c>
      <c r="V37" s="9" t="s">
        <v>39</v>
      </c>
      <c r="W37" s="9" t="s">
        <v>39</v>
      </c>
      <c r="X37" s="9" t="s">
        <v>39</v>
      </c>
      <c r="Y37" s="9" t="s">
        <v>39</v>
      </c>
      <c r="Z37" s="9" t="s">
        <v>39</v>
      </c>
      <c r="AA37" s="9" t="s">
        <v>39</v>
      </c>
      <c r="AB37" s="9" t="s">
        <v>39</v>
      </c>
      <c r="AC37" s="9" t="s">
        <v>39</v>
      </c>
      <c r="AD37" s="9" t="s">
        <v>39</v>
      </c>
      <c r="AE37" s="9" t="s">
        <v>39</v>
      </c>
      <c r="AF37" s="9" t="s">
        <v>39</v>
      </c>
      <c r="AG37" s="9" t="s">
        <v>39</v>
      </c>
      <c r="AH37" s="9" t="s">
        <v>39</v>
      </c>
      <c r="AI37" s="9" t="s">
        <v>39</v>
      </c>
      <c r="AJ37" s="9" t="s">
        <v>39</v>
      </c>
      <c r="AK37" s="9" t="s">
        <v>39</v>
      </c>
      <c r="AL37" s="9" t="s">
        <v>39</v>
      </c>
      <c r="AM37" s="9" t="s">
        <v>39</v>
      </c>
      <c r="AN37" s="9" t="s">
        <v>39</v>
      </c>
      <c r="AO37" s="9" t="s">
        <v>39</v>
      </c>
      <c r="AP37" s="9" t="s">
        <v>39</v>
      </c>
      <c r="AQ37" s="9" t="s">
        <v>39</v>
      </c>
      <c r="AR37" s="9" t="s">
        <v>39</v>
      </c>
      <c r="AS37" s="9" t="s">
        <v>39</v>
      </c>
      <c r="AT37" s="9" t="s">
        <v>39</v>
      </c>
      <c r="AU37" s="9">
        <v>39768</v>
      </c>
      <c r="AV37" s="9">
        <v>84666</v>
      </c>
      <c r="AW37" s="9">
        <v>97967</v>
      </c>
      <c r="AX37" s="9">
        <v>129151</v>
      </c>
      <c r="AY37" s="9">
        <v>159109</v>
      </c>
      <c r="AZ37" s="9">
        <v>233474</v>
      </c>
      <c r="BA37" s="9">
        <v>172187</v>
      </c>
      <c r="BB37" s="9">
        <v>214409</v>
      </c>
      <c r="BC37" s="9">
        <v>348289</v>
      </c>
      <c r="BD37" s="9">
        <v>303681</v>
      </c>
      <c r="BE37" s="9">
        <v>382470</v>
      </c>
      <c r="BF37" s="9">
        <v>497313</v>
      </c>
      <c r="BG37" s="9">
        <v>434519</v>
      </c>
      <c r="BH37" s="9">
        <v>367350</v>
      </c>
      <c r="BI37" s="9">
        <v>368791</v>
      </c>
      <c r="BJ37" s="9">
        <v>383694</v>
      </c>
      <c r="BK37" s="9">
        <v>358000</v>
      </c>
      <c r="BL37" s="9">
        <v>344799</v>
      </c>
      <c r="BM37" s="9">
        <v>420129</v>
      </c>
      <c r="BN37" s="9">
        <v>533628</v>
      </c>
      <c r="BO37" s="9">
        <v>490864</v>
      </c>
      <c r="BP37" s="9">
        <v>499233</v>
      </c>
      <c r="BQ37" s="9">
        <v>528742</v>
      </c>
      <c r="BR37" s="9">
        <v>564707</v>
      </c>
      <c r="BS37" s="9">
        <v>639428</v>
      </c>
      <c r="BT37" s="9">
        <v>717827</v>
      </c>
    </row>
    <row r="38" spans="1:72" x14ac:dyDescent="0.25">
      <c r="A38" s="4" t="s">
        <v>12</v>
      </c>
      <c r="B38" s="5" t="s">
        <v>5</v>
      </c>
      <c r="C38" s="4" t="s">
        <v>38</v>
      </c>
      <c r="D38" s="4" t="s">
        <v>7</v>
      </c>
      <c r="E38" s="6">
        <v>385.0027865407526</v>
      </c>
      <c r="F38" s="6">
        <v>950.49160714377024</v>
      </c>
      <c r="G38" s="6">
        <v>8505.340443699095</v>
      </c>
      <c r="H38" s="6">
        <v>33582.673340730027</v>
      </c>
      <c r="I38" s="6">
        <v>47622.237106496992</v>
      </c>
      <c r="J38" s="6">
        <v>77162.63683448972</v>
      </c>
      <c r="K38" s="6">
        <v>114268.11123666169</v>
      </c>
      <c r="L38" s="6">
        <v>209155.70371658073</v>
      </c>
      <c r="M38" s="6">
        <v>197576.47648312995</v>
      </c>
      <c r="N38" s="6">
        <v>226315.17054140702</v>
      </c>
      <c r="O38" s="6">
        <v>343845.32398010057</v>
      </c>
      <c r="P38" s="6">
        <v>406850.79991614819</v>
      </c>
      <c r="Q38" s="6">
        <v>440441.65392697736</v>
      </c>
      <c r="R38" s="6">
        <v>426776.86711012723</v>
      </c>
      <c r="S38" s="6">
        <v>479134.17832838238</v>
      </c>
      <c r="T38" s="6">
        <v>562743.69449287525</v>
      </c>
      <c r="U38" s="6">
        <v>589499.59863587329</v>
      </c>
      <c r="V38" s="6">
        <v>562308.58510197722</v>
      </c>
      <c r="W38" s="6">
        <v>600920.83667803451</v>
      </c>
      <c r="X38" s="6">
        <v>667582.04956463503</v>
      </c>
      <c r="Y38" s="6">
        <v>640916.13279272744</v>
      </c>
      <c r="Z38" s="6">
        <v>653032.21650143422</v>
      </c>
      <c r="AA38" s="6">
        <v>708816.71719934768</v>
      </c>
      <c r="AB38" s="6">
        <v>1019074.2549199063</v>
      </c>
      <c r="AC38" s="6">
        <v>1671504.1695852913</v>
      </c>
      <c r="AD38" s="6">
        <v>1656672.6146955516</v>
      </c>
      <c r="AE38" s="6">
        <v>2227761.1039814302</v>
      </c>
      <c r="AF38" s="6">
        <v>2331886.2068789215</v>
      </c>
      <c r="AG38" s="6">
        <v>2780610.2779893964</v>
      </c>
      <c r="AH38" s="6">
        <v>3773960.4157825583</v>
      </c>
      <c r="AI38" s="6">
        <v>3843602.4603365329</v>
      </c>
      <c r="AJ38" s="6">
        <v>4716589.3763772929</v>
      </c>
      <c r="AK38" s="6">
        <v>5807111.5587755591</v>
      </c>
      <c r="AL38" s="6">
        <v>6027303.4977477603</v>
      </c>
      <c r="AM38" s="6">
        <v>7358299.5454615187</v>
      </c>
      <c r="AN38" s="6">
        <v>6968152.1400121693</v>
      </c>
      <c r="AO38" s="6">
        <v>4754257.7831406621</v>
      </c>
      <c r="AP38" s="6">
        <v>3712264.3583542542</v>
      </c>
      <c r="AQ38" s="6">
        <v>3516116.9426790676</v>
      </c>
      <c r="AR38" s="6">
        <v>4374653.7275734609</v>
      </c>
      <c r="AS38" s="6">
        <v>9317718</v>
      </c>
      <c r="AT38" s="6">
        <v>7236019</v>
      </c>
      <c r="AU38" s="6" t="s">
        <v>39</v>
      </c>
      <c r="AV38" s="6" t="s">
        <v>39</v>
      </c>
      <c r="AW38" s="6" t="s">
        <v>39</v>
      </c>
      <c r="AX38" s="6" t="s">
        <v>39</v>
      </c>
      <c r="AY38" s="6" t="s">
        <v>39</v>
      </c>
      <c r="AZ38" s="6" t="s">
        <v>39</v>
      </c>
      <c r="BA38" s="6" t="s">
        <v>39</v>
      </c>
      <c r="BB38" s="6" t="s">
        <v>39</v>
      </c>
      <c r="BC38" s="6" t="s">
        <v>39</v>
      </c>
      <c r="BD38" s="6" t="s">
        <v>39</v>
      </c>
      <c r="BE38" s="6" t="s">
        <v>39</v>
      </c>
      <c r="BF38" s="6" t="s">
        <v>39</v>
      </c>
      <c r="BG38" s="6" t="s">
        <v>39</v>
      </c>
      <c r="BH38" s="6" t="s">
        <v>39</v>
      </c>
      <c r="BI38" s="6" t="s">
        <v>39</v>
      </c>
      <c r="BJ38" s="6" t="s">
        <v>39</v>
      </c>
      <c r="BK38" s="6" t="s">
        <v>39</v>
      </c>
      <c r="BL38" s="6" t="s">
        <v>39</v>
      </c>
      <c r="BM38" s="6" t="s">
        <v>39</v>
      </c>
      <c r="BN38" s="6" t="s">
        <v>39</v>
      </c>
      <c r="BO38" s="6" t="s">
        <v>39</v>
      </c>
      <c r="BP38" s="6" t="s">
        <v>39</v>
      </c>
      <c r="BQ38" s="6" t="s">
        <v>39</v>
      </c>
      <c r="BR38" s="6" t="s">
        <v>39</v>
      </c>
      <c r="BS38" s="6" t="s">
        <v>39</v>
      </c>
      <c r="BT38" s="6" t="s">
        <v>39</v>
      </c>
    </row>
    <row r="39" spans="1:72" x14ac:dyDescent="0.25">
      <c r="A39" s="7" t="s">
        <v>13</v>
      </c>
      <c r="B39" s="8" t="s">
        <v>5</v>
      </c>
      <c r="C39" s="7" t="s">
        <v>38</v>
      </c>
      <c r="D39" s="7" t="s">
        <v>7</v>
      </c>
      <c r="E39" s="9">
        <v>46596.074300936183</v>
      </c>
      <c r="F39" s="9">
        <v>130567.07382543474</v>
      </c>
      <c r="G39" s="9">
        <v>160668.87203898092</v>
      </c>
      <c r="H39" s="9">
        <v>100479.59178456207</v>
      </c>
      <c r="I39" s="9">
        <v>122023.89778252713</v>
      </c>
      <c r="J39" s="9">
        <v>185588.72703660341</v>
      </c>
      <c r="K39" s="9">
        <v>167250.22113373864</v>
      </c>
      <c r="L39" s="9">
        <v>181314.83820168421</v>
      </c>
      <c r="M39" s="9">
        <v>197019.16833262608</v>
      </c>
      <c r="N39" s="9">
        <v>215698.19462836752</v>
      </c>
      <c r="O39" s="9">
        <v>268487.54748623352</v>
      </c>
      <c r="P39" s="9">
        <v>317919.75785216509</v>
      </c>
      <c r="Q39" s="9">
        <v>303405.71522064804</v>
      </c>
      <c r="R39" s="9">
        <v>313160.14173010952</v>
      </c>
      <c r="S39" s="9">
        <v>335675.39101046621</v>
      </c>
      <c r="T39" s="9">
        <v>362913.95468931354</v>
      </c>
      <c r="U39" s="9">
        <v>358754.08394390112</v>
      </c>
      <c r="V39" s="9">
        <v>303013.04305588937</v>
      </c>
      <c r="W39" s="9">
        <v>361864.78374909889</v>
      </c>
      <c r="X39" s="9">
        <v>487886.98404258047</v>
      </c>
      <c r="Y39" s="9">
        <v>493818.48115633777</v>
      </c>
      <c r="Z39" s="9">
        <v>483742.45205360389</v>
      </c>
      <c r="AA39" s="9">
        <v>512623.79654673469</v>
      </c>
      <c r="AB39" s="9">
        <v>552627.2733315269</v>
      </c>
      <c r="AC39" s="9">
        <v>619806.42489377921</v>
      </c>
      <c r="AD39" s="9">
        <v>600698.93600159534</v>
      </c>
      <c r="AE39" s="9">
        <v>796187.80773380108</v>
      </c>
      <c r="AF39" s="9">
        <v>996443.96496628039</v>
      </c>
      <c r="AG39" s="9">
        <v>994224.44691000762</v>
      </c>
      <c r="AH39" s="9">
        <v>1266005.7366949073</v>
      </c>
      <c r="AI39" s="9">
        <v>1510294.3507360048</v>
      </c>
      <c r="AJ39" s="9">
        <v>1719882.0960921964</v>
      </c>
      <c r="AK39" s="9">
        <v>1636744.5023340476</v>
      </c>
      <c r="AL39" s="9">
        <v>1853997.0242812517</v>
      </c>
      <c r="AM39" s="9">
        <v>2242799.2207911732</v>
      </c>
      <c r="AN39" s="9">
        <v>2195991.4716514219</v>
      </c>
      <c r="AO39" s="9">
        <v>2014591.7589974592</v>
      </c>
      <c r="AP39" s="9">
        <v>2177928.5520725218</v>
      </c>
      <c r="AQ39" s="9">
        <v>2373520.1934728483</v>
      </c>
      <c r="AR39" s="9">
        <v>2646641.0679864818</v>
      </c>
      <c r="AS39" s="9">
        <v>3010298</v>
      </c>
      <c r="AT39" s="9">
        <v>3364565</v>
      </c>
      <c r="AU39" s="9">
        <v>3349063</v>
      </c>
      <c r="AV39" s="9">
        <v>2888272</v>
      </c>
      <c r="AW39" s="9">
        <v>3582495</v>
      </c>
      <c r="AX39" s="9">
        <v>3656654</v>
      </c>
      <c r="AY39" s="9">
        <v>3487310</v>
      </c>
      <c r="AZ39" s="9">
        <v>3859682</v>
      </c>
      <c r="BA39" s="9">
        <v>4340078</v>
      </c>
      <c r="BB39" s="9">
        <v>4675264</v>
      </c>
      <c r="BC39" s="9">
        <v>5881376</v>
      </c>
      <c r="BD39" s="9">
        <v>6465121</v>
      </c>
      <c r="BE39" s="9">
        <v>6136914</v>
      </c>
      <c r="BF39" s="9">
        <v>6366469</v>
      </c>
      <c r="BG39" s="9">
        <v>6124017</v>
      </c>
      <c r="BH39" s="9">
        <v>7846393</v>
      </c>
      <c r="BI39" s="9">
        <v>8393455</v>
      </c>
      <c r="BJ39" s="9">
        <v>8289607</v>
      </c>
      <c r="BK39" s="9">
        <v>7756834</v>
      </c>
      <c r="BL39" s="9">
        <v>5302705</v>
      </c>
      <c r="BM39" s="9">
        <v>6030890</v>
      </c>
      <c r="BN39" s="9">
        <v>6578219</v>
      </c>
      <c r="BO39" s="9">
        <v>6174726</v>
      </c>
      <c r="BP39" s="9">
        <v>6057202</v>
      </c>
      <c r="BQ39" s="9">
        <v>7279302</v>
      </c>
      <c r="BR39" s="9">
        <v>8786435</v>
      </c>
      <c r="BS39" s="9">
        <v>8026031</v>
      </c>
      <c r="BT39" s="9">
        <v>8247792</v>
      </c>
    </row>
    <row r="40" spans="1:72" x14ac:dyDescent="0.25">
      <c r="A40" s="4" t="s">
        <v>14</v>
      </c>
      <c r="B40" s="5" t="s">
        <v>5</v>
      </c>
      <c r="C40" s="4" t="s">
        <v>38</v>
      </c>
      <c r="D40" s="4" t="s">
        <v>7</v>
      </c>
      <c r="E40" s="6">
        <v>353382.96273193479</v>
      </c>
      <c r="F40" s="6">
        <v>317429.94022997911</v>
      </c>
      <c r="G40" s="6">
        <v>310019.78699580231</v>
      </c>
      <c r="H40" s="6">
        <v>398961.56618929049</v>
      </c>
      <c r="I40" s="6">
        <v>493174.2533860305</v>
      </c>
      <c r="J40" s="6">
        <v>738755.92459467333</v>
      </c>
      <c r="K40" s="6">
        <v>687873.17916178808</v>
      </c>
      <c r="L40" s="6">
        <v>790695.51034599124</v>
      </c>
      <c r="M40" s="6">
        <v>815562.19098796928</v>
      </c>
      <c r="N40" s="6">
        <v>1411687.1098203831</v>
      </c>
      <c r="O40" s="6">
        <v>2044117.331260897</v>
      </c>
      <c r="P40" s="6">
        <v>2360972.5794164115</v>
      </c>
      <c r="Q40" s="6">
        <v>2694699.4370676391</v>
      </c>
      <c r="R40" s="6">
        <v>2809561.6694702506</v>
      </c>
      <c r="S40" s="6">
        <v>3205905.4212278165</v>
      </c>
      <c r="T40" s="6">
        <v>4010015.1853688718</v>
      </c>
      <c r="U40" s="6">
        <v>4405992.3408476198</v>
      </c>
      <c r="V40" s="6">
        <v>4339827.5923776608</v>
      </c>
      <c r="W40" s="6">
        <v>4999403.8336665258</v>
      </c>
      <c r="X40" s="6">
        <v>6492025.3805289827</v>
      </c>
      <c r="Y40" s="6">
        <v>7106613.5604832731</v>
      </c>
      <c r="Z40" s="6">
        <v>8139114.3402033923</v>
      </c>
      <c r="AA40" s="6">
        <v>9283476.5802753828</v>
      </c>
      <c r="AB40" s="6">
        <v>9696149.4608427119</v>
      </c>
      <c r="AC40" s="6">
        <v>10685059.028647684</v>
      </c>
      <c r="AD40" s="6">
        <v>11323712.694866119</v>
      </c>
      <c r="AE40" s="6">
        <v>13206986.803556547</v>
      </c>
      <c r="AF40" s="6">
        <v>13961294.182009684</v>
      </c>
      <c r="AG40" s="6">
        <v>14459922.385892434</v>
      </c>
      <c r="AH40" s="6">
        <v>16972431.1417659</v>
      </c>
      <c r="AI40" s="6">
        <v>18708691.961980335</v>
      </c>
      <c r="AJ40" s="6">
        <v>20514970.114989545</v>
      </c>
      <c r="AK40" s="6">
        <v>21923197.823941752</v>
      </c>
      <c r="AL40" s="6">
        <v>22786638.92056058</v>
      </c>
      <c r="AM40" s="6">
        <v>23437403.557568911</v>
      </c>
      <c r="AN40" s="6">
        <v>25196381.587356776</v>
      </c>
      <c r="AO40" s="6">
        <v>24073389.302751262</v>
      </c>
      <c r="AP40" s="6">
        <v>24277193.31434736</v>
      </c>
      <c r="AQ40" s="6">
        <v>27125081.423232082</v>
      </c>
      <c r="AR40" s="6">
        <v>30883624.343629047</v>
      </c>
      <c r="AS40" s="6">
        <v>33660787</v>
      </c>
      <c r="AT40" s="6">
        <v>40329037</v>
      </c>
      <c r="AU40" s="6">
        <v>39074448</v>
      </c>
      <c r="AV40" s="6">
        <v>33455302</v>
      </c>
      <c r="AW40" s="6">
        <v>34936676</v>
      </c>
      <c r="AX40" s="6">
        <v>37368244</v>
      </c>
      <c r="AY40" s="6">
        <v>37648570</v>
      </c>
      <c r="AZ40" s="6">
        <v>41460725</v>
      </c>
      <c r="BA40" s="6">
        <v>45461216</v>
      </c>
      <c r="BB40" s="6">
        <v>45559083</v>
      </c>
      <c r="BC40" s="6">
        <v>50861500</v>
      </c>
      <c r="BD40" s="6">
        <v>49742749</v>
      </c>
      <c r="BE40" s="6">
        <v>48200148</v>
      </c>
      <c r="BF40" s="6">
        <v>48544601</v>
      </c>
      <c r="BG40" s="6">
        <v>51534509</v>
      </c>
      <c r="BH40" s="6">
        <v>53700305</v>
      </c>
      <c r="BI40" s="6">
        <v>62101582</v>
      </c>
      <c r="BJ40" s="6">
        <v>62872504</v>
      </c>
      <c r="BK40" s="6">
        <v>63368605</v>
      </c>
      <c r="BL40" s="6">
        <v>53338499</v>
      </c>
      <c r="BM40" s="6">
        <v>60672559</v>
      </c>
      <c r="BN40" s="6">
        <v>65948295</v>
      </c>
      <c r="BO40" s="6">
        <v>63636817</v>
      </c>
      <c r="BP40" s="6">
        <v>63488936</v>
      </c>
      <c r="BQ40" s="6">
        <v>66713584</v>
      </c>
      <c r="BR40" s="6">
        <v>66819047</v>
      </c>
      <c r="BS40" s="6">
        <v>65651436</v>
      </c>
      <c r="BT40" s="6">
        <v>64180864</v>
      </c>
    </row>
    <row r="41" spans="1:72" x14ac:dyDescent="0.25">
      <c r="A41" s="7" t="s">
        <v>15</v>
      </c>
      <c r="B41" s="8" t="s">
        <v>5</v>
      </c>
      <c r="C41" s="7" t="s">
        <v>38</v>
      </c>
      <c r="D41" s="7" t="s">
        <v>7</v>
      </c>
      <c r="E41" s="9">
        <v>29816.497343838677</v>
      </c>
      <c r="F41" s="9">
        <v>39993.762239049407</v>
      </c>
      <c r="G41" s="9">
        <v>62103.557057617487</v>
      </c>
      <c r="H41" s="9">
        <v>69972.850401108488</v>
      </c>
      <c r="I41" s="9">
        <v>76817.003522801067</v>
      </c>
      <c r="J41" s="9">
        <v>96864.246892623589</v>
      </c>
      <c r="K41" s="9">
        <v>110284.63619026194</v>
      </c>
      <c r="L41" s="9">
        <v>129033.19818184608</v>
      </c>
      <c r="M41" s="9">
        <v>117456.01611592009</v>
      </c>
      <c r="N41" s="9">
        <v>115098.44925172433</v>
      </c>
      <c r="O41" s="9">
        <v>109975.30460213822</v>
      </c>
      <c r="P41" s="9">
        <v>130511.34301038434</v>
      </c>
      <c r="Q41" s="9">
        <v>130553.26894464243</v>
      </c>
      <c r="R41" s="9">
        <v>140899.26016064791</v>
      </c>
      <c r="S41" s="9">
        <v>168939.52950921093</v>
      </c>
      <c r="T41" s="9">
        <v>200154.92144000245</v>
      </c>
      <c r="U41" s="9">
        <v>208830.01078825869</v>
      </c>
      <c r="V41" s="9">
        <v>211291.88119621848</v>
      </c>
      <c r="W41" s="9">
        <v>245969.23045458962</v>
      </c>
      <c r="X41" s="9">
        <v>313712.3369618014</v>
      </c>
      <c r="Y41" s="9">
        <v>337210.28923781723</v>
      </c>
      <c r="Z41" s="9">
        <v>350150.06416713109</v>
      </c>
      <c r="AA41" s="9">
        <v>446146.13744548353</v>
      </c>
      <c r="AB41" s="9">
        <v>606258.72391772293</v>
      </c>
      <c r="AC41" s="9">
        <v>699428.88696870382</v>
      </c>
      <c r="AD41" s="9">
        <v>864809.31369290792</v>
      </c>
      <c r="AE41" s="9">
        <v>987366.48890752264</v>
      </c>
      <c r="AF41" s="9">
        <v>986604.6640045403</v>
      </c>
      <c r="AG41" s="9">
        <v>1118615.114810592</v>
      </c>
      <c r="AH41" s="9">
        <v>1225471.0276455521</v>
      </c>
      <c r="AI41" s="9">
        <v>1408217.9944064668</v>
      </c>
      <c r="AJ41" s="9">
        <v>1506498.5198100039</v>
      </c>
      <c r="AK41" s="9">
        <v>1404875.6793790872</v>
      </c>
      <c r="AL41" s="9">
        <v>1406554.2506250544</v>
      </c>
      <c r="AM41" s="9">
        <v>1574229.3553120671</v>
      </c>
      <c r="AN41" s="9">
        <v>1666410.6798648145</v>
      </c>
      <c r="AO41" s="9">
        <v>1677866.6857548968</v>
      </c>
      <c r="AP41" s="9">
        <v>1722749.4209619446</v>
      </c>
      <c r="AQ41" s="9">
        <v>1636041.9872892839</v>
      </c>
      <c r="AR41" s="9">
        <v>1745002.3775072475</v>
      </c>
      <c r="AS41" s="9">
        <v>1825463</v>
      </c>
      <c r="AT41" s="9">
        <v>1966349</v>
      </c>
      <c r="AU41" s="9">
        <v>1887088</v>
      </c>
      <c r="AV41" s="9">
        <v>1709234</v>
      </c>
      <c r="AW41" s="9">
        <v>1609431</v>
      </c>
      <c r="AX41" s="9">
        <v>1583461</v>
      </c>
      <c r="AY41" s="9">
        <v>1560188</v>
      </c>
      <c r="AZ41" s="9">
        <v>1624195</v>
      </c>
      <c r="BA41" s="9">
        <v>1641828</v>
      </c>
      <c r="BB41" s="9">
        <v>1756088</v>
      </c>
      <c r="BC41" s="9">
        <v>1655550</v>
      </c>
      <c r="BD41" s="9">
        <v>1701787</v>
      </c>
      <c r="BE41" s="9">
        <v>1585624</v>
      </c>
      <c r="BF41" s="9">
        <v>1581218</v>
      </c>
      <c r="BG41" s="9">
        <v>1613095</v>
      </c>
      <c r="BH41" s="9">
        <v>1793512</v>
      </c>
      <c r="BI41" s="9">
        <v>2021900</v>
      </c>
      <c r="BJ41" s="9">
        <v>2065247</v>
      </c>
      <c r="BK41" s="9">
        <v>2023266</v>
      </c>
      <c r="BL41" s="9">
        <v>1726078</v>
      </c>
      <c r="BM41" s="9">
        <v>1911731</v>
      </c>
      <c r="BN41" s="9">
        <v>1942325</v>
      </c>
      <c r="BO41" s="9">
        <v>1813607</v>
      </c>
      <c r="BP41" s="9">
        <v>1786331</v>
      </c>
      <c r="BQ41" s="9">
        <v>1746449</v>
      </c>
      <c r="BR41" s="9">
        <v>1841459</v>
      </c>
      <c r="BS41" s="9">
        <v>1911758</v>
      </c>
      <c r="BT41" s="9">
        <v>1911300</v>
      </c>
    </row>
    <row r="42" spans="1:72" x14ac:dyDescent="0.25">
      <c r="A42" s="4" t="s">
        <v>16</v>
      </c>
      <c r="B42" s="5" t="s">
        <v>5</v>
      </c>
      <c r="C42" s="4" t="s">
        <v>38</v>
      </c>
      <c r="D42" s="4" t="s">
        <v>7</v>
      </c>
      <c r="E42" s="6">
        <v>8056.9374638900108</v>
      </c>
      <c r="F42" s="6">
        <v>5617.0526068216568</v>
      </c>
      <c r="G42" s="6">
        <v>4687.5239668069307</v>
      </c>
      <c r="H42" s="6">
        <v>5163.025416319414</v>
      </c>
      <c r="I42" s="6">
        <v>9057.0243835098136</v>
      </c>
      <c r="J42" s="6">
        <v>9488.0434393582273</v>
      </c>
      <c r="K42" s="6">
        <v>13732.788637049232</v>
      </c>
      <c r="L42" s="6">
        <v>27691.056993705999</v>
      </c>
      <c r="M42" s="6">
        <v>14844.337186769812</v>
      </c>
      <c r="N42" s="6">
        <v>17351.712572156066</v>
      </c>
      <c r="O42" s="6">
        <v>23384.445478390247</v>
      </c>
      <c r="P42" s="6">
        <v>35416.166026699662</v>
      </c>
      <c r="Q42" s="6">
        <v>30033.285101465874</v>
      </c>
      <c r="R42" s="6">
        <v>35696.865269476388</v>
      </c>
      <c r="S42" s="6">
        <v>56721.187424264892</v>
      </c>
      <c r="T42" s="6">
        <v>77024.588026566722</v>
      </c>
      <c r="U42" s="6">
        <v>62032.487486131206</v>
      </c>
      <c r="V42" s="6">
        <v>50215.509527924209</v>
      </c>
      <c r="W42" s="6">
        <v>50817.300072092155</v>
      </c>
      <c r="X42" s="6">
        <v>65204.542317072548</v>
      </c>
      <c r="Y42" s="6">
        <v>75813.848851894087</v>
      </c>
      <c r="Z42" s="6">
        <v>71249.546228455438</v>
      </c>
      <c r="AA42" s="6">
        <v>140484.09115311658</v>
      </c>
      <c r="AB42" s="6">
        <v>168042.21225771157</v>
      </c>
      <c r="AC42" s="6">
        <v>212040.92380217096</v>
      </c>
      <c r="AD42" s="6">
        <v>343734.88493376214</v>
      </c>
      <c r="AE42" s="6">
        <v>409284.03797876096</v>
      </c>
      <c r="AF42" s="6">
        <v>465465.81246836385</v>
      </c>
      <c r="AG42" s="6">
        <v>491734.45544858195</v>
      </c>
      <c r="AH42" s="6">
        <v>600634.00193268328</v>
      </c>
      <c r="AI42" s="6">
        <v>777236.77415726322</v>
      </c>
      <c r="AJ42" s="6">
        <v>881899.24482189154</v>
      </c>
      <c r="AK42" s="6">
        <v>939418.04758082249</v>
      </c>
      <c r="AL42" s="6">
        <v>1121542.2608304403</v>
      </c>
      <c r="AM42" s="6">
        <v>1363172.1570893177</v>
      </c>
      <c r="AN42" s="6">
        <v>1606198.3914757418</v>
      </c>
      <c r="AO42" s="6">
        <v>1585686.8950777932</v>
      </c>
      <c r="AP42" s="6">
        <v>1799740.7750162336</v>
      </c>
      <c r="AQ42" s="6">
        <v>1872438.811144118</v>
      </c>
      <c r="AR42" s="6">
        <v>2231843.7696527815</v>
      </c>
      <c r="AS42" s="6">
        <v>2414554</v>
      </c>
      <c r="AT42" s="6">
        <v>2748505</v>
      </c>
      <c r="AU42" s="6">
        <v>3149458</v>
      </c>
      <c r="AV42" s="6">
        <v>3044135</v>
      </c>
      <c r="AW42" s="6">
        <v>3509998</v>
      </c>
      <c r="AX42" s="6">
        <v>4314137</v>
      </c>
      <c r="AY42" s="6">
        <v>4252241</v>
      </c>
      <c r="AZ42" s="6">
        <v>4530581</v>
      </c>
      <c r="BA42" s="6">
        <v>7245827</v>
      </c>
      <c r="BB42" s="6">
        <v>11355700</v>
      </c>
      <c r="BC42" s="6">
        <v>10749108</v>
      </c>
      <c r="BD42" s="6">
        <v>15721454</v>
      </c>
      <c r="BE42" s="6">
        <v>13496788</v>
      </c>
      <c r="BF42" s="6">
        <v>13627014</v>
      </c>
      <c r="BG42" s="6">
        <v>14772295</v>
      </c>
      <c r="BH42" s="6">
        <v>15034973</v>
      </c>
      <c r="BI42" s="6">
        <v>16763112</v>
      </c>
      <c r="BJ42" s="6">
        <v>17415080</v>
      </c>
      <c r="BK42" s="6">
        <v>16131717</v>
      </c>
      <c r="BL42" s="6">
        <v>13815047</v>
      </c>
      <c r="BM42" s="6">
        <v>13555721</v>
      </c>
      <c r="BN42" s="6">
        <v>12334003</v>
      </c>
      <c r="BO42" s="6">
        <v>10093217</v>
      </c>
      <c r="BP42" s="6">
        <v>8780746</v>
      </c>
      <c r="BQ42" s="6">
        <v>8870092</v>
      </c>
      <c r="BR42" s="6">
        <v>10824549</v>
      </c>
      <c r="BS42" s="6">
        <v>11831426</v>
      </c>
      <c r="BT42" s="6">
        <v>12126077</v>
      </c>
    </row>
    <row r="43" spans="1:72" x14ac:dyDescent="0.25">
      <c r="A43" s="7" t="s">
        <v>17</v>
      </c>
      <c r="B43" s="8" t="s">
        <v>5</v>
      </c>
      <c r="C43" s="7" t="s">
        <v>38</v>
      </c>
      <c r="D43" s="7" t="s">
        <v>7</v>
      </c>
      <c r="E43" s="9">
        <v>259387.57458470316</v>
      </c>
      <c r="F43" s="9">
        <v>280696.68631731794</v>
      </c>
      <c r="G43" s="9">
        <v>328817.43300798128</v>
      </c>
      <c r="H43" s="9">
        <v>380318.33032523276</v>
      </c>
      <c r="I43" s="9">
        <v>431093.19317118562</v>
      </c>
      <c r="J43" s="9">
        <v>533532.05544449156</v>
      </c>
      <c r="K43" s="9">
        <v>625265.4883093111</v>
      </c>
      <c r="L43" s="9">
        <v>793934.03312148806</v>
      </c>
      <c r="M43" s="9">
        <v>867934.84096266038</v>
      </c>
      <c r="N43" s="9">
        <v>1115577.5297444053</v>
      </c>
      <c r="O43" s="9">
        <v>1345360.2818240849</v>
      </c>
      <c r="P43" s="9">
        <v>1556085.1403240568</v>
      </c>
      <c r="Q43" s="9">
        <v>1909878.159144711</v>
      </c>
      <c r="R43" s="9">
        <v>1891548.8564957078</v>
      </c>
      <c r="S43" s="9">
        <v>2284311.0086254943</v>
      </c>
      <c r="T43" s="9">
        <v>3355149.476181468</v>
      </c>
      <c r="U43" s="9">
        <v>3415373.5242838082</v>
      </c>
      <c r="V43" s="9">
        <v>3290806.460684211</v>
      </c>
      <c r="W43" s="9">
        <v>4124164.6768890959</v>
      </c>
      <c r="X43" s="9">
        <v>4852497.4051937032</v>
      </c>
      <c r="Y43" s="9">
        <v>5540249.4081796473</v>
      </c>
      <c r="Z43" s="9">
        <v>6489340.0755689405</v>
      </c>
      <c r="AA43" s="9">
        <v>7106422.8486115867</v>
      </c>
      <c r="AB43" s="9">
        <v>7178782.9208060009</v>
      </c>
      <c r="AC43" s="9">
        <v>7656911.8992959512</v>
      </c>
      <c r="AD43" s="9">
        <v>8808380.073932806</v>
      </c>
      <c r="AE43" s="9">
        <v>9663513.7000659574</v>
      </c>
      <c r="AF43" s="9">
        <v>10598519.810003936</v>
      </c>
      <c r="AG43" s="9">
        <v>11854238.354049176</v>
      </c>
      <c r="AH43" s="9">
        <v>13193307.189275142</v>
      </c>
      <c r="AI43" s="9">
        <v>13847537.8739461</v>
      </c>
      <c r="AJ43" s="9">
        <v>14092238.07795156</v>
      </c>
      <c r="AK43" s="9">
        <v>14679174.570386996</v>
      </c>
      <c r="AL43" s="9">
        <v>16141595.639702838</v>
      </c>
      <c r="AM43" s="9">
        <v>17472412.735258177</v>
      </c>
      <c r="AN43" s="9">
        <v>18996954.745555595</v>
      </c>
      <c r="AO43" s="9">
        <v>19475957.521870509</v>
      </c>
      <c r="AP43" s="9">
        <v>20045919.123850234</v>
      </c>
      <c r="AQ43" s="9">
        <v>20562511.567978814</v>
      </c>
      <c r="AR43" s="9">
        <v>23104839.377655521</v>
      </c>
      <c r="AS43" s="9">
        <v>26674324</v>
      </c>
      <c r="AT43" s="9">
        <v>30529111</v>
      </c>
      <c r="AU43" s="9">
        <v>29894199</v>
      </c>
      <c r="AV43" s="9">
        <v>24633541</v>
      </c>
      <c r="AW43" s="9">
        <v>26500412</v>
      </c>
      <c r="AX43" s="9">
        <v>29054126</v>
      </c>
      <c r="AY43" s="9">
        <v>29830434</v>
      </c>
      <c r="AZ43" s="9">
        <v>31226706</v>
      </c>
      <c r="BA43" s="9">
        <v>32984838</v>
      </c>
      <c r="BB43" s="9">
        <v>33106835</v>
      </c>
      <c r="BC43" s="9">
        <v>35776438</v>
      </c>
      <c r="BD43" s="9">
        <v>35279808</v>
      </c>
      <c r="BE43" s="9">
        <v>33482052</v>
      </c>
      <c r="BF43" s="9">
        <v>34258657</v>
      </c>
      <c r="BG43" s="9">
        <v>35676464</v>
      </c>
      <c r="BH43" s="9">
        <v>36348463</v>
      </c>
      <c r="BI43" s="9">
        <v>41469605</v>
      </c>
      <c r="BJ43" s="9">
        <v>44693640</v>
      </c>
      <c r="BK43" s="9">
        <v>46841840</v>
      </c>
      <c r="BL43" s="9">
        <v>37196829</v>
      </c>
      <c r="BM43" s="9">
        <v>41977344</v>
      </c>
      <c r="BN43" s="9">
        <v>47843501</v>
      </c>
      <c r="BO43" s="9">
        <v>47946005</v>
      </c>
      <c r="BP43" s="9">
        <v>46910863</v>
      </c>
      <c r="BQ43" s="9">
        <v>48521984</v>
      </c>
      <c r="BR43" s="9">
        <v>49038150</v>
      </c>
      <c r="BS43" s="9">
        <v>51737273</v>
      </c>
      <c r="BT43" s="9">
        <v>55917040</v>
      </c>
    </row>
    <row r="44" spans="1:72" x14ac:dyDescent="0.25">
      <c r="A44" s="4" t="s">
        <v>18</v>
      </c>
      <c r="B44" s="5" t="s">
        <v>5</v>
      </c>
      <c r="C44" s="4" t="s">
        <v>38</v>
      </c>
      <c r="D44" s="4" t="s">
        <v>7</v>
      </c>
      <c r="E44" s="6" t="s">
        <v>39</v>
      </c>
      <c r="F44" s="6" t="s">
        <v>39</v>
      </c>
      <c r="G44" s="6" t="s">
        <v>39</v>
      </c>
      <c r="H44" s="6" t="s">
        <v>39</v>
      </c>
      <c r="I44" s="6" t="s">
        <v>39</v>
      </c>
      <c r="J44" s="6" t="s">
        <v>39</v>
      </c>
      <c r="K44" s="6" t="s">
        <v>39</v>
      </c>
      <c r="L44" s="6" t="s">
        <v>39</v>
      </c>
      <c r="M44" s="6" t="s">
        <v>39</v>
      </c>
      <c r="N44" s="6" t="s">
        <v>39</v>
      </c>
      <c r="O44" s="6" t="s">
        <v>39</v>
      </c>
      <c r="P44" s="6" t="s">
        <v>39</v>
      </c>
      <c r="Q44" s="6" t="s">
        <v>39</v>
      </c>
      <c r="R44" s="6" t="s">
        <v>39</v>
      </c>
      <c r="S44" s="6" t="s">
        <v>39</v>
      </c>
      <c r="T44" s="6" t="s">
        <v>39</v>
      </c>
      <c r="U44" s="6" t="s">
        <v>39</v>
      </c>
      <c r="V44" s="6" t="s">
        <v>39</v>
      </c>
      <c r="W44" s="6" t="s">
        <v>39</v>
      </c>
      <c r="X44" s="6" t="s">
        <v>39</v>
      </c>
      <c r="Y44" s="6" t="s">
        <v>39</v>
      </c>
      <c r="Z44" s="6" t="s">
        <v>39</v>
      </c>
      <c r="AA44" s="6" t="s">
        <v>39</v>
      </c>
      <c r="AB44" s="6" t="s">
        <v>39</v>
      </c>
      <c r="AC44" s="6" t="s">
        <v>39</v>
      </c>
      <c r="AD44" s="6" t="s">
        <v>39</v>
      </c>
      <c r="AE44" s="6" t="s">
        <v>39</v>
      </c>
      <c r="AF44" s="6" t="s">
        <v>39</v>
      </c>
      <c r="AG44" s="6" t="s">
        <v>39</v>
      </c>
      <c r="AH44" s="6" t="s">
        <v>39</v>
      </c>
      <c r="AI44" s="6" t="s">
        <v>39</v>
      </c>
      <c r="AJ44" s="6" t="s">
        <v>39</v>
      </c>
      <c r="AK44" s="6" t="s">
        <v>39</v>
      </c>
      <c r="AL44" s="6" t="s">
        <v>39</v>
      </c>
      <c r="AM44" s="6" t="s">
        <v>39</v>
      </c>
      <c r="AN44" s="6" t="s">
        <v>39</v>
      </c>
      <c r="AO44" s="6" t="s">
        <v>39</v>
      </c>
      <c r="AP44" s="6" t="s">
        <v>39</v>
      </c>
      <c r="AQ44" s="6" t="s">
        <v>39</v>
      </c>
      <c r="AR44" s="6" t="s">
        <v>39</v>
      </c>
      <c r="AS44" s="6" t="s">
        <v>39</v>
      </c>
      <c r="AT44" s="6" t="s">
        <v>39</v>
      </c>
      <c r="AU44" s="6">
        <v>409590</v>
      </c>
      <c r="AV44" s="6">
        <v>704559</v>
      </c>
      <c r="AW44" s="6">
        <v>716456</v>
      </c>
      <c r="AX44" s="6">
        <v>692333</v>
      </c>
      <c r="AY44" s="6">
        <v>664362</v>
      </c>
      <c r="AZ44" s="6">
        <v>661492</v>
      </c>
      <c r="BA44" s="6">
        <v>683033</v>
      </c>
      <c r="BB44" s="6">
        <v>649624</v>
      </c>
      <c r="BC44" s="6">
        <v>670453</v>
      </c>
      <c r="BD44" s="6">
        <v>681342</v>
      </c>
      <c r="BE44" s="6">
        <v>616164</v>
      </c>
      <c r="BF44" s="6">
        <v>588645</v>
      </c>
      <c r="BG44" s="6">
        <v>640967</v>
      </c>
      <c r="BH44" s="6">
        <v>660447</v>
      </c>
      <c r="BI44" s="6">
        <v>800550</v>
      </c>
      <c r="BJ44" s="6">
        <v>770327</v>
      </c>
      <c r="BK44" s="6">
        <v>809666</v>
      </c>
      <c r="BL44" s="6">
        <v>659308</v>
      </c>
      <c r="BM44" s="6">
        <v>715695</v>
      </c>
      <c r="BN44" s="6">
        <v>847652</v>
      </c>
      <c r="BO44" s="6">
        <v>876216</v>
      </c>
      <c r="BP44" s="6">
        <v>906451</v>
      </c>
      <c r="BQ44" s="6">
        <v>977713</v>
      </c>
      <c r="BR44" s="6">
        <v>1201350</v>
      </c>
      <c r="BS44" s="6">
        <v>1399393</v>
      </c>
      <c r="BT44" s="6">
        <v>1644883</v>
      </c>
    </row>
    <row r="45" spans="1:72" x14ac:dyDescent="0.25">
      <c r="A45" s="7" t="s">
        <v>19</v>
      </c>
      <c r="B45" s="8" t="s">
        <v>5</v>
      </c>
      <c r="C45" s="7" t="s">
        <v>38</v>
      </c>
      <c r="D45" s="7" t="s">
        <v>7</v>
      </c>
      <c r="E45" s="9">
        <v>49125.946529095068</v>
      </c>
      <c r="F45" s="9">
        <v>82132.905211598161</v>
      </c>
      <c r="G45" s="9">
        <v>132984.46183973047</v>
      </c>
      <c r="H45" s="9">
        <v>74758.542409105095</v>
      </c>
      <c r="I45" s="9">
        <v>96666.376934600674</v>
      </c>
      <c r="J45" s="9">
        <v>80585.224687217196</v>
      </c>
      <c r="K45" s="9">
        <v>107377.94184566145</v>
      </c>
      <c r="L45" s="9">
        <v>120878.09267676641</v>
      </c>
      <c r="M45" s="9">
        <v>105696.30284840708</v>
      </c>
      <c r="N45" s="9">
        <v>101047.12577268986</v>
      </c>
      <c r="O45" s="9">
        <v>119715.4149389262</v>
      </c>
      <c r="P45" s="9">
        <v>132092.25750704308</v>
      </c>
      <c r="Q45" s="9">
        <v>165948.98329609426</v>
      </c>
      <c r="R45" s="9">
        <v>183651.95339063214</v>
      </c>
      <c r="S45" s="9">
        <v>187447.27302475166</v>
      </c>
      <c r="T45" s="9">
        <v>242243.4465163128</v>
      </c>
      <c r="U45" s="9">
        <v>276769.45337784983</v>
      </c>
      <c r="V45" s="9">
        <v>247356.36532827499</v>
      </c>
      <c r="W45" s="9">
        <v>317915.15622523433</v>
      </c>
      <c r="X45" s="9">
        <v>462677.22654831968</v>
      </c>
      <c r="Y45" s="9">
        <v>499371.11098612874</v>
      </c>
      <c r="Z45" s="9">
        <v>581968.78051773424</v>
      </c>
      <c r="AA45" s="9">
        <v>726863.27543804946</v>
      </c>
      <c r="AB45" s="9">
        <v>834023.91823420243</v>
      </c>
      <c r="AC45" s="9">
        <v>821270.76484152523</v>
      </c>
      <c r="AD45" s="9">
        <v>816767.81724383007</v>
      </c>
      <c r="AE45" s="9">
        <v>1007698.5218551717</v>
      </c>
      <c r="AF45" s="9">
        <v>973423.55930730188</v>
      </c>
      <c r="AG45" s="9">
        <v>951688.03014576947</v>
      </c>
      <c r="AH45" s="9">
        <v>1125099.3184479226</v>
      </c>
      <c r="AI45" s="9">
        <v>1193861.4296743583</v>
      </c>
      <c r="AJ45" s="9">
        <v>1314075.865489332</v>
      </c>
      <c r="AK45" s="9">
        <v>1489302.7512616129</v>
      </c>
      <c r="AL45" s="9">
        <v>1817731.602439885</v>
      </c>
      <c r="AM45" s="9">
        <v>2106898.8613529811</v>
      </c>
      <c r="AN45" s="9">
        <v>2440828.7018810431</v>
      </c>
      <c r="AO45" s="9">
        <v>2508695.0297316234</v>
      </c>
      <c r="AP45" s="9">
        <v>2498787.2156578028</v>
      </c>
      <c r="AQ45" s="9">
        <v>2725283.3835251532</v>
      </c>
      <c r="AR45" s="9">
        <v>3246735.1456926218</v>
      </c>
      <c r="AS45" s="9">
        <v>3926303</v>
      </c>
      <c r="AT45" s="9">
        <v>3952751</v>
      </c>
      <c r="AU45" s="9" t="s">
        <v>39</v>
      </c>
      <c r="AV45" s="9" t="s">
        <v>39</v>
      </c>
      <c r="AW45" s="9" t="s">
        <v>39</v>
      </c>
      <c r="AX45" s="9" t="s">
        <v>39</v>
      </c>
      <c r="AY45" s="9" t="s">
        <v>39</v>
      </c>
      <c r="AZ45" s="9" t="s">
        <v>39</v>
      </c>
      <c r="BA45" s="9" t="s">
        <v>39</v>
      </c>
      <c r="BB45" s="9" t="s">
        <v>39</v>
      </c>
      <c r="BC45" s="9" t="s">
        <v>39</v>
      </c>
      <c r="BD45" s="9" t="s">
        <v>39</v>
      </c>
      <c r="BE45" s="9" t="s">
        <v>39</v>
      </c>
      <c r="BF45" s="9" t="s">
        <v>39</v>
      </c>
      <c r="BG45" s="9" t="s">
        <v>39</v>
      </c>
      <c r="BH45" s="9" t="s">
        <v>39</v>
      </c>
      <c r="BI45" s="9" t="s">
        <v>39</v>
      </c>
      <c r="BJ45" s="9" t="s">
        <v>39</v>
      </c>
      <c r="BK45" s="9" t="s">
        <v>39</v>
      </c>
      <c r="BL45" s="9" t="s">
        <v>39</v>
      </c>
      <c r="BM45" s="9" t="s">
        <v>39</v>
      </c>
      <c r="BN45" s="9" t="s">
        <v>39</v>
      </c>
      <c r="BO45" s="9" t="s">
        <v>39</v>
      </c>
      <c r="BP45" s="9" t="s">
        <v>39</v>
      </c>
      <c r="BQ45" s="9" t="s">
        <v>39</v>
      </c>
      <c r="BR45" s="9" t="s">
        <v>39</v>
      </c>
      <c r="BS45" s="9" t="s">
        <v>39</v>
      </c>
      <c r="BT45" s="9" t="s">
        <v>39</v>
      </c>
    </row>
    <row r="46" spans="1:72" x14ac:dyDescent="0.25">
      <c r="A46" s="4" t="s">
        <v>20</v>
      </c>
      <c r="B46" s="5" t="s">
        <v>5</v>
      </c>
      <c r="C46" s="4" t="s">
        <v>38</v>
      </c>
      <c r="D46" s="4" t="s">
        <v>7</v>
      </c>
      <c r="E46" s="6" t="s">
        <v>39</v>
      </c>
      <c r="F46" s="6" t="s">
        <v>39</v>
      </c>
      <c r="G46" s="6" t="s">
        <v>39</v>
      </c>
      <c r="H46" s="6" t="s">
        <v>39</v>
      </c>
      <c r="I46" s="6" t="s">
        <v>39</v>
      </c>
      <c r="J46" s="6" t="s">
        <v>39</v>
      </c>
      <c r="K46" s="6" t="s">
        <v>39</v>
      </c>
      <c r="L46" s="6" t="s">
        <v>39</v>
      </c>
      <c r="M46" s="6" t="s">
        <v>39</v>
      </c>
      <c r="N46" s="6" t="s">
        <v>39</v>
      </c>
      <c r="O46" s="6" t="s">
        <v>39</v>
      </c>
      <c r="P46" s="6" t="s">
        <v>39</v>
      </c>
      <c r="Q46" s="6" t="s">
        <v>39</v>
      </c>
      <c r="R46" s="6" t="s">
        <v>39</v>
      </c>
      <c r="S46" s="6" t="s">
        <v>39</v>
      </c>
      <c r="T46" s="6" t="s">
        <v>39</v>
      </c>
      <c r="U46" s="6" t="s">
        <v>39</v>
      </c>
      <c r="V46" s="6" t="s">
        <v>39</v>
      </c>
      <c r="W46" s="6" t="s">
        <v>39</v>
      </c>
      <c r="X46" s="6" t="s">
        <v>39</v>
      </c>
      <c r="Y46" s="6" t="s">
        <v>39</v>
      </c>
      <c r="Z46" s="6" t="s">
        <v>39</v>
      </c>
      <c r="AA46" s="6" t="s">
        <v>39</v>
      </c>
      <c r="AB46" s="6" t="s">
        <v>39</v>
      </c>
      <c r="AC46" s="6" t="s">
        <v>39</v>
      </c>
      <c r="AD46" s="6" t="s">
        <v>39</v>
      </c>
      <c r="AE46" s="6" t="s">
        <v>39</v>
      </c>
      <c r="AF46" s="6" t="s">
        <v>39</v>
      </c>
      <c r="AG46" s="6" t="s">
        <v>39</v>
      </c>
      <c r="AH46" s="6" t="s">
        <v>39</v>
      </c>
      <c r="AI46" s="6" t="s">
        <v>39</v>
      </c>
      <c r="AJ46" s="6" t="s">
        <v>39</v>
      </c>
      <c r="AK46" s="6" t="s">
        <v>39</v>
      </c>
      <c r="AL46" s="6" t="s">
        <v>39</v>
      </c>
      <c r="AM46" s="6" t="s">
        <v>39</v>
      </c>
      <c r="AN46" s="6" t="s">
        <v>39</v>
      </c>
      <c r="AO46" s="6" t="s">
        <v>39</v>
      </c>
      <c r="AP46" s="6" t="s">
        <v>39</v>
      </c>
      <c r="AQ46" s="6" t="s">
        <v>39</v>
      </c>
      <c r="AR46" s="6" t="s">
        <v>39</v>
      </c>
      <c r="AS46" s="6" t="s">
        <v>39</v>
      </c>
      <c r="AT46" s="6" t="s">
        <v>39</v>
      </c>
      <c r="AU46" s="6">
        <v>145907</v>
      </c>
      <c r="AV46" s="6">
        <v>150227</v>
      </c>
      <c r="AW46" s="6">
        <v>214297</v>
      </c>
      <c r="AX46" s="6">
        <v>296648</v>
      </c>
      <c r="AY46" s="6">
        <v>250033</v>
      </c>
      <c r="AZ46" s="6">
        <v>337374</v>
      </c>
      <c r="BA46" s="6">
        <v>308587</v>
      </c>
      <c r="BB46" s="6">
        <v>320413</v>
      </c>
      <c r="BC46" s="6">
        <v>404762</v>
      </c>
      <c r="BD46" s="6">
        <v>462966</v>
      </c>
      <c r="BE46" s="6">
        <v>436421</v>
      </c>
      <c r="BF46" s="6">
        <v>445495</v>
      </c>
      <c r="BG46" s="6">
        <v>401613</v>
      </c>
      <c r="BH46" s="6">
        <v>397990</v>
      </c>
      <c r="BI46" s="6">
        <v>492490</v>
      </c>
      <c r="BJ46" s="6">
        <v>497677</v>
      </c>
      <c r="BK46" s="6">
        <v>475360</v>
      </c>
      <c r="BL46" s="6">
        <v>388984</v>
      </c>
      <c r="BM46" s="6">
        <v>580865</v>
      </c>
      <c r="BN46" s="6">
        <v>657778</v>
      </c>
      <c r="BO46" s="6">
        <v>679178</v>
      </c>
      <c r="BP46" s="6">
        <v>636074</v>
      </c>
      <c r="BQ46" s="6">
        <v>642468</v>
      </c>
      <c r="BR46" s="6">
        <v>645645</v>
      </c>
      <c r="BS46" s="6">
        <v>740250</v>
      </c>
      <c r="BT46" s="6">
        <v>855608</v>
      </c>
    </row>
    <row r="47" spans="1:72" x14ac:dyDescent="0.25">
      <c r="A47" s="7" t="s">
        <v>21</v>
      </c>
      <c r="B47" s="8" t="s">
        <v>5</v>
      </c>
      <c r="C47" s="7" t="s">
        <v>38</v>
      </c>
      <c r="D47" s="7" t="s">
        <v>7</v>
      </c>
      <c r="E47" s="9" t="s">
        <v>39</v>
      </c>
      <c r="F47" s="9" t="s">
        <v>39</v>
      </c>
      <c r="G47" s="9" t="s">
        <v>39</v>
      </c>
      <c r="H47" s="9" t="s">
        <v>39</v>
      </c>
      <c r="I47" s="9" t="s">
        <v>39</v>
      </c>
      <c r="J47" s="9" t="s">
        <v>39</v>
      </c>
      <c r="K47" s="9" t="s">
        <v>39</v>
      </c>
      <c r="L47" s="9" t="s">
        <v>39</v>
      </c>
      <c r="M47" s="9" t="s">
        <v>39</v>
      </c>
      <c r="N47" s="9" t="s">
        <v>39</v>
      </c>
      <c r="O47" s="9" t="s">
        <v>39</v>
      </c>
      <c r="P47" s="9" t="s">
        <v>39</v>
      </c>
      <c r="Q47" s="9" t="s">
        <v>39</v>
      </c>
      <c r="R47" s="9" t="s">
        <v>39</v>
      </c>
      <c r="S47" s="9" t="s">
        <v>39</v>
      </c>
      <c r="T47" s="9" t="s">
        <v>39</v>
      </c>
      <c r="U47" s="9" t="s">
        <v>39</v>
      </c>
      <c r="V47" s="9" t="s">
        <v>39</v>
      </c>
      <c r="W47" s="9" t="s">
        <v>39</v>
      </c>
      <c r="X47" s="9" t="s">
        <v>39</v>
      </c>
      <c r="Y47" s="9" t="s">
        <v>39</v>
      </c>
      <c r="Z47" s="9" t="s">
        <v>39</v>
      </c>
      <c r="AA47" s="9" t="s">
        <v>39</v>
      </c>
      <c r="AB47" s="9" t="s">
        <v>39</v>
      </c>
      <c r="AC47" s="9" t="s">
        <v>39</v>
      </c>
      <c r="AD47" s="9" t="s">
        <v>39</v>
      </c>
      <c r="AE47" s="9" t="s">
        <v>39</v>
      </c>
      <c r="AF47" s="9" t="s">
        <v>39</v>
      </c>
      <c r="AG47" s="9" t="s">
        <v>39</v>
      </c>
      <c r="AH47" s="9" t="s">
        <v>39</v>
      </c>
      <c r="AI47" s="9" t="s">
        <v>39</v>
      </c>
      <c r="AJ47" s="9" t="s">
        <v>39</v>
      </c>
      <c r="AK47" s="9" t="s">
        <v>39</v>
      </c>
      <c r="AL47" s="9" t="s">
        <v>39</v>
      </c>
      <c r="AM47" s="9" t="s">
        <v>39</v>
      </c>
      <c r="AN47" s="9" t="s">
        <v>39</v>
      </c>
      <c r="AO47" s="9" t="s">
        <v>39</v>
      </c>
      <c r="AP47" s="9" t="s">
        <v>39</v>
      </c>
      <c r="AQ47" s="9" t="s">
        <v>39</v>
      </c>
      <c r="AR47" s="9" t="s">
        <v>39</v>
      </c>
      <c r="AS47" s="9" t="s">
        <v>39</v>
      </c>
      <c r="AT47" s="9" t="s">
        <v>39</v>
      </c>
      <c r="AU47" s="9">
        <v>164996</v>
      </c>
      <c r="AV47" s="9">
        <v>164460</v>
      </c>
      <c r="AW47" s="9">
        <v>214103</v>
      </c>
      <c r="AX47" s="9">
        <v>311563</v>
      </c>
      <c r="AY47" s="9">
        <v>381217</v>
      </c>
      <c r="AZ47" s="9">
        <v>462222</v>
      </c>
      <c r="BA47" s="9">
        <v>496361</v>
      </c>
      <c r="BB47" s="9">
        <v>524566</v>
      </c>
      <c r="BC47" s="9">
        <v>607805</v>
      </c>
      <c r="BD47" s="9">
        <v>719163</v>
      </c>
      <c r="BE47" s="9">
        <v>703714</v>
      </c>
      <c r="BF47" s="9">
        <v>747952</v>
      </c>
      <c r="BG47" s="9">
        <v>740850</v>
      </c>
      <c r="BH47" s="9">
        <v>734597</v>
      </c>
      <c r="BI47" s="9">
        <v>839390</v>
      </c>
      <c r="BJ47" s="9">
        <v>1249821</v>
      </c>
      <c r="BK47" s="9">
        <v>1239896</v>
      </c>
      <c r="BL47" s="9">
        <v>1097383</v>
      </c>
      <c r="BM47" s="9">
        <v>1450926</v>
      </c>
      <c r="BN47" s="9">
        <v>1693986</v>
      </c>
      <c r="BO47" s="9">
        <v>1772480</v>
      </c>
      <c r="BP47" s="9">
        <v>1741903</v>
      </c>
      <c r="BQ47" s="9">
        <v>1599513</v>
      </c>
      <c r="BR47" s="9">
        <v>1673744</v>
      </c>
      <c r="BS47" s="9">
        <v>1705484</v>
      </c>
      <c r="BT47" s="9">
        <v>1806776</v>
      </c>
    </row>
    <row r="48" spans="1:72" x14ac:dyDescent="0.25">
      <c r="A48" s="4" t="s">
        <v>22</v>
      </c>
      <c r="B48" s="5" t="s">
        <v>5</v>
      </c>
      <c r="C48" s="4" t="s">
        <v>38</v>
      </c>
      <c r="D48" s="4" t="s">
        <v>7</v>
      </c>
      <c r="E48" s="6" t="s">
        <v>39</v>
      </c>
      <c r="F48" s="6" t="s">
        <v>39</v>
      </c>
      <c r="G48" s="6" t="s">
        <v>39</v>
      </c>
      <c r="H48" s="6" t="s">
        <v>39</v>
      </c>
      <c r="I48" s="6" t="s">
        <v>39</v>
      </c>
      <c r="J48" s="6" t="s">
        <v>39</v>
      </c>
      <c r="K48" s="6" t="s">
        <v>39</v>
      </c>
      <c r="L48" s="6" t="s">
        <v>39</v>
      </c>
      <c r="M48" s="6" t="s">
        <v>39</v>
      </c>
      <c r="N48" s="6" t="s">
        <v>39</v>
      </c>
      <c r="O48" s="6" t="s">
        <v>39</v>
      </c>
      <c r="P48" s="6" t="s">
        <v>39</v>
      </c>
      <c r="Q48" s="6" t="s">
        <v>39</v>
      </c>
      <c r="R48" s="6" t="s">
        <v>39</v>
      </c>
      <c r="S48" s="6" t="s">
        <v>39</v>
      </c>
      <c r="T48" s="6" t="s">
        <v>39</v>
      </c>
      <c r="U48" s="6" t="s">
        <v>39</v>
      </c>
      <c r="V48" s="6" t="s">
        <v>39</v>
      </c>
      <c r="W48" s="6" t="s">
        <v>39</v>
      </c>
      <c r="X48" s="6" t="s">
        <v>39</v>
      </c>
      <c r="Y48" s="6" t="s">
        <v>39</v>
      </c>
      <c r="Z48" s="6" t="s">
        <v>39</v>
      </c>
      <c r="AA48" s="6" t="s">
        <v>39</v>
      </c>
      <c r="AB48" s="6" t="s">
        <v>39</v>
      </c>
      <c r="AC48" s="6" t="s">
        <v>39</v>
      </c>
      <c r="AD48" s="6" t="s">
        <v>39</v>
      </c>
      <c r="AE48" s="6" t="s">
        <v>39</v>
      </c>
      <c r="AF48" s="6" t="s">
        <v>39</v>
      </c>
      <c r="AG48" s="6" t="s">
        <v>39</v>
      </c>
      <c r="AH48" s="6" t="s">
        <v>39</v>
      </c>
      <c r="AI48" s="6" t="s">
        <v>39</v>
      </c>
      <c r="AJ48" s="6" t="s">
        <v>39</v>
      </c>
      <c r="AK48" s="6" t="s">
        <v>39</v>
      </c>
      <c r="AL48" s="6" t="s">
        <v>39</v>
      </c>
      <c r="AM48" s="6" t="s">
        <v>39</v>
      </c>
      <c r="AN48" s="6" t="s">
        <v>39</v>
      </c>
      <c r="AO48" s="6" t="s">
        <v>39</v>
      </c>
      <c r="AP48" s="6" t="s">
        <v>39</v>
      </c>
      <c r="AQ48" s="6" t="s">
        <v>39</v>
      </c>
      <c r="AR48" s="6" t="s">
        <v>39</v>
      </c>
      <c r="AS48" s="6" t="s">
        <v>39</v>
      </c>
      <c r="AT48" s="6" t="s">
        <v>39</v>
      </c>
      <c r="AU48" s="6" t="s">
        <v>39</v>
      </c>
      <c r="AV48" s="6" t="s">
        <v>39</v>
      </c>
      <c r="AW48" s="6" t="s">
        <v>39</v>
      </c>
      <c r="AX48" s="6" t="s">
        <v>39</v>
      </c>
      <c r="AY48" s="6" t="s">
        <v>39</v>
      </c>
      <c r="AZ48" s="6" t="s">
        <v>39</v>
      </c>
      <c r="BA48" s="6" t="s">
        <v>39</v>
      </c>
      <c r="BB48" s="6">
        <v>1226749</v>
      </c>
      <c r="BC48" s="6">
        <v>1617960</v>
      </c>
      <c r="BD48" s="6">
        <v>1786230</v>
      </c>
      <c r="BE48" s="6">
        <v>1838829</v>
      </c>
      <c r="BF48" s="6">
        <v>1982729</v>
      </c>
      <c r="BG48" s="6">
        <v>2293858</v>
      </c>
      <c r="BH48" s="6">
        <v>2577400</v>
      </c>
      <c r="BI48" s="6">
        <v>2874735</v>
      </c>
      <c r="BJ48" s="6">
        <v>3204870</v>
      </c>
      <c r="BK48" s="6">
        <v>3336422</v>
      </c>
      <c r="BL48" s="6">
        <v>2652795</v>
      </c>
      <c r="BM48" s="6">
        <v>2722061</v>
      </c>
      <c r="BN48" s="6">
        <v>2974319</v>
      </c>
      <c r="BO48" s="6">
        <v>2736477</v>
      </c>
      <c r="BP48" s="6">
        <v>2987274</v>
      </c>
      <c r="BQ48" s="6">
        <v>3041232</v>
      </c>
      <c r="BR48" s="6">
        <v>3251849</v>
      </c>
      <c r="BS48" s="6">
        <v>3108337</v>
      </c>
      <c r="BT48" s="6">
        <v>3392125</v>
      </c>
    </row>
    <row r="49" spans="1:72" x14ac:dyDescent="0.25">
      <c r="A49" s="7" t="s">
        <v>23</v>
      </c>
      <c r="B49" s="8" t="s">
        <v>5</v>
      </c>
      <c r="C49" s="7" t="s">
        <v>38</v>
      </c>
      <c r="D49" s="7" t="s">
        <v>7</v>
      </c>
      <c r="E49" s="9">
        <v>0</v>
      </c>
      <c r="F49" s="9">
        <v>108.90517069479455</v>
      </c>
      <c r="G49" s="9">
        <v>292.45895604423703</v>
      </c>
      <c r="H49" s="9">
        <v>28.632345346988238</v>
      </c>
      <c r="I49" s="9">
        <v>164.12469386398615</v>
      </c>
      <c r="J49" s="9">
        <v>110.95033821957942</v>
      </c>
      <c r="K49" s="9">
        <v>183.55378534944245</v>
      </c>
      <c r="L49" s="9">
        <v>132.93588911101682</v>
      </c>
      <c r="M49" s="9">
        <v>129.8681378238395</v>
      </c>
      <c r="N49" s="9">
        <v>314.44450693567438</v>
      </c>
      <c r="O49" s="9">
        <v>328.24938772797231</v>
      </c>
      <c r="P49" s="9">
        <v>201.44900119131012</v>
      </c>
      <c r="Q49" s="9">
        <v>177.92957465628405</v>
      </c>
      <c r="R49" s="9">
        <v>2986.9671699483088</v>
      </c>
      <c r="S49" s="9">
        <v>223.4345520827475</v>
      </c>
      <c r="T49" s="9">
        <v>1312.486259030693</v>
      </c>
      <c r="U49" s="9">
        <v>1498.0852119049205</v>
      </c>
      <c r="V49" s="9">
        <v>1174.9487429889102</v>
      </c>
      <c r="W49" s="9">
        <v>2726.7196024194336</v>
      </c>
      <c r="X49" s="9">
        <v>5099.6252230510836</v>
      </c>
      <c r="Y49" s="9">
        <v>5734.1384476155908</v>
      </c>
      <c r="Z49" s="9">
        <v>6959.7050868429269</v>
      </c>
      <c r="AA49" s="9">
        <v>12857.456936441307</v>
      </c>
      <c r="AB49" s="9">
        <v>13245.527474269238</v>
      </c>
      <c r="AC49" s="9">
        <v>16717.199347591562</v>
      </c>
      <c r="AD49" s="9">
        <v>38868.92010041773</v>
      </c>
      <c r="AE49" s="9">
        <v>70999.013206669304</v>
      </c>
      <c r="AF49" s="9">
        <v>108712.92494746478</v>
      </c>
      <c r="AG49" s="9">
        <v>123832.84845819935</v>
      </c>
      <c r="AH49" s="9">
        <v>139431.85246161479</v>
      </c>
      <c r="AI49" s="9">
        <v>139941.09917528622</v>
      </c>
      <c r="AJ49" s="9">
        <v>152039.28766815114</v>
      </c>
      <c r="AK49" s="9">
        <v>152366.51447211672</v>
      </c>
      <c r="AL49" s="9">
        <v>158438.1055613218</v>
      </c>
      <c r="AM49" s="9">
        <v>195185.16435477525</v>
      </c>
      <c r="AN49" s="9">
        <v>205400.2648491945</v>
      </c>
      <c r="AO49" s="9">
        <v>196561.05080707427</v>
      </c>
      <c r="AP49" s="9">
        <v>183265.92802032898</v>
      </c>
      <c r="AQ49" s="9">
        <v>186073.94303185862</v>
      </c>
      <c r="AR49" s="9">
        <v>183133.50342309917</v>
      </c>
      <c r="AS49" s="9">
        <v>211770</v>
      </c>
      <c r="AT49" s="9">
        <v>196156</v>
      </c>
      <c r="AU49" s="9">
        <v>192916</v>
      </c>
      <c r="AV49" s="9">
        <v>180513</v>
      </c>
      <c r="AW49" s="9">
        <v>180934</v>
      </c>
      <c r="AX49" s="9">
        <v>195873</v>
      </c>
      <c r="AY49" s="9">
        <v>183056</v>
      </c>
      <c r="AZ49" s="9">
        <v>192381</v>
      </c>
      <c r="BA49" s="9">
        <v>199976</v>
      </c>
      <c r="BB49" s="9">
        <v>249215</v>
      </c>
      <c r="BC49" s="9">
        <v>281166</v>
      </c>
      <c r="BD49" s="9">
        <v>366968</v>
      </c>
      <c r="BE49" s="9">
        <v>270720</v>
      </c>
      <c r="BF49" s="9">
        <v>267954</v>
      </c>
      <c r="BG49" s="9">
        <v>217218</v>
      </c>
      <c r="BH49" s="9">
        <v>227627</v>
      </c>
      <c r="BI49" s="9">
        <v>324585</v>
      </c>
      <c r="BJ49" s="9">
        <v>526601</v>
      </c>
      <c r="BK49" s="9">
        <v>628346</v>
      </c>
      <c r="BL49" s="9">
        <v>318809</v>
      </c>
      <c r="BM49" s="9">
        <v>262231</v>
      </c>
      <c r="BN49" s="9">
        <v>418081</v>
      </c>
      <c r="BO49" s="9">
        <v>331304</v>
      </c>
      <c r="BP49" s="9">
        <v>483283</v>
      </c>
      <c r="BQ49" s="9">
        <v>329512</v>
      </c>
      <c r="BR49" s="9">
        <v>317890</v>
      </c>
      <c r="BS49" s="9">
        <v>381264</v>
      </c>
      <c r="BT49" s="9">
        <v>362902</v>
      </c>
    </row>
    <row r="50" spans="1:72" x14ac:dyDescent="0.25">
      <c r="A50" s="4" t="s">
        <v>24</v>
      </c>
      <c r="B50" s="5" t="s">
        <v>5</v>
      </c>
      <c r="C50" s="4" t="s">
        <v>38</v>
      </c>
      <c r="D50" s="4" t="s">
        <v>7</v>
      </c>
      <c r="E50" s="6">
        <v>637254.77163148124</v>
      </c>
      <c r="F50" s="6">
        <v>522323.0035330269</v>
      </c>
      <c r="G50" s="6">
        <v>598308.64645700296</v>
      </c>
      <c r="H50" s="6">
        <v>639500.36557369505</v>
      </c>
      <c r="I50" s="6">
        <v>780172.10084721062</v>
      </c>
      <c r="J50" s="6">
        <v>905147.17536800238</v>
      </c>
      <c r="K50" s="6">
        <v>1023571.5783069081</v>
      </c>
      <c r="L50" s="6">
        <v>1154285.9041941273</v>
      </c>
      <c r="M50" s="6">
        <v>1278320.7129453991</v>
      </c>
      <c r="N50" s="6">
        <v>1597481.3761932275</v>
      </c>
      <c r="O50" s="6">
        <v>1859913.6939304541</v>
      </c>
      <c r="P50" s="6">
        <v>1923589.47352275</v>
      </c>
      <c r="Q50" s="6">
        <v>2145199.2248815079</v>
      </c>
      <c r="R50" s="6">
        <v>2448320.1505243299</v>
      </c>
      <c r="S50" s="6">
        <v>2735621.7053629407</v>
      </c>
      <c r="T50" s="6">
        <v>3490205.181431924</v>
      </c>
      <c r="U50" s="6">
        <v>3512318.5552936606</v>
      </c>
      <c r="V50" s="6">
        <v>3719619.8033571425</v>
      </c>
      <c r="W50" s="6">
        <v>4504619.0108547267</v>
      </c>
      <c r="X50" s="6">
        <v>5755044.1500539416</v>
      </c>
      <c r="Y50" s="6">
        <v>6806951.0131248627</v>
      </c>
      <c r="Z50" s="6">
        <v>8062326.9916097</v>
      </c>
      <c r="AA50" s="6">
        <v>8987675.3092037644</v>
      </c>
      <c r="AB50" s="6">
        <v>10587249.403066728</v>
      </c>
      <c r="AC50" s="6">
        <v>12894290.403562682</v>
      </c>
      <c r="AD50" s="6">
        <v>13155866.818690786</v>
      </c>
      <c r="AE50" s="6">
        <v>15637845.825046144</v>
      </c>
      <c r="AF50" s="6">
        <v>15760736.3625673</v>
      </c>
      <c r="AG50" s="6">
        <v>15721446.137956776</v>
      </c>
      <c r="AH50" s="6">
        <v>18325622.881334268</v>
      </c>
      <c r="AI50" s="6">
        <v>20015792.783626389</v>
      </c>
      <c r="AJ50" s="6">
        <v>22661937.387196228</v>
      </c>
      <c r="AK50" s="6">
        <v>23491954.310957495</v>
      </c>
      <c r="AL50" s="6">
        <v>24615142.93164539</v>
      </c>
      <c r="AM50" s="6">
        <v>27122474.857221741</v>
      </c>
      <c r="AN50" s="6">
        <v>29796618.826789651</v>
      </c>
      <c r="AO50" s="6">
        <v>24438785.068231903</v>
      </c>
      <c r="AP50" s="6">
        <v>22974642.479152072</v>
      </c>
      <c r="AQ50" s="6">
        <v>23223385.979354035</v>
      </c>
      <c r="AR50" s="6">
        <v>26537378.504266731</v>
      </c>
      <c r="AS50" s="6">
        <v>28929873</v>
      </c>
      <c r="AT50" s="6">
        <v>32039196</v>
      </c>
      <c r="AU50" s="6">
        <v>31273722</v>
      </c>
      <c r="AV50" s="6">
        <v>25541493</v>
      </c>
      <c r="AW50" s="6">
        <v>26409317</v>
      </c>
      <c r="AX50" s="6">
        <v>29744691</v>
      </c>
      <c r="AY50" s="6">
        <v>31238258</v>
      </c>
      <c r="AZ50" s="6">
        <v>34530981</v>
      </c>
      <c r="BA50" s="6">
        <v>35496279</v>
      </c>
      <c r="BB50" s="6">
        <v>36088821</v>
      </c>
      <c r="BC50" s="6">
        <v>44738887</v>
      </c>
      <c r="BD50" s="6">
        <v>43233289</v>
      </c>
      <c r="BE50" s="6">
        <v>40751136</v>
      </c>
      <c r="BF50" s="6">
        <v>42301483</v>
      </c>
      <c r="BG50" s="6">
        <v>46203561</v>
      </c>
      <c r="BH50" s="6">
        <v>51822729</v>
      </c>
      <c r="BI50" s="6">
        <v>60749537</v>
      </c>
      <c r="BJ50" s="6">
        <v>61950969</v>
      </c>
      <c r="BK50" s="6">
        <v>67970573</v>
      </c>
      <c r="BL50" s="6">
        <v>55583453</v>
      </c>
      <c r="BM50" s="6">
        <v>67205110</v>
      </c>
      <c r="BN50" s="6">
        <v>81804334</v>
      </c>
      <c r="BO50" s="6">
        <v>85764643</v>
      </c>
      <c r="BP50" s="6">
        <v>88697998</v>
      </c>
      <c r="BQ50" s="6">
        <v>87795745</v>
      </c>
      <c r="BR50" s="6">
        <v>87888638</v>
      </c>
      <c r="BS50" s="6">
        <v>83141743</v>
      </c>
      <c r="BT50" s="6">
        <v>91215000</v>
      </c>
    </row>
    <row r="51" spans="1:72" x14ac:dyDescent="0.25">
      <c r="A51" s="7" t="s">
        <v>25</v>
      </c>
      <c r="B51" s="8" t="s">
        <v>5</v>
      </c>
      <c r="C51" s="7" t="s">
        <v>38</v>
      </c>
      <c r="D51" s="7" t="s">
        <v>7</v>
      </c>
      <c r="E51" s="9">
        <v>91153.116579661844</v>
      </c>
      <c r="F51" s="9">
        <v>121222.19211281146</v>
      </c>
      <c r="G51" s="9">
        <v>188842.58856853616</v>
      </c>
      <c r="H51" s="9">
        <v>208272.19134587364</v>
      </c>
      <c r="I51" s="9">
        <v>289022.56331071723</v>
      </c>
      <c r="J51" s="9">
        <v>356301.92808168405</v>
      </c>
      <c r="K51" s="9">
        <v>399072.51652751013</v>
      </c>
      <c r="L51" s="9">
        <v>461349.40153285314</v>
      </c>
      <c r="M51" s="9">
        <v>468250.30805335846</v>
      </c>
      <c r="N51" s="9">
        <v>510112.33082629886</v>
      </c>
      <c r="O51" s="9">
        <v>589039.94723467797</v>
      </c>
      <c r="P51" s="9">
        <v>637592.22427307081</v>
      </c>
      <c r="Q51" s="9">
        <v>703689.99350659316</v>
      </c>
      <c r="R51" s="9">
        <v>699723.90238415415</v>
      </c>
      <c r="S51" s="9">
        <v>779176.10426264047</v>
      </c>
      <c r="T51" s="9">
        <v>875516.78826891922</v>
      </c>
      <c r="U51" s="9">
        <v>866381.53622758633</v>
      </c>
      <c r="V51" s="9">
        <v>755219.01187731046</v>
      </c>
      <c r="W51" s="9">
        <v>902712.40342974605</v>
      </c>
      <c r="X51" s="9">
        <v>1119585.5468011026</v>
      </c>
      <c r="Y51" s="9">
        <v>1182519.9531656639</v>
      </c>
      <c r="Z51" s="9">
        <v>1254944.4481371082</v>
      </c>
      <c r="AA51" s="9">
        <v>1358284.7179969631</v>
      </c>
      <c r="AB51" s="9">
        <v>1512449.9573071282</v>
      </c>
      <c r="AC51" s="9">
        <v>1797787.6400300642</v>
      </c>
      <c r="AD51" s="9">
        <v>1936933.1690382091</v>
      </c>
      <c r="AE51" s="9">
        <v>2632976.2811696315</v>
      </c>
      <c r="AF51" s="9">
        <v>3119269.5684185233</v>
      </c>
      <c r="AG51" s="9">
        <v>3638551.9191340767</v>
      </c>
      <c r="AH51" s="9">
        <v>4296845.3290930195</v>
      </c>
      <c r="AI51" s="9">
        <v>5023651.8511322569</v>
      </c>
      <c r="AJ51" s="9">
        <v>5255702.182705042</v>
      </c>
      <c r="AK51" s="9">
        <v>5683074.7048567627</v>
      </c>
      <c r="AL51" s="9">
        <v>6444151.5878169378</v>
      </c>
      <c r="AM51" s="9">
        <v>7018461.7272462342</v>
      </c>
      <c r="AN51" s="9">
        <v>7848572.2174217608</v>
      </c>
      <c r="AO51" s="9">
        <v>8376692.7595956717</v>
      </c>
      <c r="AP51" s="9">
        <v>8841682.5593226422</v>
      </c>
      <c r="AQ51" s="9">
        <v>9672074.7713247072</v>
      </c>
      <c r="AR51" s="9">
        <v>10734728.989738373</v>
      </c>
      <c r="AS51" s="9">
        <v>12652696</v>
      </c>
      <c r="AT51" s="9">
        <v>13757800</v>
      </c>
      <c r="AU51" s="9">
        <v>14320833</v>
      </c>
      <c r="AV51" s="9">
        <v>13500579</v>
      </c>
      <c r="AW51" s="9">
        <v>15030715</v>
      </c>
      <c r="AX51" s="9">
        <v>13311162</v>
      </c>
      <c r="AY51" s="9">
        <v>13945659</v>
      </c>
      <c r="AZ51" s="9">
        <v>14869379</v>
      </c>
      <c r="BA51" s="9">
        <v>16912286</v>
      </c>
      <c r="BB51" s="9">
        <v>18288049</v>
      </c>
      <c r="BC51" s="9">
        <v>20497451</v>
      </c>
      <c r="BD51" s="9">
        <v>20663607</v>
      </c>
      <c r="BE51" s="9">
        <v>21046593</v>
      </c>
      <c r="BF51" s="9">
        <v>21452571</v>
      </c>
      <c r="BG51" s="9">
        <v>24019603</v>
      </c>
      <c r="BH51" s="9">
        <v>26048376</v>
      </c>
      <c r="BI51" s="9">
        <v>30301297</v>
      </c>
      <c r="BJ51" s="9">
        <v>32091247</v>
      </c>
      <c r="BK51" s="9">
        <v>33180064</v>
      </c>
      <c r="BL51" s="9">
        <v>27565143</v>
      </c>
      <c r="BM51" s="9">
        <v>33012750</v>
      </c>
      <c r="BN51" s="9">
        <v>37028358</v>
      </c>
      <c r="BO51" s="9">
        <v>36393217</v>
      </c>
      <c r="BP51" s="9">
        <v>36734449</v>
      </c>
      <c r="BQ51" s="9">
        <v>36217507</v>
      </c>
      <c r="BR51" s="9">
        <v>37250473</v>
      </c>
      <c r="BS51" s="9">
        <v>38543345</v>
      </c>
      <c r="BT51" s="9">
        <v>41104306</v>
      </c>
    </row>
    <row r="52" spans="1:72" x14ac:dyDescent="0.25">
      <c r="A52" s="4" t="s">
        <v>26</v>
      </c>
      <c r="B52" s="5" t="s">
        <v>5</v>
      </c>
      <c r="C52" s="4" t="s">
        <v>38</v>
      </c>
      <c r="D52" s="4" t="s">
        <v>7</v>
      </c>
      <c r="E52" s="6">
        <v>34696.26705797539</v>
      </c>
      <c r="F52" s="6">
        <v>29324.634554127919</v>
      </c>
      <c r="G52" s="6">
        <v>29815.986051957487</v>
      </c>
      <c r="H52" s="6">
        <v>38050.341798622583</v>
      </c>
      <c r="I52" s="6">
        <v>29641.635520469576</v>
      </c>
      <c r="J52" s="6">
        <v>60118.721974813772</v>
      </c>
      <c r="K52" s="6">
        <v>123038.81216670162</v>
      </c>
      <c r="L52" s="6">
        <v>101407.58654893321</v>
      </c>
      <c r="M52" s="6">
        <v>152443.20825429616</v>
      </c>
      <c r="N52" s="6">
        <v>174105.11138493635</v>
      </c>
      <c r="O52" s="6">
        <v>163727.42007229669</v>
      </c>
      <c r="P52" s="6">
        <v>173304.93959086426</v>
      </c>
      <c r="Q52" s="6">
        <v>167213.40811829251</v>
      </c>
      <c r="R52" s="6">
        <v>164200.3650624032</v>
      </c>
      <c r="S52" s="6">
        <v>185462.43794194795</v>
      </c>
      <c r="T52" s="6">
        <v>222619.04153223953</v>
      </c>
      <c r="U52" s="6">
        <v>246259.13295122789</v>
      </c>
      <c r="V52" s="6">
        <v>224750.61738494658</v>
      </c>
      <c r="W52" s="6">
        <v>244575.96007832995</v>
      </c>
      <c r="X52" s="6">
        <v>272051.25189817115</v>
      </c>
      <c r="Y52" s="6">
        <v>380446.15329553187</v>
      </c>
      <c r="Z52" s="6">
        <v>393944.77025099326</v>
      </c>
      <c r="AA52" s="6">
        <v>504903.80043255299</v>
      </c>
      <c r="AB52" s="6">
        <v>623424.83753700485</v>
      </c>
      <c r="AC52" s="6">
        <v>728880.3219093685</v>
      </c>
      <c r="AD52" s="6">
        <v>734318.93364965264</v>
      </c>
      <c r="AE52" s="6">
        <v>981281.09293752536</v>
      </c>
      <c r="AF52" s="6">
        <v>1068300.4146577157</v>
      </c>
      <c r="AG52" s="6">
        <v>1066414.2589079828</v>
      </c>
      <c r="AH52" s="6">
        <v>1128179.8520321297</v>
      </c>
      <c r="AI52" s="6">
        <v>1275858.3312455583</v>
      </c>
      <c r="AJ52" s="6">
        <v>1087929.4212687197</v>
      </c>
      <c r="AK52" s="6">
        <v>1092359.254127404</v>
      </c>
      <c r="AL52" s="6">
        <v>1116643.0620248183</v>
      </c>
      <c r="AM52" s="6">
        <v>1414334.5791812174</v>
      </c>
      <c r="AN52" s="6">
        <v>1574976.8640423762</v>
      </c>
      <c r="AO52" s="6">
        <v>1327531.5339267729</v>
      </c>
      <c r="AP52" s="6">
        <v>1266538.5028351136</v>
      </c>
      <c r="AQ52" s="6">
        <v>1488395.7194643707</v>
      </c>
      <c r="AR52" s="6">
        <v>1830448.9654008786</v>
      </c>
      <c r="AS52" s="6">
        <v>3560624</v>
      </c>
      <c r="AT52" s="6">
        <v>3707068</v>
      </c>
      <c r="AU52" s="6">
        <v>4237031</v>
      </c>
      <c r="AV52" s="6">
        <v>4416827</v>
      </c>
      <c r="AW52" s="6">
        <v>5177339</v>
      </c>
      <c r="AX52" s="6">
        <v>6346696</v>
      </c>
      <c r="AY52" s="6">
        <v>6239327</v>
      </c>
      <c r="AZ52" s="6">
        <v>7340541</v>
      </c>
      <c r="BA52" s="6">
        <v>8407631</v>
      </c>
      <c r="BB52" s="6">
        <v>9218575</v>
      </c>
      <c r="BC52" s="6">
        <v>11939207</v>
      </c>
      <c r="BD52" s="6">
        <v>13489845</v>
      </c>
      <c r="BE52" s="6">
        <v>14193357</v>
      </c>
      <c r="BF52" s="6">
        <v>15888120</v>
      </c>
      <c r="BG52" s="6">
        <v>15973392</v>
      </c>
      <c r="BH52" s="6">
        <v>16769709</v>
      </c>
      <c r="BI52" s="6">
        <v>21225953</v>
      </c>
      <c r="BJ52" s="6">
        <v>24055068</v>
      </c>
      <c r="BK52" s="6">
        <v>25874812</v>
      </c>
      <c r="BL52" s="6">
        <v>22160951</v>
      </c>
      <c r="BM52" s="6">
        <v>27636950</v>
      </c>
      <c r="BN52" s="6">
        <v>32305359</v>
      </c>
      <c r="BO52" s="6">
        <v>33027271</v>
      </c>
      <c r="BP52" s="6">
        <v>36013025</v>
      </c>
      <c r="BQ52" s="6">
        <v>39648111</v>
      </c>
      <c r="BR52" s="6">
        <v>44708356</v>
      </c>
      <c r="BS52" s="6">
        <v>46493453</v>
      </c>
      <c r="BT52" s="6">
        <v>51034841</v>
      </c>
    </row>
    <row r="53" spans="1:72" x14ac:dyDescent="0.25">
      <c r="A53" s="7" t="s">
        <v>27</v>
      </c>
      <c r="B53" s="8" t="s">
        <v>5</v>
      </c>
      <c r="C53" s="7" t="s">
        <v>38</v>
      </c>
      <c r="D53" s="7" t="s">
        <v>7</v>
      </c>
      <c r="E53" s="9">
        <v>14191.928746363439</v>
      </c>
      <c r="F53" s="9">
        <v>28816.921716100074</v>
      </c>
      <c r="G53" s="9">
        <v>40339.395550738052</v>
      </c>
      <c r="H53" s="9">
        <v>37155.069714648009</v>
      </c>
      <c r="I53" s="9">
        <v>41597.173578480753</v>
      </c>
      <c r="J53" s="9">
        <v>53016.877744998295</v>
      </c>
      <c r="K53" s="9">
        <v>54793.617032155154</v>
      </c>
      <c r="L53" s="9">
        <v>48217.892148090585</v>
      </c>
      <c r="M53" s="9">
        <v>56269.205401287443</v>
      </c>
      <c r="N53" s="9">
        <v>63597.040642591644</v>
      </c>
      <c r="O53" s="9">
        <v>79332.559578286469</v>
      </c>
      <c r="P53" s="9">
        <v>68787.675820495657</v>
      </c>
      <c r="Q53" s="9">
        <v>79151.562252343007</v>
      </c>
      <c r="R53" s="9">
        <v>97094.839531043093</v>
      </c>
      <c r="S53" s="9">
        <v>101932.17201904052</v>
      </c>
      <c r="T53" s="9">
        <v>120780.43592745792</v>
      </c>
      <c r="U53" s="9">
        <v>106374.27588287328</v>
      </c>
      <c r="V53" s="9">
        <v>95598.288194781766</v>
      </c>
      <c r="W53" s="9">
        <v>101249.59735764356</v>
      </c>
      <c r="X53" s="9">
        <v>131234.821022277</v>
      </c>
      <c r="Y53" s="9">
        <v>138336.66525209247</v>
      </c>
      <c r="Z53" s="9">
        <v>133981.4810080631</v>
      </c>
      <c r="AA53" s="9">
        <v>160429.58743858107</v>
      </c>
      <c r="AB53" s="9">
        <v>212420.81366989977</v>
      </c>
      <c r="AC53" s="9">
        <v>246857.85574410867</v>
      </c>
      <c r="AD53" s="9">
        <v>279699.15585710417</v>
      </c>
      <c r="AE53" s="9">
        <v>293517.84153019433</v>
      </c>
      <c r="AF53" s="9">
        <v>309423.1093704463</v>
      </c>
      <c r="AG53" s="9">
        <v>356127.57755019609</v>
      </c>
      <c r="AH53" s="9">
        <v>461901.08547266381</v>
      </c>
      <c r="AI53" s="9">
        <v>613278.25015466579</v>
      </c>
      <c r="AJ53" s="9">
        <v>633554.55228726426</v>
      </c>
      <c r="AK53" s="9">
        <v>741499.51682917227</v>
      </c>
      <c r="AL53" s="9">
        <v>874774.39245742222</v>
      </c>
      <c r="AM53" s="9">
        <v>1132686.378672993</v>
      </c>
      <c r="AN53" s="9">
        <v>1322338.853581344</v>
      </c>
      <c r="AO53" s="9">
        <v>1334767.8479213428</v>
      </c>
      <c r="AP53" s="9">
        <v>1455304.9089133514</v>
      </c>
      <c r="AQ53" s="9">
        <v>1575451.3429081261</v>
      </c>
      <c r="AR53" s="9">
        <v>2041217.2837107519</v>
      </c>
      <c r="AS53" s="9">
        <v>2423924</v>
      </c>
      <c r="AT53" s="9">
        <v>2873342</v>
      </c>
      <c r="AU53" s="9">
        <v>3022125</v>
      </c>
      <c r="AV53" s="9">
        <v>2736312</v>
      </c>
      <c r="AW53" s="9">
        <v>2847873</v>
      </c>
      <c r="AX53" s="9">
        <v>3582021</v>
      </c>
      <c r="AY53" s="9">
        <v>4139669</v>
      </c>
      <c r="AZ53" s="9">
        <v>4542618</v>
      </c>
      <c r="BA53" s="9">
        <v>4649452</v>
      </c>
      <c r="BB53" s="9">
        <v>4770414</v>
      </c>
      <c r="BC53" s="9">
        <v>5468918</v>
      </c>
      <c r="BD53" s="9">
        <v>5125009</v>
      </c>
      <c r="BE53" s="9">
        <v>4905672</v>
      </c>
      <c r="BF53" s="9">
        <v>4923760</v>
      </c>
      <c r="BG53" s="9">
        <v>4529589</v>
      </c>
      <c r="BH53" s="9">
        <v>4033644</v>
      </c>
      <c r="BI53" s="9">
        <v>4103945</v>
      </c>
      <c r="BJ53" s="9">
        <v>4055467</v>
      </c>
      <c r="BK53" s="9">
        <v>4062515</v>
      </c>
      <c r="BL53" s="9">
        <v>3463193</v>
      </c>
      <c r="BM53" s="9">
        <v>4021826</v>
      </c>
      <c r="BN53" s="9">
        <v>4706787</v>
      </c>
      <c r="BO53" s="9">
        <v>4875375</v>
      </c>
      <c r="BP53" s="9">
        <v>5107012</v>
      </c>
      <c r="BQ53" s="9">
        <v>5205651</v>
      </c>
      <c r="BR53" s="9">
        <v>5525190</v>
      </c>
      <c r="BS53" s="9">
        <v>5701759</v>
      </c>
      <c r="BT53" s="9">
        <v>6258955</v>
      </c>
    </row>
    <row r="54" spans="1:72" x14ac:dyDescent="0.25">
      <c r="A54" s="4" t="s">
        <v>28</v>
      </c>
      <c r="B54" s="5" t="s">
        <v>5</v>
      </c>
      <c r="C54" s="4" t="s">
        <v>38</v>
      </c>
      <c r="D54" s="4" t="s">
        <v>7</v>
      </c>
      <c r="E54" s="6">
        <v>4869.5438765127856</v>
      </c>
      <c r="F54" s="6">
        <v>775.62978377466357</v>
      </c>
      <c r="G54" s="6">
        <v>6532.7763660440842</v>
      </c>
      <c r="H54" s="6">
        <v>3659.3159937213363</v>
      </c>
      <c r="I54" s="6">
        <v>22830.716371054747</v>
      </c>
      <c r="J54" s="6">
        <v>22842.476084322261</v>
      </c>
      <c r="K54" s="6">
        <v>30427.491141868162</v>
      </c>
      <c r="L54" s="6">
        <v>50467.065133472752</v>
      </c>
      <c r="M54" s="6">
        <v>62687.963677824766</v>
      </c>
      <c r="N54" s="6">
        <v>53538.906755699631</v>
      </c>
      <c r="O54" s="6">
        <v>90098.832720635241</v>
      </c>
      <c r="P54" s="6">
        <v>107937.29516369011</v>
      </c>
      <c r="Q54" s="6">
        <v>126251.77034813866</v>
      </c>
      <c r="R54" s="6">
        <v>114774.80149092714</v>
      </c>
      <c r="S54" s="6">
        <v>125375.92735564953</v>
      </c>
      <c r="T54" s="6">
        <v>148027.1802764044</v>
      </c>
      <c r="U54" s="6">
        <v>152292.88844122447</v>
      </c>
      <c r="V54" s="6">
        <v>179395.9597715548</v>
      </c>
      <c r="W54" s="6">
        <v>212926.99263228403</v>
      </c>
      <c r="X54" s="6">
        <v>237246.07966950096</v>
      </c>
      <c r="Y54" s="6">
        <v>296674.04631281865</v>
      </c>
      <c r="Z54" s="6">
        <v>381979.51764723932</v>
      </c>
      <c r="AA54" s="6">
        <v>411057.70951463067</v>
      </c>
      <c r="AB54" s="6">
        <v>440248.38559588516</v>
      </c>
      <c r="AC54" s="6">
        <v>492839.86849572824</v>
      </c>
      <c r="AD54" s="6">
        <v>508251.73967062583</v>
      </c>
      <c r="AE54" s="6">
        <v>612388.6022813844</v>
      </c>
      <c r="AF54" s="6">
        <v>546955.51249341725</v>
      </c>
      <c r="AG54" s="6">
        <v>620643.92099517863</v>
      </c>
      <c r="AH54" s="6">
        <v>833782.58846627781</v>
      </c>
      <c r="AI54" s="6">
        <v>817351.71257215622</v>
      </c>
      <c r="AJ54" s="6">
        <v>764748.46995904564</v>
      </c>
      <c r="AK54" s="6">
        <v>694197.34844030417</v>
      </c>
      <c r="AL54" s="6">
        <v>645186.4425844783</v>
      </c>
      <c r="AM54" s="6">
        <v>779114.23794501578</v>
      </c>
      <c r="AN54" s="6">
        <v>814876.54857528524</v>
      </c>
      <c r="AO54" s="6">
        <v>848295.09722215135</v>
      </c>
      <c r="AP54" s="6">
        <v>731349.35040366498</v>
      </c>
      <c r="AQ54" s="6">
        <v>710078.58556213998</v>
      </c>
      <c r="AR54" s="6">
        <v>786768.78869840433</v>
      </c>
      <c r="AS54" s="6">
        <v>778761</v>
      </c>
      <c r="AT54" s="6">
        <v>620078</v>
      </c>
      <c r="AU54" s="6">
        <v>641305</v>
      </c>
      <c r="AV54" s="6">
        <v>700452</v>
      </c>
      <c r="AW54" s="6">
        <v>933951</v>
      </c>
      <c r="AX54" s="6">
        <v>1100244</v>
      </c>
      <c r="AY54" s="6">
        <v>1172290</v>
      </c>
      <c r="AZ54" s="6">
        <v>1424554</v>
      </c>
      <c r="BA54" s="6">
        <v>1632760</v>
      </c>
      <c r="BB54" s="6">
        <v>1784158</v>
      </c>
      <c r="BC54" s="6">
        <v>2105330</v>
      </c>
      <c r="BD54" s="6">
        <v>2362800</v>
      </c>
      <c r="BE54" s="6">
        <v>2455987</v>
      </c>
      <c r="BF54" s="6">
        <v>2667122</v>
      </c>
      <c r="BG54" s="6">
        <v>3159432</v>
      </c>
      <c r="BH54" s="6">
        <v>3482926</v>
      </c>
      <c r="BI54" s="6">
        <v>4370023</v>
      </c>
      <c r="BJ54" s="6">
        <v>4741574</v>
      </c>
      <c r="BK54" s="6">
        <v>4882537</v>
      </c>
      <c r="BL54" s="6">
        <v>5665482</v>
      </c>
      <c r="BM54" s="6">
        <v>6463589</v>
      </c>
      <c r="BN54" s="6">
        <v>8362299</v>
      </c>
      <c r="BO54" s="6">
        <v>8618561</v>
      </c>
      <c r="BP54" s="6">
        <v>9170848</v>
      </c>
      <c r="BQ54" s="6">
        <v>10216840</v>
      </c>
      <c r="BR54" s="6">
        <v>10732836</v>
      </c>
      <c r="BS54" s="6">
        <v>12509319</v>
      </c>
      <c r="BT54" s="6">
        <v>14940303</v>
      </c>
    </row>
    <row r="55" spans="1:72" x14ac:dyDescent="0.25">
      <c r="A55" s="7" t="s">
        <v>29</v>
      </c>
      <c r="B55" s="8" t="s">
        <v>5</v>
      </c>
      <c r="C55" s="7" t="s">
        <v>38</v>
      </c>
      <c r="D55" s="7" t="s">
        <v>7</v>
      </c>
      <c r="E55" s="9">
        <v>325719.00420793222</v>
      </c>
      <c r="F55" s="9">
        <v>410738.66338076425</v>
      </c>
      <c r="G55" s="9">
        <v>473789.6442942383</v>
      </c>
      <c r="H55" s="9">
        <v>414558.52502518118</v>
      </c>
      <c r="I55" s="9">
        <v>461993.11801127915</v>
      </c>
      <c r="J55" s="9">
        <v>564153.32620933314</v>
      </c>
      <c r="K55" s="9">
        <v>652138.47829310328</v>
      </c>
      <c r="L55" s="9">
        <v>759896.31000649347</v>
      </c>
      <c r="M55" s="9">
        <v>721337.74407796189</v>
      </c>
      <c r="N55" s="9">
        <v>783768.52793954499</v>
      </c>
      <c r="O55" s="9">
        <v>922151.72075282631</v>
      </c>
      <c r="P55" s="9">
        <v>986856.73090197018</v>
      </c>
      <c r="Q55" s="9">
        <v>1022670.6820122405</v>
      </c>
      <c r="R55" s="9">
        <v>1029595.1079592808</v>
      </c>
      <c r="S55" s="9">
        <v>1178114.1510253961</v>
      </c>
      <c r="T55" s="9">
        <v>1263923.2448627951</v>
      </c>
      <c r="U55" s="9">
        <v>1221642.4740391548</v>
      </c>
      <c r="V55" s="9">
        <v>1107770.6140104202</v>
      </c>
      <c r="W55" s="9">
        <v>1272502.2113373864</v>
      </c>
      <c r="X55" s="9">
        <v>1481254.5057597032</v>
      </c>
      <c r="Y55" s="9">
        <v>1609660.8600952027</v>
      </c>
      <c r="Z55" s="9">
        <v>1605067.9251264171</v>
      </c>
      <c r="AA55" s="9">
        <v>1633530.5215688483</v>
      </c>
      <c r="AB55" s="9">
        <v>1841786.8628664047</v>
      </c>
      <c r="AC55" s="9">
        <v>2188554.2199475416</v>
      </c>
      <c r="AD55" s="9">
        <v>2174355.6444067229</v>
      </c>
      <c r="AE55" s="9">
        <v>2406076.1927161361</v>
      </c>
      <c r="AF55" s="9">
        <v>2471187.6799108312</v>
      </c>
      <c r="AG55" s="9">
        <v>2631654.5916567394</v>
      </c>
      <c r="AH55" s="9">
        <v>3145902.7625100347</v>
      </c>
      <c r="AI55" s="9">
        <v>3693534.7141622743</v>
      </c>
      <c r="AJ55" s="9">
        <v>3927501.878997664</v>
      </c>
      <c r="AK55" s="9">
        <v>3832761.5385795296</v>
      </c>
      <c r="AL55" s="9">
        <v>4308964.4805530142</v>
      </c>
      <c r="AM55" s="9">
        <v>5076779.167923593</v>
      </c>
      <c r="AN55" s="9">
        <v>5557738.1469759652</v>
      </c>
      <c r="AO55" s="9">
        <v>5104759.1048301747</v>
      </c>
      <c r="AP55" s="9">
        <v>5102345.8071509292</v>
      </c>
      <c r="AQ55" s="9">
        <v>5495728.6676244875</v>
      </c>
      <c r="AR55" s="9">
        <v>6541104.288205008</v>
      </c>
      <c r="AS55" s="9">
        <v>6875080</v>
      </c>
      <c r="AT55" s="9">
        <v>7417530</v>
      </c>
      <c r="AU55" s="9">
        <v>7206328</v>
      </c>
      <c r="AV55" s="9">
        <v>6415911</v>
      </c>
      <c r="AW55" s="9">
        <v>7176445</v>
      </c>
      <c r="AX55" s="9">
        <v>7126584</v>
      </c>
      <c r="AY55" s="9">
        <v>7459141</v>
      </c>
      <c r="AZ55" s="9">
        <v>7576616</v>
      </c>
      <c r="BA55" s="9">
        <v>8349896</v>
      </c>
      <c r="BB55" s="9">
        <v>8305381</v>
      </c>
      <c r="BC55" s="9">
        <v>10201765</v>
      </c>
      <c r="BD55" s="9">
        <v>8998557</v>
      </c>
      <c r="BE55" s="9">
        <v>8867982</v>
      </c>
      <c r="BF55" s="9">
        <v>9501293</v>
      </c>
      <c r="BG55" s="9">
        <v>10197294</v>
      </c>
      <c r="BH55" s="9">
        <v>11306096</v>
      </c>
      <c r="BI55" s="9">
        <v>12899726</v>
      </c>
      <c r="BJ55" s="9">
        <v>13981169</v>
      </c>
      <c r="BK55" s="9">
        <v>13672284</v>
      </c>
      <c r="BL55" s="9">
        <v>10166442</v>
      </c>
      <c r="BM55" s="9">
        <v>12819755</v>
      </c>
      <c r="BN55" s="9">
        <v>14115404</v>
      </c>
      <c r="BO55" s="9">
        <v>13773960</v>
      </c>
      <c r="BP55" s="9">
        <v>13907650</v>
      </c>
      <c r="BQ55" s="9">
        <v>14026281</v>
      </c>
      <c r="BR55" s="9">
        <v>13967394</v>
      </c>
      <c r="BS55" s="9">
        <v>14308743</v>
      </c>
      <c r="BT55" s="9">
        <v>15633540</v>
      </c>
    </row>
    <row r="56" spans="1:72" x14ac:dyDescent="0.25">
      <c r="A56" s="4" t="s">
        <v>30</v>
      </c>
      <c r="B56" s="5" t="s">
        <v>5</v>
      </c>
      <c r="C56" s="4" t="s">
        <v>38</v>
      </c>
      <c r="D56" s="4" t="s">
        <v>7</v>
      </c>
      <c r="E56" s="6" t="s">
        <v>39</v>
      </c>
      <c r="F56" s="6" t="s">
        <v>39</v>
      </c>
      <c r="G56" s="6" t="s">
        <v>39</v>
      </c>
      <c r="H56" s="6" t="s">
        <v>39</v>
      </c>
      <c r="I56" s="6" t="s">
        <v>39</v>
      </c>
      <c r="J56" s="6" t="s">
        <v>39</v>
      </c>
      <c r="K56" s="6" t="s">
        <v>39</v>
      </c>
      <c r="L56" s="6" t="s">
        <v>39</v>
      </c>
      <c r="M56" s="6" t="s">
        <v>39</v>
      </c>
      <c r="N56" s="6" t="s">
        <v>39</v>
      </c>
      <c r="O56" s="6" t="s">
        <v>39</v>
      </c>
      <c r="P56" s="6" t="s">
        <v>39</v>
      </c>
      <c r="Q56" s="6" t="s">
        <v>39</v>
      </c>
      <c r="R56" s="6" t="s">
        <v>39</v>
      </c>
      <c r="S56" s="6" t="s">
        <v>39</v>
      </c>
      <c r="T56" s="6" t="s">
        <v>39</v>
      </c>
      <c r="U56" s="6" t="s">
        <v>39</v>
      </c>
      <c r="V56" s="6" t="s">
        <v>39</v>
      </c>
      <c r="W56" s="6" t="s">
        <v>39</v>
      </c>
      <c r="X56" s="6" t="s">
        <v>39</v>
      </c>
      <c r="Y56" s="6" t="s">
        <v>39</v>
      </c>
      <c r="Z56" s="6" t="s">
        <v>39</v>
      </c>
      <c r="AA56" s="6" t="s">
        <v>39</v>
      </c>
      <c r="AB56" s="6" t="s">
        <v>39</v>
      </c>
      <c r="AC56" s="6" t="s">
        <v>39</v>
      </c>
      <c r="AD56" s="6" t="s">
        <v>39</v>
      </c>
      <c r="AE56" s="6" t="s">
        <v>39</v>
      </c>
      <c r="AF56" s="6" t="s">
        <v>39</v>
      </c>
      <c r="AG56" s="6" t="s">
        <v>39</v>
      </c>
      <c r="AH56" s="6" t="s">
        <v>39</v>
      </c>
      <c r="AI56" s="6" t="s">
        <v>39</v>
      </c>
      <c r="AJ56" s="6" t="s">
        <v>39</v>
      </c>
      <c r="AK56" s="6" t="s">
        <v>39</v>
      </c>
      <c r="AL56" s="6" t="s">
        <v>39</v>
      </c>
      <c r="AM56" s="6" t="s">
        <v>39</v>
      </c>
      <c r="AN56" s="6" t="s">
        <v>39</v>
      </c>
      <c r="AO56" s="6" t="s">
        <v>39</v>
      </c>
      <c r="AP56" s="6" t="s">
        <v>39</v>
      </c>
      <c r="AQ56" s="6" t="s">
        <v>39</v>
      </c>
      <c r="AR56" s="6" t="s">
        <v>39</v>
      </c>
      <c r="AS56" s="6" t="s">
        <v>39</v>
      </c>
      <c r="AT56" s="6" t="s">
        <v>39</v>
      </c>
      <c r="AU56" s="6" t="s">
        <v>39</v>
      </c>
      <c r="AV56" s="6">
        <v>762374</v>
      </c>
      <c r="AW56" s="6">
        <v>1123797</v>
      </c>
      <c r="AX56" s="6">
        <v>1605249</v>
      </c>
      <c r="AY56" s="6">
        <v>1752254</v>
      </c>
      <c r="AZ56" s="6">
        <v>2137829</v>
      </c>
      <c r="BA56" s="6">
        <v>3089694</v>
      </c>
      <c r="BB56" s="6">
        <v>3197003</v>
      </c>
      <c r="BC56" s="6">
        <v>3423688</v>
      </c>
      <c r="BD56" s="6">
        <v>4262932</v>
      </c>
      <c r="BE56" s="6">
        <v>5080574</v>
      </c>
      <c r="BF56" s="6">
        <v>7335430</v>
      </c>
      <c r="BG56" s="6">
        <v>7365117</v>
      </c>
      <c r="BH56" s="6">
        <v>6875686</v>
      </c>
      <c r="BI56" s="6">
        <v>7368397</v>
      </c>
      <c r="BJ56" s="6">
        <v>8962365</v>
      </c>
      <c r="BK56" s="6">
        <v>8493235</v>
      </c>
      <c r="BL56" s="6">
        <v>7321971</v>
      </c>
      <c r="BM56" s="6">
        <v>9174356</v>
      </c>
      <c r="BN56" s="6">
        <v>10726098</v>
      </c>
      <c r="BO56" s="6">
        <v>12015098</v>
      </c>
      <c r="BP56" s="6">
        <v>12252923</v>
      </c>
      <c r="BQ56" s="6">
        <v>12833957</v>
      </c>
      <c r="BR56" s="6">
        <v>13616082</v>
      </c>
      <c r="BS56" s="6">
        <v>14360967</v>
      </c>
      <c r="BT56" s="6">
        <v>14849108</v>
      </c>
    </row>
    <row r="57" spans="1:72" x14ac:dyDescent="0.25">
      <c r="A57" s="7" t="s">
        <v>31</v>
      </c>
      <c r="B57" s="8" t="s">
        <v>5</v>
      </c>
      <c r="C57" s="7" t="s">
        <v>38</v>
      </c>
      <c r="D57" s="7" t="s">
        <v>7</v>
      </c>
      <c r="E57" s="9">
        <v>53861.531932734448</v>
      </c>
      <c r="F57" s="9">
        <v>36522.601657608284</v>
      </c>
      <c r="G57" s="9">
        <v>39036.112545568896</v>
      </c>
      <c r="H57" s="9">
        <v>33579.60558944285</v>
      </c>
      <c r="I57" s="9">
        <v>31483.820168419548</v>
      </c>
      <c r="J57" s="9">
        <v>60533.890982345103</v>
      </c>
      <c r="K57" s="9">
        <v>99152.789352857886</v>
      </c>
      <c r="L57" s="9">
        <v>104918.62789710764</v>
      </c>
      <c r="M57" s="9">
        <v>106030.17644682822</v>
      </c>
      <c r="N57" s="9">
        <v>120726.75027993233</v>
      </c>
      <c r="O57" s="9">
        <v>132365.28737160185</v>
      </c>
      <c r="P57" s="9">
        <v>127164.42635607391</v>
      </c>
      <c r="Q57" s="9">
        <v>134355.23537321753</v>
      </c>
      <c r="R57" s="9">
        <v>132999.28930428516</v>
      </c>
      <c r="S57" s="9">
        <v>147214.22618530242</v>
      </c>
      <c r="T57" s="9">
        <v>171986.82912114041</v>
      </c>
      <c r="U57" s="9">
        <v>177221.43540082729</v>
      </c>
      <c r="V57" s="9">
        <v>184654.08547777671</v>
      </c>
      <c r="W57" s="9">
        <v>235600.74239581154</v>
      </c>
      <c r="X57" s="9">
        <v>352461.61476201925</v>
      </c>
      <c r="Y57" s="9">
        <v>371633.01513935265</v>
      </c>
      <c r="Z57" s="9">
        <v>436940.83841642685</v>
      </c>
      <c r="AA57" s="9">
        <v>443218.99142563523</v>
      </c>
      <c r="AB57" s="9">
        <v>506856.42412684136</v>
      </c>
      <c r="AC57" s="9">
        <v>529297.02479254338</v>
      </c>
      <c r="AD57" s="9">
        <v>591830.0670303657</v>
      </c>
      <c r="AE57" s="9">
        <v>649191.39188988821</v>
      </c>
      <c r="AF57" s="9">
        <v>665945.9155448071</v>
      </c>
      <c r="AG57" s="9">
        <v>693642.59674920631</v>
      </c>
      <c r="AH57" s="9">
        <v>818200.96838682308</v>
      </c>
      <c r="AI57" s="9">
        <v>972021.59696906188</v>
      </c>
      <c r="AJ57" s="9">
        <v>1058092.4722496334</v>
      </c>
      <c r="AK57" s="9">
        <v>1048524.6672768084</v>
      </c>
      <c r="AL57" s="9">
        <v>1129918.755720078</v>
      </c>
      <c r="AM57" s="9">
        <v>1217737.7379424593</v>
      </c>
      <c r="AN57" s="9">
        <v>1281015.7324511847</v>
      </c>
      <c r="AO57" s="9">
        <v>1123416.1455750247</v>
      </c>
      <c r="AP57" s="9">
        <v>1077844.7002040057</v>
      </c>
      <c r="AQ57" s="9">
        <v>1124278.1836867214</v>
      </c>
      <c r="AR57" s="9">
        <v>1274713.5487235601</v>
      </c>
      <c r="AS57" s="9">
        <v>2261602</v>
      </c>
      <c r="AT57" s="9">
        <v>2606926</v>
      </c>
      <c r="AU57" s="9">
        <v>3722485</v>
      </c>
      <c r="AV57" s="9" t="s">
        <v>39</v>
      </c>
      <c r="AW57" s="9" t="s">
        <v>39</v>
      </c>
      <c r="AX57" s="9" t="s">
        <v>39</v>
      </c>
      <c r="AY57" s="9" t="s">
        <v>39</v>
      </c>
      <c r="AZ57" s="9" t="s">
        <v>39</v>
      </c>
      <c r="BA57" s="9" t="s">
        <v>39</v>
      </c>
      <c r="BB57" s="9" t="s">
        <v>39</v>
      </c>
      <c r="BC57" s="9" t="s">
        <v>39</v>
      </c>
      <c r="BD57" s="9" t="s">
        <v>39</v>
      </c>
      <c r="BE57" s="9" t="s">
        <v>39</v>
      </c>
      <c r="BF57" s="9" t="s">
        <v>39</v>
      </c>
      <c r="BG57" s="9" t="s">
        <v>39</v>
      </c>
      <c r="BH57" s="9" t="s">
        <v>39</v>
      </c>
      <c r="BI57" s="9" t="s">
        <v>39</v>
      </c>
      <c r="BJ57" s="9" t="s">
        <v>39</v>
      </c>
      <c r="BK57" s="9" t="s">
        <v>39</v>
      </c>
      <c r="BL57" s="9" t="s">
        <v>39</v>
      </c>
      <c r="BM57" s="9" t="s">
        <v>39</v>
      </c>
      <c r="BN57" s="9" t="s">
        <v>39</v>
      </c>
      <c r="BO57" s="9" t="s">
        <v>39</v>
      </c>
      <c r="BP57" s="9" t="s">
        <v>39</v>
      </c>
      <c r="BQ57" s="9" t="s">
        <v>39</v>
      </c>
      <c r="BR57" s="9" t="s">
        <v>39</v>
      </c>
      <c r="BS57" s="9" t="s">
        <v>39</v>
      </c>
      <c r="BT57" s="9" t="s">
        <v>39</v>
      </c>
    </row>
    <row r="58" spans="1:72" x14ac:dyDescent="0.25">
      <c r="A58" s="4" t="s">
        <v>32</v>
      </c>
      <c r="B58" s="5" t="s">
        <v>5</v>
      </c>
      <c r="C58" s="4" t="s">
        <v>38</v>
      </c>
      <c r="D58" s="4" t="s">
        <v>7</v>
      </c>
      <c r="E58" s="6" t="s">
        <v>39</v>
      </c>
      <c r="F58" s="6" t="s">
        <v>39</v>
      </c>
      <c r="G58" s="6" t="s">
        <v>39</v>
      </c>
      <c r="H58" s="6" t="s">
        <v>39</v>
      </c>
      <c r="I58" s="6" t="s">
        <v>39</v>
      </c>
      <c r="J58" s="6" t="s">
        <v>39</v>
      </c>
      <c r="K58" s="6" t="s">
        <v>39</v>
      </c>
      <c r="L58" s="6" t="s">
        <v>39</v>
      </c>
      <c r="M58" s="6" t="s">
        <v>39</v>
      </c>
      <c r="N58" s="6" t="s">
        <v>39</v>
      </c>
      <c r="O58" s="6" t="s">
        <v>39</v>
      </c>
      <c r="P58" s="6" t="s">
        <v>39</v>
      </c>
      <c r="Q58" s="6" t="s">
        <v>39</v>
      </c>
      <c r="R58" s="6" t="s">
        <v>39</v>
      </c>
      <c r="S58" s="6" t="s">
        <v>39</v>
      </c>
      <c r="T58" s="6" t="s">
        <v>39</v>
      </c>
      <c r="U58" s="6" t="s">
        <v>39</v>
      </c>
      <c r="V58" s="6" t="s">
        <v>39</v>
      </c>
      <c r="W58" s="6" t="s">
        <v>39</v>
      </c>
      <c r="X58" s="6" t="s">
        <v>39</v>
      </c>
      <c r="Y58" s="6" t="s">
        <v>39</v>
      </c>
      <c r="Z58" s="6" t="s">
        <v>39</v>
      </c>
      <c r="AA58" s="6" t="s">
        <v>39</v>
      </c>
      <c r="AB58" s="6" t="s">
        <v>39</v>
      </c>
      <c r="AC58" s="6" t="s">
        <v>39</v>
      </c>
      <c r="AD58" s="6" t="s">
        <v>39</v>
      </c>
      <c r="AE58" s="6" t="s">
        <v>39</v>
      </c>
      <c r="AF58" s="6" t="s">
        <v>39</v>
      </c>
      <c r="AG58" s="6" t="s">
        <v>39</v>
      </c>
      <c r="AH58" s="6" t="s">
        <v>39</v>
      </c>
      <c r="AI58" s="6" t="s">
        <v>39</v>
      </c>
      <c r="AJ58" s="6" t="s">
        <v>39</v>
      </c>
      <c r="AK58" s="6" t="s">
        <v>39</v>
      </c>
      <c r="AL58" s="6" t="s">
        <v>39</v>
      </c>
      <c r="AM58" s="6" t="s">
        <v>39</v>
      </c>
      <c r="AN58" s="6" t="s">
        <v>39</v>
      </c>
      <c r="AO58" s="6" t="s">
        <v>39</v>
      </c>
      <c r="AP58" s="6" t="s">
        <v>39</v>
      </c>
      <c r="AQ58" s="6" t="s">
        <v>39</v>
      </c>
      <c r="AR58" s="6" t="s">
        <v>39</v>
      </c>
      <c r="AS58" s="6" t="s">
        <v>39</v>
      </c>
      <c r="AT58" s="6" t="s">
        <v>39</v>
      </c>
      <c r="AU58" s="6">
        <v>968933</v>
      </c>
      <c r="AV58" s="6">
        <v>1532999</v>
      </c>
      <c r="AW58" s="6">
        <v>1710215</v>
      </c>
      <c r="AX58" s="6">
        <v>1857579</v>
      </c>
      <c r="AY58" s="6">
        <v>1863971</v>
      </c>
      <c r="AZ58" s="6">
        <v>2112047</v>
      </c>
      <c r="BA58" s="6">
        <v>2223154</v>
      </c>
      <c r="BB58" s="6">
        <v>2414880</v>
      </c>
      <c r="BC58" s="6">
        <v>2595247</v>
      </c>
      <c r="BD58" s="6">
        <v>2595356</v>
      </c>
      <c r="BE58" s="6">
        <v>2611922</v>
      </c>
      <c r="BF58" s="6">
        <v>2466208</v>
      </c>
      <c r="BG58" s="6">
        <v>2395220</v>
      </c>
      <c r="BH58" s="6">
        <v>2504334</v>
      </c>
      <c r="BI58" s="6">
        <v>3094071</v>
      </c>
      <c r="BJ58" s="6">
        <v>3567560</v>
      </c>
      <c r="BK58" s="6">
        <v>3737371</v>
      </c>
      <c r="BL58" s="6">
        <v>2935802</v>
      </c>
      <c r="BM58" s="6">
        <v>3658985</v>
      </c>
      <c r="BN58" s="6">
        <v>4437560</v>
      </c>
      <c r="BO58" s="6">
        <v>4582284</v>
      </c>
      <c r="BP58" s="6">
        <v>4588585</v>
      </c>
      <c r="BQ58" s="6">
        <v>4820213</v>
      </c>
      <c r="BR58" s="6">
        <v>5183695</v>
      </c>
      <c r="BS58" s="6">
        <v>5500550</v>
      </c>
      <c r="BT58" s="6">
        <v>6083430</v>
      </c>
    </row>
    <row r="59" spans="1:72" x14ac:dyDescent="0.25">
      <c r="A59" s="7" t="s">
        <v>33</v>
      </c>
      <c r="B59" s="8" t="s">
        <v>5</v>
      </c>
      <c r="C59" s="7" t="s">
        <v>38</v>
      </c>
      <c r="D59" s="7" t="s">
        <v>7</v>
      </c>
      <c r="E59" s="9">
        <v>24327.778999197275</v>
      </c>
      <c r="F59" s="9">
        <v>74355.64440672248</v>
      </c>
      <c r="G59" s="9">
        <v>117264.28166047153</v>
      </c>
      <c r="H59" s="9">
        <v>163386.38838753881</v>
      </c>
      <c r="I59" s="9">
        <v>152805.71419806426</v>
      </c>
      <c r="J59" s="9">
        <v>201994.03833666528</v>
      </c>
      <c r="K59" s="9">
        <v>219445.9641175358</v>
      </c>
      <c r="L59" s="9">
        <v>233759.06903974275</v>
      </c>
      <c r="M59" s="9">
        <v>251587.81693705489</v>
      </c>
      <c r="N59" s="9">
        <v>245726.36681102143</v>
      </c>
      <c r="O59" s="9">
        <v>329374.22986660397</v>
      </c>
      <c r="P59" s="9">
        <v>356332.60559455579</v>
      </c>
      <c r="Q59" s="9">
        <v>326906.22395606985</v>
      </c>
      <c r="R59" s="9">
        <v>288124.73476733669</v>
      </c>
      <c r="S59" s="9">
        <v>378632.6009929289</v>
      </c>
      <c r="T59" s="9">
        <v>415111.23154875427</v>
      </c>
      <c r="U59" s="9">
        <v>405371.12121196633</v>
      </c>
      <c r="V59" s="9">
        <v>364317.96219507838</v>
      </c>
      <c r="W59" s="9">
        <v>434756.59949995659</v>
      </c>
      <c r="X59" s="9">
        <v>537269.59909603605</v>
      </c>
      <c r="Y59" s="9">
        <v>619301.77980703849</v>
      </c>
      <c r="Z59" s="9">
        <v>665751.11333807139</v>
      </c>
      <c r="AA59" s="9">
        <v>841233.13375906914</v>
      </c>
      <c r="AB59" s="9">
        <v>1035645.7360813569</v>
      </c>
      <c r="AC59" s="9">
        <v>1095570.1671413162</v>
      </c>
      <c r="AD59" s="9">
        <v>1109313.6929078705</v>
      </c>
      <c r="AE59" s="9">
        <v>1407679.0927636861</v>
      </c>
      <c r="AF59" s="9">
        <v>1538303.9425716961</v>
      </c>
      <c r="AG59" s="9">
        <v>1736740.9232908792</v>
      </c>
      <c r="AH59" s="9">
        <v>1963354.1769990236</v>
      </c>
      <c r="AI59" s="9">
        <v>2255202.6505371123</v>
      </c>
      <c r="AJ59" s="9">
        <v>2383844.7104298435</v>
      </c>
      <c r="AK59" s="9">
        <v>2575150.1919901017</v>
      </c>
      <c r="AL59" s="9">
        <v>2962253.3655788084</v>
      </c>
      <c r="AM59" s="9">
        <v>3588474.4584140754</v>
      </c>
      <c r="AN59" s="9">
        <v>3922665.0578015479</v>
      </c>
      <c r="AO59" s="9">
        <v>3777144.2303267671</v>
      </c>
      <c r="AP59" s="9">
        <v>4121120.9563203352</v>
      </c>
      <c r="AQ59" s="9">
        <v>4522633.8689967953</v>
      </c>
      <c r="AR59" s="9">
        <v>5369887.9759488311</v>
      </c>
      <c r="AS59" s="9">
        <v>6666003</v>
      </c>
      <c r="AT59" s="9">
        <v>8629373</v>
      </c>
      <c r="AU59" s="9">
        <v>8736731</v>
      </c>
      <c r="AV59" s="9">
        <v>7503106</v>
      </c>
      <c r="AW59" s="9">
        <v>8849157</v>
      </c>
      <c r="AX59" s="9">
        <v>10653945</v>
      </c>
      <c r="AY59" s="9">
        <v>11574236</v>
      </c>
      <c r="AZ59" s="9">
        <v>13263379</v>
      </c>
      <c r="BA59" s="9">
        <v>14214477</v>
      </c>
      <c r="BB59" s="9">
        <v>14666472</v>
      </c>
      <c r="BC59" s="9">
        <v>16087106</v>
      </c>
      <c r="BD59" s="9">
        <v>15225633</v>
      </c>
      <c r="BE59" s="9">
        <v>15532378</v>
      </c>
      <c r="BF59" s="9">
        <v>16517820</v>
      </c>
      <c r="BG59" s="9">
        <v>17425534</v>
      </c>
      <c r="BH59" s="9">
        <v>18069820</v>
      </c>
      <c r="BI59" s="9">
        <v>19831565</v>
      </c>
      <c r="BJ59" s="9">
        <v>20687018</v>
      </c>
      <c r="BK59" s="9">
        <v>20700662</v>
      </c>
      <c r="BL59" s="9">
        <v>18958658</v>
      </c>
      <c r="BM59" s="9">
        <v>21954693</v>
      </c>
      <c r="BN59" s="9">
        <v>22490654</v>
      </c>
      <c r="BO59" s="9">
        <v>23206498</v>
      </c>
      <c r="BP59" s="9">
        <v>23639451</v>
      </c>
      <c r="BQ59" s="9">
        <v>24804483</v>
      </c>
      <c r="BR59" s="9">
        <v>26442072</v>
      </c>
      <c r="BS59" s="9">
        <v>27869672</v>
      </c>
      <c r="BT59" s="9">
        <v>31610634</v>
      </c>
    </row>
    <row r="60" spans="1:72" x14ac:dyDescent="0.25">
      <c r="A60" s="4" t="s">
        <v>34</v>
      </c>
      <c r="B60" s="5" t="s">
        <v>5</v>
      </c>
      <c r="C60" s="4" t="s">
        <v>38</v>
      </c>
      <c r="D60" s="4" t="s">
        <v>7</v>
      </c>
      <c r="E60" s="6" t="s">
        <v>39</v>
      </c>
      <c r="F60" s="6" t="s">
        <v>39</v>
      </c>
      <c r="G60" s="6" t="s">
        <v>39</v>
      </c>
      <c r="H60" s="6" t="s">
        <v>39</v>
      </c>
      <c r="I60" s="6" t="s">
        <v>39</v>
      </c>
      <c r="J60" s="6" t="s">
        <v>39</v>
      </c>
      <c r="K60" s="6" t="s">
        <v>39</v>
      </c>
      <c r="L60" s="6" t="s">
        <v>39</v>
      </c>
      <c r="M60" s="6" t="s">
        <v>39</v>
      </c>
      <c r="N60" s="6" t="s">
        <v>39</v>
      </c>
      <c r="O60" s="6" t="s">
        <v>39</v>
      </c>
      <c r="P60" s="6" t="s">
        <v>39</v>
      </c>
      <c r="Q60" s="6" t="s">
        <v>39</v>
      </c>
      <c r="R60" s="6" t="s">
        <v>39</v>
      </c>
      <c r="S60" s="6" t="s">
        <v>39</v>
      </c>
      <c r="T60" s="6" t="s">
        <v>39</v>
      </c>
      <c r="U60" s="6" t="s">
        <v>39</v>
      </c>
      <c r="V60" s="6" t="s">
        <v>39</v>
      </c>
      <c r="W60" s="6" t="s">
        <v>39</v>
      </c>
      <c r="X60" s="6" t="s">
        <v>39</v>
      </c>
      <c r="Y60" s="6" t="s">
        <v>39</v>
      </c>
      <c r="Z60" s="6" t="s">
        <v>39</v>
      </c>
      <c r="AA60" s="6" t="s">
        <v>39</v>
      </c>
      <c r="AB60" s="6" t="s">
        <v>39</v>
      </c>
      <c r="AC60" s="6" t="s">
        <v>39</v>
      </c>
      <c r="AD60" s="6" t="s">
        <v>39</v>
      </c>
      <c r="AE60" s="6" t="s">
        <v>39</v>
      </c>
      <c r="AF60" s="6" t="s">
        <v>39</v>
      </c>
      <c r="AG60" s="6" t="s">
        <v>39</v>
      </c>
      <c r="AH60" s="6" t="s">
        <v>39</v>
      </c>
      <c r="AI60" s="6" t="s">
        <v>39</v>
      </c>
      <c r="AJ60" s="6" t="s">
        <v>39</v>
      </c>
      <c r="AK60" s="6" t="s">
        <v>39</v>
      </c>
      <c r="AL60" s="6" t="s">
        <v>39</v>
      </c>
      <c r="AM60" s="6" t="s">
        <v>39</v>
      </c>
      <c r="AN60" s="6" t="s">
        <v>39</v>
      </c>
      <c r="AO60" s="6" t="s">
        <v>39</v>
      </c>
      <c r="AP60" s="6" t="s">
        <v>39</v>
      </c>
      <c r="AQ60" s="6" t="s">
        <v>39</v>
      </c>
      <c r="AR60" s="6" t="s">
        <v>39</v>
      </c>
      <c r="AS60" s="6" t="s">
        <v>39</v>
      </c>
      <c r="AT60" s="6" t="s">
        <v>39</v>
      </c>
      <c r="AU60" s="6" t="s">
        <v>39</v>
      </c>
      <c r="AV60" s="6">
        <v>3290553</v>
      </c>
      <c r="AW60" s="6">
        <v>4344328</v>
      </c>
      <c r="AX60" s="6">
        <v>5413306</v>
      </c>
      <c r="AY60" s="6">
        <v>5820800</v>
      </c>
      <c r="AZ60" s="6">
        <v>7071511</v>
      </c>
      <c r="BA60" s="6">
        <v>8785237</v>
      </c>
      <c r="BB60" s="6">
        <v>10157635</v>
      </c>
      <c r="BC60" s="6">
        <v>12877042</v>
      </c>
      <c r="BD60" s="6">
        <v>14549571</v>
      </c>
      <c r="BE60" s="6">
        <v>16239562</v>
      </c>
      <c r="BF60" s="6">
        <v>17537616</v>
      </c>
      <c r="BG60" s="6">
        <v>16493430</v>
      </c>
      <c r="BH60" s="6">
        <v>17679916</v>
      </c>
      <c r="BI60" s="6">
        <v>21863439</v>
      </c>
      <c r="BJ60" s="6">
        <v>25869718</v>
      </c>
      <c r="BK60" s="6">
        <v>27548007</v>
      </c>
      <c r="BL60" s="6">
        <v>24005928</v>
      </c>
      <c r="BM60" s="6">
        <v>28701502</v>
      </c>
      <c r="BN60" s="6">
        <v>32684221</v>
      </c>
      <c r="BO60" s="6">
        <v>32492972</v>
      </c>
      <c r="BP60" s="6">
        <v>33010308</v>
      </c>
      <c r="BQ60" s="6">
        <v>36760213</v>
      </c>
      <c r="BR60" s="6">
        <v>39193412</v>
      </c>
      <c r="BS60" s="6">
        <v>42247357</v>
      </c>
      <c r="BT60" s="6">
        <v>46156914</v>
      </c>
    </row>
    <row r="61" spans="1:72" x14ac:dyDescent="0.25">
      <c r="A61" s="7" t="s">
        <v>35</v>
      </c>
      <c r="B61" s="8" t="s">
        <v>5</v>
      </c>
      <c r="C61" s="7" t="s">
        <v>38</v>
      </c>
      <c r="D61" s="7" t="s">
        <v>7</v>
      </c>
      <c r="E61" s="9">
        <v>51922.201827357188</v>
      </c>
      <c r="F61" s="9">
        <v>41997.515121457393</v>
      </c>
      <c r="G61" s="9">
        <v>31245.558151782112</v>
      </c>
      <c r="H61" s="9">
        <v>23128.799537792143</v>
      </c>
      <c r="I61" s="9">
        <v>33859.793540338374</v>
      </c>
      <c r="J61" s="9">
        <v>44406.211173772776</v>
      </c>
      <c r="K61" s="9">
        <v>73301.360547695876</v>
      </c>
      <c r="L61" s="9">
        <v>53995.490405607859</v>
      </c>
      <c r="M61" s="9">
        <v>65598.237065593639</v>
      </c>
      <c r="N61" s="9">
        <v>90993.593512728621</v>
      </c>
      <c r="O61" s="9">
        <v>95462.795846264766</v>
      </c>
      <c r="P61" s="9">
        <v>96620.871957174211</v>
      </c>
      <c r="Q61" s="9">
        <v>99608.861710884899</v>
      </c>
      <c r="R61" s="9">
        <v>118084.90512979146</v>
      </c>
      <c r="S61" s="9">
        <v>126447.08384675562</v>
      </c>
      <c r="T61" s="9">
        <v>146999.4835952</v>
      </c>
      <c r="U61" s="9">
        <v>164204.96668933396</v>
      </c>
      <c r="V61" s="9">
        <v>141076.67844342301</v>
      </c>
      <c r="W61" s="9">
        <v>158927.4118916266</v>
      </c>
      <c r="X61" s="9">
        <v>205955.01654029239</v>
      </c>
      <c r="Y61" s="9">
        <v>250516.14915406762</v>
      </c>
      <c r="Z61" s="9">
        <v>266023.12061886775</v>
      </c>
      <c r="AA61" s="9">
        <v>337549.78704693151</v>
      </c>
      <c r="AB61" s="9">
        <v>424098.20894454024</v>
      </c>
      <c r="AC61" s="9">
        <v>464192.69568418531</v>
      </c>
      <c r="AD61" s="9">
        <v>463076.54550753394</v>
      </c>
      <c r="AE61" s="9">
        <v>578960.85038065689</v>
      </c>
      <c r="AF61" s="9">
        <v>679546.79087650776</v>
      </c>
      <c r="AG61" s="9">
        <v>661122.387937602</v>
      </c>
      <c r="AH61" s="9">
        <v>862365.33850079007</v>
      </c>
      <c r="AI61" s="9">
        <v>929839.50547849259</v>
      </c>
      <c r="AJ61" s="9">
        <v>1020118.8242331902</v>
      </c>
      <c r="AK61" s="9">
        <v>944667.4813250642</v>
      </c>
      <c r="AL61" s="9">
        <v>958942.75064806256</v>
      </c>
      <c r="AM61" s="9">
        <v>1051485.0472689345</v>
      </c>
      <c r="AN61" s="9">
        <v>1145887.4237535985</v>
      </c>
      <c r="AO61" s="9">
        <v>1064621.6695725089</v>
      </c>
      <c r="AP61" s="9">
        <v>1101504.2207144795</v>
      </c>
      <c r="AQ61" s="9">
        <v>1156868.9507779307</v>
      </c>
      <c r="AR61" s="9">
        <v>1373650.0616106719</v>
      </c>
      <c r="AS61" s="9">
        <v>2294420</v>
      </c>
      <c r="AT61" s="9">
        <v>2186806</v>
      </c>
      <c r="AU61" s="9">
        <v>2363936</v>
      </c>
      <c r="AV61" s="9">
        <v>2314262</v>
      </c>
      <c r="AW61" s="9">
        <v>2766099</v>
      </c>
      <c r="AX61" s="9">
        <v>3532711</v>
      </c>
      <c r="AY61" s="9">
        <v>4061952</v>
      </c>
      <c r="AZ61" s="9">
        <v>5551130</v>
      </c>
      <c r="BA61" s="9">
        <v>7458847</v>
      </c>
      <c r="BB61" s="9">
        <v>8962175</v>
      </c>
      <c r="BC61" s="9">
        <v>10633470</v>
      </c>
      <c r="BD61" s="9">
        <v>12029638</v>
      </c>
      <c r="BE61" s="9">
        <v>12154341</v>
      </c>
      <c r="BF61" s="9">
        <v>12297394</v>
      </c>
      <c r="BG61" s="9">
        <v>13412085</v>
      </c>
      <c r="BH61" s="9">
        <v>14209070</v>
      </c>
      <c r="BI61" s="9">
        <v>15708192</v>
      </c>
      <c r="BJ61" s="9">
        <v>17305492</v>
      </c>
      <c r="BK61" s="9">
        <v>16815057</v>
      </c>
      <c r="BL61" s="9">
        <v>13765602</v>
      </c>
      <c r="BM61" s="9">
        <v>16387864</v>
      </c>
      <c r="BN61" s="9">
        <v>18207853</v>
      </c>
      <c r="BO61" s="9">
        <v>18466535</v>
      </c>
      <c r="BP61" s="9">
        <v>19491194</v>
      </c>
      <c r="BQ61" s="9">
        <v>21971966</v>
      </c>
      <c r="BR61" s="9">
        <v>23777243</v>
      </c>
      <c r="BS61" s="9">
        <v>24994183</v>
      </c>
      <c r="BT61" s="9">
        <v>26260674</v>
      </c>
    </row>
    <row r="62" spans="1:72" x14ac:dyDescent="0.25">
      <c r="A62" s="4" t="s">
        <v>36</v>
      </c>
      <c r="B62" s="5" t="s">
        <v>5</v>
      </c>
      <c r="C62" s="4" t="s">
        <v>38</v>
      </c>
      <c r="D62" s="4" t="s">
        <v>7</v>
      </c>
      <c r="E62" s="6">
        <v>249941.45707960305</v>
      </c>
      <c r="F62" s="6">
        <v>254432.13367214942</v>
      </c>
      <c r="G62" s="6">
        <v>268534.58633930353</v>
      </c>
      <c r="H62" s="6">
        <v>329965.28328126681</v>
      </c>
      <c r="I62" s="6">
        <v>432834.14202665875</v>
      </c>
      <c r="J62" s="6">
        <v>442685.71399354748</v>
      </c>
      <c r="K62" s="6">
        <v>586301.46791899088</v>
      </c>
      <c r="L62" s="6">
        <v>580482.45501909673</v>
      </c>
      <c r="M62" s="6">
        <v>695730.20150013035</v>
      </c>
      <c r="N62" s="6">
        <v>833625.11056686938</v>
      </c>
      <c r="O62" s="6">
        <v>1000310.8654637673</v>
      </c>
      <c r="P62" s="6">
        <v>1004718.2014796787</v>
      </c>
      <c r="Q62" s="6">
        <v>1202021.6480982499</v>
      </c>
      <c r="R62" s="6">
        <v>1263704.4119376428</v>
      </c>
      <c r="S62" s="6">
        <v>1422470.2555948114</v>
      </c>
      <c r="T62" s="6">
        <v>1605861.4501260335</v>
      </c>
      <c r="U62" s="6">
        <v>1612918.811962185</v>
      </c>
      <c r="V62" s="6">
        <v>1499052.5761441435</v>
      </c>
      <c r="W62" s="6">
        <v>1741911.6180854165</v>
      </c>
      <c r="X62" s="6">
        <v>2000460.6739849579</v>
      </c>
      <c r="Y62" s="6">
        <v>2180358.2110919659</v>
      </c>
      <c r="Z62" s="6">
        <v>2256349.4782266351</v>
      </c>
      <c r="AA62" s="6">
        <v>2342962.3229012745</v>
      </c>
      <c r="AB62" s="6">
        <v>2635806.2817320526</v>
      </c>
      <c r="AC62" s="6">
        <v>3204150.1561996699</v>
      </c>
      <c r="AD62" s="6">
        <v>3548029.2254439294</v>
      </c>
      <c r="AE62" s="6">
        <v>4365993.9769816399</v>
      </c>
      <c r="AF62" s="6">
        <v>5342437.2261392865</v>
      </c>
      <c r="AG62" s="6">
        <v>6168914.4762070328</v>
      </c>
      <c r="AH62" s="6">
        <v>8802342.7393996418</v>
      </c>
      <c r="AI62" s="6">
        <v>11687989.7537107</v>
      </c>
      <c r="AJ62" s="6">
        <v>14061633.168526918</v>
      </c>
      <c r="AK62" s="6">
        <v>13805829.7500294</v>
      </c>
      <c r="AL62" s="6">
        <v>13875283.639171094</v>
      </c>
      <c r="AM62" s="6">
        <v>17018614.092226829</v>
      </c>
      <c r="AN62" s="6">
        <v>19001623.351722799</v>
      </c>
      <c r="AO62" s="6">
        <v>15214849.961397463</v>
      </c>
      <c r="AP62" s="6">
        <v>15028716.708507385</v>
      </c>
      <c r="AQ62" s="6">
        <v>15565052.177336477</v>
      </c>
      <c r="AR62" s="6">
        <v>17735420.767653629</v>
      </c>
      <c r="AS62" s="6">
        <v>19125069</v>
      </c>
      <c r="AT62" s="6">
        <v>21828745</v>
      </c>
      <c r="AU62" s="6">
        <v>22277976</v>
      </c>
      <c r="AV62" s="6">
        <v>18131446</v>
      </c>
      <c r="AW62" s="6">
        <v>19777523</v>
      </c>
      <c r="AX62" s="6">
        <v>22276325</v>
      </c>
      <c r="AY62" s="6">
        <v>24279118</v>
      </c>
      <c r="AZ62" s="6">
        <v>27784371</v>
      </c>
      <c r="BA62" s="6">
        <v>28987011</v>
      </c>
      <c r="BB62" s="6">
        <v>30757334</v>
      </c>
      <c r="BC62" s="6">
        <v>36923254</v>
      </c>
      <c r="BD62" s="6">
        <v>37259109</v>
      </c>
      <c r="BE62" s="6">
        <v>33075472</v>
      </c>
      <c r="BF62" s="6">
        <v>31711528</v>
      </c>
      <c r="BG62" s="6">
        <v>34465526</v>
      </c>
      <c r="BH62" s="6">
        <v>39068980</v>
      </c>
      <c r="BI62" s="6">
        <v>40831718</v>
      </c>
      <c r="BJ62" s="6">
        <v>41966218</v>
      </c>
      <c r="BK62" s="6">
        <v>41646010</v>
      </c>
      <c r="BL62" s="6">
        <v>32452418</v>
      </c>
      <c r="BM62" s="6">
        <v>37922735</v>
      </c>
      <c r="BN62" s="6">
        <v>44740725</v>
      </c>
      <c r="BO62" s="6">
        <v>41468614</v>
      </c>
      <c r="BP62" s="6">
        <v>39465594</v>
      </c>
      <c r="BQ62" s="6">
        <v>38544740</v>
      </c>
      <c r="BR62" s="6">
        <v>38413818</v>
      </c>
      <c r="BS62" s="6">
        <v>35653911</v>
      </c>
      <c r="BT62" s="6">
        <v>37170351</v>
      </c>
    </row>
    <row r="63" spans="1:72" x14ac:dyDescent="0.25">
      <c r="A63" s="7" t="s">
        <v>37</v>
      </c>
      <c r="B63" s="8" t="s">
        <v>5</v>
      </c>
      <c r="C63" s="7" t="s">
        <v>38</v>
      </c>
      <c r="D63" s="7" t="s">
        <v>7</v>
      </c>
      <c r="E63" s="9">
        <v>17220.310558688641</v>
      </c>
      <c r="F63" s="9">
        <v>27827.57192598539</v>
      </c>
      <c r="G63" s="9">
        <v>39879.744149542654</v>
      </c>
      <c r="H63" s="9">
        <v>26133.150631701123</v>
      </c>
      <c r="I63" s="9">
        <v>37284.937852471849</v>
      </c>
      <c r="J63" s="9">
        <v>42354.396854532351</v>
      </c>
      <c r="K63" s="9">
        <v>54409.636829376796</v>
      </c>
      <c r="L63" s="9">
        <v>54321.694625811047</v>
      </c>
      <c r="M63" s="9">
        <v>37279.313641778688</v>
      </c>
      <c r="N63" s="9">
        <v>44898.073963483541</v>
      </c>
      <c r="O63" s="9">
        <v>41724.996548779811</v>
      </c>
      <c r="P63" s="9">
        <v>27853.647811926399</v>
      </c>
      <c r="Q63" s="9">
        <v>19840.681449819262</v>
      </c>
      <c r="R63" s="9">
        <v>23418.190742549203</v>
      </c>
      <c r="S63" s="9">
        <v>18216.307143258873</v>
      </c>
      <c r="T63" s="9">
        <v>38955.32842833989</v>
      </c>
      <c r="U63" s="9">
        <v>47685.12600788413</v>
      </c>
      <c r="V63" s="9">
        <v>26419.474085171005</v>
      </c>
      <c r="W63" s="9">
        <v>44603.058548033325</v>
      </c>
      <c r="X63" s="9">
        <v>44434.33222723857</v>
      </c>
      <c r="Y63" s="9">
        <v>42836.545098500384</v>
      </c>
      <c r="Z63" s="9">
        <v>30057.827111763298</v>
      </c>
      <c r="AA63" s="9">
        <v>15584.687830741937</v>
      </c>
      <c r="AB63" s="9">
        <v>25025.692417030114</v>
      </c>
      <c r="AC63" s="9">
        <v>20206.766436755752</v>
      </c>
      <c r="AD63" s="9">
        <v>9982.9739803561679</v>
      </c>
      <c r="AE63" s="9">
        <v>6623.2750290158156</v>
      </c>
      <c r="AF63" s="9">
        <v>8260.9429244873027</v>
      </c>
      <c r="AG63" s="9">
        <v>15178.72207707214</v>
      </c>
      <c r="AH63" s="9">
        <v>18206.592597516148</v>
      </c>
      <c r="AI63" s="9">
        <v>24675.457478410703</v>
      </c>
      <c r="AJ63" s="9">
        <v>30544.065690780899</v>
      </c>
      <c r="AK63" s="9">
        <v>31735.375773968088</v>
      </c>
      <c r="AL63" s="9">
        <v>28668.135778671975</v>
      </c>
      <c r="AM63" s="9">
        <v>34286.72226113722</v>
      </c>
      <c r="AN63" s="9">
        <v>33171.083376367074</v>
      </c>
      <c r="AO63" s="9">
        <v>34392.048388663643</v>
      </c>
      <c r="AP63" s="9">
        <v>36654.003671075712</v>
      </c>
      <c r="AQ63" s="9">
        <v>37640.797001784413</v>
      </c>
      <c r="AR63" s="9">
        <v>43842.767520694542</v>
      </c>
      <c r="AS63" s="9">
        <v>66406</v>
      </c>
      <c r="AT63" s="9">
        <v>67274</v>
      </c>
      <c r="AU63" s="9">
        <v>76079</v>
      </c>
      <c r="AV63" s="9">
        <v>102480</v>
      </c>
      <c r="AW63" s="9">
        <v>99417</v>
      </c>
      <c r="AX63" s="9">
        <v>71284</v>
      </c>
      <c r="AY63" s="9">
        <v>69568</v>
      </c>
      <c r="AZ63" s="9">
        <v>53865</v>
      </c>
      <c r="BA63" s="9">
        <v>62415</v>
      </c>
      <c r="BB63" s="9">
        <v>55854</v>
      </c>
      <c r="BC63" s="9">
        <v>183411</v>
      </c>
      <c r="BD63" s="9">
        <v>154101</v>
      </c>
      <c r="BE63" s="9">
        <v>59174</v>
      </c>
      <c r="BF63" s="9">
        <v>155180</v>
      </c>
      <c r="BG63" s="9">
        <v>153031</v>
      </c>
      <c r="BH63" s="9">
        <v>186608</v>
      </c>
      <c r="BI63" s="9">
        <v>340207</v>
      </c>
      <c r="BJ63" s="9">
        <v>555085</v>
      </c>
      <c r="BK63" s="9">
        <v>197568</v>
      </c>
      <c r="BL63" s="9">
        <v>164494</v>
      </c>
      <c r="BM63" s="9">
        <v>250558</v>
      </c>
      <c r="BN63" s="9">
        <v>236150</v>
      </c>
      <c r="BO63" s="9">
        <v>132139</v>
      </c>
      <c r="BP63" s="9">
        <v>117136</v>
      </c>
      <c r="BQ63" s="9">
        <v>92645</v>
      </c>
      <c r="BR63" s="9">
        <v>108626</v>
      </c>
      <c r="BS63" s="9">
        <v>145382</v>
      </c>
      <c r="BT63" s="9">
        <v>119068</v>
      </c>
    </row>
    <row r="64" spans="1:72" x14ac:dyDescent="0.25">
      <c r="A64" s="4" t="s">
        <v>4</v>
      </c>
      <c r="B64" s="5" t="s">
        <v>5</v>
      </c>
      <c r="C64" s="4" t="s">
        <v>40</v>
      </c>
      <c r="D64" s="4" t="s">
        <v>7</v>
      </c>
      <c r="E64" s="6" t="s">
        <v>39</v>
      </c>
      <c r="F64" s="6" t="s">
        <v>39</v>
      </c>
      <c r="G64" s="6" t="s">
        <v>39</v>
      </c>
      <c r="H64" s="6" t="s">
        <v>39</v>
      </c>
      <c r="I64" s="6" t="s">
        <v>39</v>
      </c>
      <c r="J64" s="6" t="s">
        <v>39</v>
      </c>
      <c r="K64" s="6" t="s">
        <v>39</v>
      </c>
      <c r="L64" s="6" t="s">
        <v>39</v>
      </c>
      <c r="M64" s="6" t="s">
        <v>39</v>
      </c>
      <c r="N64" s="6" t="s">
        <v>39</v>
      </c>
      <c r="O64" s="6" t="s">
        <v>39</v>
      </c>
      <c r="P64" s="6" t="s">
        <v>39</v>
      </c>
      <c r="Q64" s="6" t="s">
        <v>39</v>
      </c>
      <c r="R64" s="6" t="s">
        <v>39</v>
      </c>
      <c r="S64" s="6" t="s">
        <v>39</v>
      </c>
      <c r="T64" s="6" t="s">
        <v>39</v>
      </c>
      <c r="U64" s="6" t="s">
        <v>39</v>
      </c>
      <c r="V64" s="6" t="s">
        <v>39</v>
      </c>
      <c r="W64" s="6" t="s">
        <v>39</v>
      </c>
      <c r="X64" s="6" t="s">
        <v>39</v>
      </c>
      <c r="Y64" s="6" t="s">
        <v>39</v>
      </c>
      <c r="Z64" s="6" t="s">
        <v>39</v>
      </c>
      <c r="AA64" s="6" t="s">
        <v>39</v>
      </c>
      <c r="AB64" s="6" t="s">
        <v>39</v>
      </c>
      <c r="AC64" s="6" t="s">
        <v>39</v>
      </c>
      <c r="AD64" s="6" t="s">
        <v>39</v>
      </c>
      <c r="AE64" s="6" t="s">
        <v>39</v>
      </c>
      <c r="AF64" s="6" t="s">
        <v>39</v>
      </c>
      <c r="AG64" s="6" t="s">
        <v>39</v>
      </c>
      <c r="AH64" s="6" t="s">
        <v>39</v>
      </c>
      <c r="AI64" s="6" t="s">
        <v>39</v>
      </c>
      <c r="AJ64" s="6" t="s">
        <v>39</v>
      </c>
      <c r="AK64" s="6" t="s">
        <v>39</v>
      </c>
      <c r="AL64" s="6" t="s">
        <v>39</v>
      </c>
      <c r="AM64" s="6" t="s">
        <v>39</v>
      </c>
      <c r="AN64" s="6" t="s">
        <v>39</v>
      </c>
      <c r="AO64" s="6" t="s">
        <v>39</v>
      </c>
      <c r="AP64" s="6" t="s">
        <v>39</v>
      </c>
      <c r="AQ64" s="6" t="s">
        <v>39</v>
      </c>
      <c r="AR64" s="6" t="s">
        <v>39</v>
      </c>
      <c r="AS64" s="6" t="s">
        <v>39</v>
      </c>
      <c r="AT64" s="6" t="s">
        <v>39</v>
      </c>
      <c r="AU64" s="6" t="s">
        <v>39</v>
      </c>
      <c r="AV64" s="6" t="s">
        <v>39</v>
      </c>
      <c r="AW64" s="6" t="s">
        <v>39</v>
      </c>
      <c r="AX64" s="6" t="s">
        <v>39</v>
      </c>
      <c r="AY64" s="6" t="s">
        <v>39</v>
      </c>
      <c r="AZ64" s="6" t="s">
        <v>39</v>
      </c>
      <c r="BA64" s="6" t="s">
        <v>39</v>
      </c>
      <c r="BB64" s="6">
        <v>5159186</v>
      </c>
      <c r="BC64" s="6">
        <v>5492743</v>
      </c>
      <c r="BD64" s="6">
        <v>5534495</v>
      </c>
      <c r="BE64" s="6">
        <v>6430653</v>
      </c>
      <c r="BF64" s="6">
        <v>11161280</v>
      </c>
      <c r="BG64" s="6">
        <v>13783266</v>
      </c>
      <c r="BH64" s="6">
        <v>14764243</v>
      </c>
      <c r="BI64" s="6">
        <v>13337010</v>
      </c>
      <c r="BJ64" s="6">
        <v>14438873</v>
      </c>
      <c r="BK64" s="6">
        <v>13310962</v>
      </c>
      <c r="BL64" s="6">
        <v>13798603</v>
      </c>
      <c r="BM64" s="6">
        <v>11735214</v>
      </c>
      <c r="BN64" s="6">
        <v>8648596</v>
      </c>
      <c r="BO64" s="6">
        <v>6128162</v>
      </c>
      <c r="BP64" s="6">
        <v>3459817</v>
      </c>
      <c r="BQ64" s="6">
        <v>2498408</v>
      </c>
      <c r="BR64" s="6">
        <v>4036126</v>
      </c>
      <c r="BS64" s="6">
        <v>3724176</v>
      </c>
      <c r="BT64" s="6">
        <v>3595976</v>
      </c>
    </row>
    <row r="65" spans="1:72" x14ac:dyDescent="0.25">
      <c r="A65" s="7" t="s">
        <v>8</v>
      </c>
      <c r="B65" s="8" t="s">
        <v>5</v>
      </c>
      <c r="C65" s="7" t="s">
        <v>40</v>
      </c>
      <c r="D65" s="7" t="s">
        <v>7</v>
      </c>
      <c r="E65" s="9">
        <v>139136.32575428335</v>
      </c>
      <c r="F65" s="9">
        <v>192776.46830245986</v>
      </c>
      <c r="G65" s="9">
        <v>128952.92535649822</v>
      </c>
      <c r="H65" s="9">
        <v>234166.0573771749</v>
      </c>
      <c r="I65" s="9">
        <v>364392.61080973299</v>
      </c>
      <c r="J65" s="9">
        <v>178077.33800994977</v>
      </c>
      <c r="K65" s="9">
        <v>389798.70438637305</v>
      </c>
      <c r="L65" s="9">
        <v>562024.30681603204</v>
      </c>
      <c r="M65" s="9">
        <v>533279.47725518071</v>
      </c>
      <c r="N65" s="9">
        <v>364526.56928260636</v>
      </c>
      <c r="O65" s="9">
        <v>229233.11330739362</v>
      </c>
      <c r="P65" s="9">
        <v>464021.92419586563</v>
      </c>
      <c r="Q65" s="9">
        <v>418417.24485256895</v>
      </c>
      <c r="R65" s="9">
        <v>400641.67131090118</v>
      </c>
      <c r="S65" s="9">
        <v>293435.01224544039</v>
      </c>
      <c r="T65" s="9">
        <v>72429.607890256215</v>
      </c>
      <c r="U65" s="9">
        <v>415869.98870044947</v>
      </c>
      <c r="V65" s="9">
        <v>512758.7776033706</v>
      </c>
      <c r="W65" s="9">
        <v>329980.11074582161</v>
      </c>
      <c r="X65" s="9">
        <v>148305.83435165696</v>
      </c>
      <c r="Y65" s="9">
        <v>-48280.781049477868</v>
      </c>
      <c r="Z65" s="9">
        <v>-28981.557701844722</v>
      </c>
      <c r="AA65" s="9">
        <v>-338676.67435308825</v>
      </c>
      <c r="AB65" s="9">
        <v>225436.77108951192</v>
      </c>
      <c r="AC65" s="9">
        <v>852020.36986854766</v>
      </c>
      <c r="AD65" s="9">
        <v>574585.72575325985</v>
      </c>
      <c r="AE65" s="9">
        <v>595235.27095913328</v>
      </c>
      <c r="AF65" s="9">
        <v>994572.12538922019</v>
      </c>
      <c r="AG65" s="9">
        <v>1602083.5144158751</v>
      </c>
      <c r="AH65" s="9">
        <v>1713564.5736081358</v>
      </c>
      <c r="AI65" s="9">
        <v>1544178.1749947593</v>
      </c>
      <c r="AJ65" s="9">
        <v>2163903.3044794276</v>
      </c>
      <c r="AK65" s="9">
        <v>2863954.433667548</v>
      </c>
      <c r="AL65" s="9">
        <v>1920842.3022450842</v>
      </c>
      <c r="AM65" s="9">
        <v>2650422.0714479275</v>
      </c>
      <c r="AN65" s="9">
        <v>4016340.3772311509</v>
      </c>
      <c r="AO65" s="9">
        <v>4050610.2268602084</v>
      </c>
      <c r="AP65" s="9">
        <v>4967876.0423963219</v>
      </c>
      <c r="AQ65" s="9">
        <v>5562888.9013871364</v>
      </c>
      <c r="AR65" s="9">
        <v>5629776.6165771037</v>
      </c>
      <c r="AS65" s="9">
        <v>4104162</v>
      </c>
      <c r="AT65" s="9">
        <v>1452009</v>
      </c>
      <c r="AU65" s="9">
        <v>2431296</v>
      </c>
      <c r="AV65" s="9">
        <v>4465784</v>
      </c>
      <c r="AW65" s="9">
        <v>4470064</v>
      </c>
      <c r="AX65" s="9">
        <v>2645197</v>
      </c>
      <c r="AY65" s="9">
        <v>3029984</v>
      </c>
      <c r="AZ65" s="9">
        <v>2170571</v>
      </c>
      <c r="BA65" s="9">
        <v>4014192</v>
      </c>
      <c r="BB65" s="9" t="s">
        <v>39</v>
      </c>
      <c r="BC65" s="9" t="s">
        <v>39</v>
      </c>
      <c r="BD65" s="9" t="s">
        <v>39</v>
      </c>
      <c r="BE65" s="9" t="s">
        <v>39</v>
      </c>
      <c r="BF65" s="9" t="s">
        <v>39</v>
      </c>
      <c r="BG65" s="9" t="s">
        <v>39</v>
      </c>
      <c r="BH65" s="9" t="s">
        <v>39</v>
      </c>
      <c r="BI65" s="9" t="s">
        <v>39</v>
      </c>
      <c r="BJ65" s="9" t="s">
        <v>39</v>
      </c>
      <c r="BK65" s="9" t="s">
        <v>39</v>
      </c>
      <c r="BL65" s="9" t="s">
        <v>39</v>
      </c>
      <c r="BM65" s="9" t="s">
        <v>39</v>
      </c>
      <c r="BN65" s="9" t="s">
        <v>39</v>
      </c>
      <c r="BO65" s="9" t="s">
        <v>39</v>
      </c>
      <c r="BP65" s="9" t="s">
        <v>39</v>
      </c>
      <c r="BQ65" s="9" t="s">
        <v>39</v>
      </c>
      <c r="BR65" s="9" t="s">
        <v>39</v>
      </c>
      <c r="BS65" s="9" t="s">
        <v>39</v>
      </c>
      <c r="BT65" s="9" t="s">
        <v>39</v>
      </c>
    </row>
    <row r="66" spans="1:72" x14ac:dyDescent="0.25">
      <c r="A66" s="4" t="s">
        <v>9</v>
      </c>
      <c r="B66" s="5" t="s">
        <v>5</v>
      </c>
      <c r="C66" s="4" t="s">
        <v>40</v>
      </c>
      <c r="D66" s="4" t="s">
        <v>7</v>
      </c>
      <c r="E66" s="6">
        <v>5610.4058123661061</v>
      </c>
      <c r="F66" s="6">
        <v>-3680.2789608503817</v>
      </c>
      <c r="G66" s="6">
        <v>-4150.1561996697064</v>
      </c>
      <c r="H66" s="6">
        <v>-4648.6657838360179</v>
      </c>
      <c r="I66" s="6">
        <v>-8918.9755755868373</v>
      </c>
      <c r="J66" s="6">
        <v>1659.1421544817294</v>
      </c>
      <c r="K66" s="6">
        <v>-2380.0637069683962</v>
      </c>
      <c r="L66" s="6">
        <v>12063.420644943581</v>
      </c>
      <c r="M66" s="6">
        <v>501.57733545349038</v>
      </c>
      <c r="N66" s="6">
        <v>54454.119223040863</v>
      </c>
      <c r="O66" s="6">
        <v>20445.028453393192</v>
      </c>
      <c r="P66" s="6">
        <v>-11596.611157411433</v>
      </c>
      <c r="Q66" s="6">
        <v>-4692.1255937376991</v>
      </c>
      <c r="R66" s="6">
        <v>-11622.687043352445</v>
      </c>
      <c r="S66" s="6">
        <v>17767.392871568591</v>
      </c>
      <c r="T66" s="6">
        <v>28537.245057085733</v>
      </c>
      <c r="U66" s="6">
        <v>133938.53249004262</v>
      </c>
      <c r="V66" s="6">
        <v>82879.902650025833</v>
      </c>
      <c r="W66" s="6">
        <v>46678.903585689972</v>
      </c>
      <c r="X66" s="6">
        <v>20569.272380523864</v>
      </c>
      <c r="Y66" s="6">
        <v>1817.6426376525487</v>
      </c>
      <c r="Z66" s="6">
        <v>15376.080743213883</v>
      </c>
      <c r="AA66" s="6">
        <v>37023.667701180573</v>
      </c>
      <c r="AB66" s="6">
        <v>70256.61739517239</v>
      </c>
      <c r="AC66" s="6">
        <v>271936.21122490201</v>
      </c>
      <c r="AD66" s="6">
        <v>404620.54473037028</v>
      </c>
      <c r="AE66" s="6">
        <v>289822.73510478926</v>
      </c>
      <c r="AF66" s="6">
        <v>199471.8354867243</v>
      </c>
      <c r="AG66" s="6">
        <v>205770.44017118058</v>
      </c>
      <c r="AH66" s="6">
        <v>186080.07853443298</v>
      </c>
      <c r="AI66" s="6">
        <v>280315.77386582684</v>
      </c>
      <c r="AJ66" s="6">
        <v>339851.62309607689</v>
      </c>
      <c r="AK66" s="6">
        <v>384643.85964015278</v>
      </c>
      <c r="AL66" s="6">
        <v>414976.25049211842</v>
      </c>
      <c r="AM66" s="6">
        <v>468183.84010880301</v>
      </c>
      <c r="AN66" s="6">
        <v>601803.32646497909</v>
      </c>
      <c r="AO66" s="6">
        <v>649102.42710256018</v>
      </c>
      <c r="AP66" s="6">
        <v>618778.21692069352</v>
      </c>
      <c r="AQ66" s="6">
        <v>635681.01522115944</v>
      </c>
      <c r="AR66" s="6">
        <v>585099.93199817988</v>
      </c>
      <c r="AS66" s="6">
        <v>644061</v>
      </c>
      <c r="AT66" s="6">
        <v>131114</v>
      </c>
      <c r="AU66" s="6">
        <v>136911</v>
      </c>
      <c r="AV66" s="6">
        <v>169985</v>
      </c>
      <c r="AW66" s="6">
        <v>167763</v>
      </c>
      <c r="AX66" s="6">
        <v>270234</v>
      </c>
      <c r="AY66" s="6">
        <v>123492</v>
      </c>
      <c r="AZ66" s="6">
        <v>89222</v>
      </c>
      <c r="BA66" s="6">
        <v>177465</v>
      </c>
      <c r="BB66" s="6">
        <v>226527</v>
      </c>
      <c r="BC66" s="6">
        <v>279461</v>
      </c>
      <c r="BD66" s="6">
        <v>341063</v>
      </c>
      <c r="BE66" s="6">
        <v>434345</v>
      </c>
      <c r="BF66" s="6">
        <v>457719</v>
      </c>
      <c r="BG66" s="6">
        <v>593111</v>
      </c>
      <c r="BH66" s="6">
        <v>767819</v>
      </c>
      <c r="BI66" s="6">
        <v>787402</v>
      </c>
      <c r="BJ66" s="6">
        <v>979875</v>
      </c>
      <c r="BK66" s="6">
        <v>1345705</v>
      </c>
      <c r="BL66" s="6">
        <v>604552</v>
      </c>
      <c r="BM66" s="6">
        <v>529428</v>
      </c>
      <c r="BN66" s="6">
        <v>283060</v>
      </c>
      <c r="BO66" s="6">
        <v>460581</v>
      </c>
      <c r="BP66" s="6">
        <v>-80548</v>
      </c>
      <c r="BQ66" s="6">
        <v>693237</v>
      </c>
      <c r="BR66" s="6">
        <v>547161</v>
      </c>
      <c r="BS66" s="6">
        <v>285929</v>
      </c>
      <c r="BT66" s="6">
        <v>-154947</v>
      </c>
    </row>
    <row r="67" spans="1:72" x14ac:dyDescent="0.25">
      <c r="A67" s="7" t="s">
        <v>10</v>
      </c>
      <c r="B67" s="8" t="s">
        <v>5</v>
      </c>
      <c r="C67" s="7" t="s">
        <v>40</v>
      </c>
      <c r="D67" s="7" t="s">
        <v>7</v>
      </c>
      <c r="E67" s="9">
        <v>-70193.217201904044</v>
      </c>
      <c r="F67" s="9">
        <v>55650.542225040001</v>
      </c>
      <c r="G67" s="9">
        <v>76363.487624180038</v>
      </c>
      <c r="H67" s="9">
        <v>165486.26414361168</v>
      </c>
      <c r="I67" s="9">
        <v>216841.44327472223</v>
      </c>
      <c r="J67" s="9">
        <v>84011.902874994208</v>
      </c>
      <c r="K67" s="9">
        <v>90683.750632723677</v>
      </c>
      <c r="L67" s="9">
        <v>76454.497579032963</v>
      </c>
      <c r="M67" s="9">
        <v>34381.822551039746</v>
      </c>
      <c r="N67" s="9">
        <v>116936.03227274364</v>
      </c>
      <c r="O67" s="9">
        <v>249761.48233742197</v>
      </c>
      <c r="P67" s="9">
        <v>266656.61125966976</v>
      </c>
      <c r="Q67" s="9">
        <v>315629.17022440594</v>
      </c>
      <c r="R67" s="9">
        <v>295893.30361023208</v>
      </c>
      <c r="S67" s="9">
        <v>430172.35649315128</v>
      </c>
      <c r="T67" s="9">
        <v>432282.96937872912</v>
      </c>
      <c r="U67" s="9">
        <v>493908.97981930943</v>
      </c>
      <c r="V67" s="9">
        <v>617676.38291671569</v>
      </c>
      <c r="W67" s="9">
        <v>600853.85744159773</v>
      </c>
      <c r="X67" s="9">
        <v>655979.30290464917</v>
      </c>
      <c r="Y67" s="9">
        <v>718231.64589969476</v>
      </c>
      <c r="Z67" s="9">
        <v>673145.41652393108</v>
      </c>
      <c r="AA67" s="9">
        <v>662624.0521926753</v>
      </c>
      <c r="AB67" s="9">
        <v>982534.26933833724</v>
      </c>
      <c r="AC67" s="9">
        <v>1116313.7900533276</v>
      </c>
      <c r="AD67" s="9">
        <v>945371.53024547151</v>
      </c>
      <c r="AE67" s="9">
        <v>1700681.5520776347</v>
      </c>
      <c r="AF67" s="9">
        <v>1267770.2049769151</v>
      </c>
      <c r="AG67" s="9">
        <v>1180537.6745422659</v>
      </c>
      <c r="AH67" s="9">
        <v>1122608.3044027342</v>
      </c>
      <c r="AI67" s="9">
        <v>477115.59798141988</v>
      </c>
      <c r="AJ67" s="9">
        <v>817515.83726602048</v>
      </c>
      <c r="AK67" s="9">
        <v>973747.20706809917</v>
      </c>
      <c r="AL67" s="9">
        <v>817849.710864441</v>
      </c>
      <c r="AM67" s="9">
        <v>1492240.1231190856</v>
      </c>
      <c r="AN67" s="9">
        <v>1939111.7837439859</v>
      </c>
      <c r="AO67" s="9">
        <v>2329315.9425921473</v>
      </c>
      <c r="AP67" s="9">
        <v>1787054.6008599927</v>
      </c>
      <c r="AQ67" s="9">
        <v>1534348.0772868805</v>
      </c>
      <c r="AR67" s="9">
        <v>1465130.9162861807</v>
      </c>
      <c r="AS67" s="9">
        <v>516482</v>
      </c>
      <c r="AT67" s="9">
        <v>-500150</v>
      </c>
      <c r="AU67" s="9">
        <v>-709320</v>
      </c>
      <c r="AV67" s="9">
        <v>384453</v>
      </c>
      <c r="AW67" s="9">
        <v>722604</v>
      </c>
      <c r="AX67" s="9">
        <v>806893</v>
      </c>
      <c r="AY67" s="9">
        <v>738241</v>
      </c>
      <c r="AZ67" s="9">
        <v>700034</v>
      </c>
      <c r="BA67" s="9">
        <v>1372218</v>
      </c>
      <c r="BB67" s="9">
        <v>1315618</v>
      </c>
      <c r="BC67" s="9">
        <v>724980</v>
      </c>
      <c r="BD67" s="9">
        <v>1388632</v>
      </c>
      <c r="BE67" s="9">
        <v>2023610</v>
      </c>
      <c r="BF67" s="9">
        <v>1785697</v>
      </c>
      <c r="BG67" s="9">
        <v>1688528</v>
      </c>
      <c r="BH67" s="9">
        <v>2355637</v>
      </c>
      <c r="BI67" s="9">
        <v>3761616</v>
      </c>
      <c r="BJ67" s="9">
        <v>4452943</v>
      </c>
      <c r="BK67" s="9">
        <v>4365847</v>
      </c>
      <c r="BL67" s="9">
        <v>2221715</v>
      </c>
      <c r="BM67" s="9">
        <v>3423907</v>
      </c>
      <c r="BN67" s="9">
        <v>2591254</v>
      </c>
      <c r="BO67" s="9">
        <v>3561965</v>
      </c>
      <c r="BP67" s="9">
        <f>BP5-BP36</f>
        <v>4268150</v>
      </c>
      <c r="BQ67" s="9">
        <v>4951144</v>
      </c>
      <c r="BR67" s="9">
        <v>5795838</v>
      </c>
      <c r="BS67" s="9">
        <v>6494649</v>
      </c>
      <c r="BT67" s="9">
        <v>6439953</v>
      </c>
    </row>
    <row r="68" spans="1:72" x14ac:dyDescent="0.25">
      <c r="A68" s="4" t="s">
        <v>11</v>
      </c>
      <c r="B68" s="5" t="s">
        <v>5</v>
      </c>
      <c r="C68" s="4" t="s">
        <v>40</v>
      </c>
      <c r="D68" s="4" t="s">
        <v>7</v>
      </c>
      <c r="E68" s="6" t="s">
        <v>39</v>
      </c>
      <c r="F68" s="6" t="s">
        <v>39</v>
      </c>
      <c r="G68" s="6" t="s">
        <v>39</v>
      </c>
      <c r="H68" s="6" t="s">
        <v>39</v>
      </c>
      <c r="I68" s="6" t="s">
        <v>39</v>
      </c>
      <c r="J68" s="6" t="s">
        <v>39</v>
      </c>
      <c r="K68" s="6" t="s">
        <v>39</v>
      </c>
      <c r="L68" s="6" t="s">
        <v>39</v>
      </c>
      <c r="M68" s="6" t="s">
        <v>39</v>
      </c>
      <c r="N68" s="6" t="s">
        <v>39</v>
      </c>
      <c r="O68" s="6" t="s">
        <v>39</v>
      </c>
      <c r="P68" s="6" t="s">
        <v>39</v>
      </c>
      <c r="Q68" s="6" t="s">
        <v>39</v>
      </c>
      <c r="R68" s="6" t="s">
        <v>39</v>
      </c>
      <c r="S68" s="6" t="s">
        <v>39</v>
      </c>
      <c r="T68" s="6" t="s">
        <v>39</v>
      </c>
      <c r="U68" s="6" t="s">
        <v>39</v>
      </c>
      <c r="V68" s="6" t="s">
        <v>39</v>
      </c>
      <c r="W68" s="6" t="s">
        <v>39</v>
      </c>
      <c r="X68" s="6" t="s">
        <v>39</v>
      </c>
      <c r="Y68" s="6" t="s">
        <v>39</v>
      </c>
      <c r="Z68" s="6" t="s">
        <v>39</v>
      </c>
      <c r="AA68" s="6" t="s">
        <v>39</v>
      </c>
      <c r="AB68" s="6" t="s">
        <v>39</v>
      </c>
      <c r="AC68" s="6" t="s">
        <v>39</v>
      </c>
      <c r="AD68" s="6" t="s">
        <v>39</v>
      </c>
      <c r="AE68" s="6" t="s">
        <v>39</v>
      </c>
      <c r="AF68" s="6" t="s">
        <v>39</v>
      </c>
      <c r="AG68" s="6" t="s">
        <v>39</v>
      </c>
      <c r="AH68" s="6" t="s">
        <v>39</v>
      </c>
      <c r="AI68" s="6" t="s">
        <v>39</v>
      </c>
      <c r="AJ68" s="6" t="s">
        <v>39</v>
      </c>
      <c r="AK68" s="6" t="s">
        <v>39</v>
      </c>
      <c r="AL68" s="6" t="s">
        <v>39</v>
      </c>
      <c r="AM68" s="6" t="s">
        <v>39</v>
      </c>
      <c r="AN68" s="6" t="s">
        <v>39</v>
      </c>
      <c r="AO68" s="6" t="s">
        <v>39</v>
      </c>
      <c r="AP68" s="6" t="s">
        <v>39</v>
      </c>
      <c r="AQ68" s="6" t="s">
        <v>39</v>
      </c>
      <c r="AR68" s="6" t="s">
        <v>39</v>
      </c>
      <c r="AS68" s="6" t="s">
        <v>39</v>
      </c>
      <c r="AT68" s="6" t="s">
        <v>39</v>
      </c>
      <c r="AU68" s="6">
        <v>25923</v>
      </c>
      <c r="AV68" s="6">
        <v>2979</v>
      </c>
      <c r="AW68" s="6">
        <v>38391</v>
      </c>
      <c r="AX68" s="6">
        <v>59539</v>
      </c>
      <c r="AY68" s="6">
        <v>71788</v>
      </c>
      <c r="AZ68" s="6">
        <v>103412</v>
      </c>
      <c r="BA68" s="6">
        <v>218671</v>
      </c>
      <c r="BB68" s="6">
        <v>95665</v>
      </c>
      <c r="BC68" s="6">
        <v>83880</v>
      </c>
      <c r="BD68" s="6">
        <v>223854</v>
      </c>
      <c r="BE68" s="6">
        <v>238642</v>
      </c>
      <c r="BF68" s="6">
        <v>214240</v>
      </c>
      <c r="BG68" s="6">
        <v>342400</v>
      </c>
      <c r="BH68" s="6">
        <v>650002</v>
      </c>
      <c r="BI68" s="6">
        <v>953920</v>
      </c>
      <c r="BJ68" s="6">
        <v>1162152</v>
      </c>
      <c r="BK68" s="6">
        <v>1164719</v>
      </c>
      <c r="BL68" s="6">
        <v>501682</v>
      </c>
      <c r="BM68" s="6">
        <v>768917</v>
      </c>
      <c r="BN68" s="6">
        <v>1018194</v>
      </c>
      <c r="BO68" s="6">
        <v>1090721</v>
      </c>
      <c r="BP68" s="6">
        <v>1187313</v>
      </c>
      <c r="BQ68" s="6">
        <v>1189511</v>
      </c>
      <c r="BR68" s="6">
        <v>1024358</v>
      </c>
      <c r="BS68" s="6">
        <v>1017936</v>
      </c>
      <c r="BT68" s="6">
        <v>1045665</v>
      </c>
    </row>
    <row r="69" spans="1:72" x14ac:dyDescent="0.25">
      <c r="A69" s="7" t="s">
        <v>12</v>
      </c>
      <c r="B69" s="8" t="s">
        <v>5</v>
      </c>
      <c r="C69" s="7" t="s">
        <v>40</v>
      </c>
      <c r="D69" s="7" t="s">
        <v>7</v>
      </c>
      <c r="E69" s="9">
        <v>-382.44632713477148</v>
      </c>
      <c r="F69" s="9">
        <v>-891.18174892500883</v>
      </c>
      <c r="G69" s="9">
        <v>-8182.203974783085</v>
      </c>
      <c r="H69" s="9">
        <v>-29997.494669782143</v>
      </c>
      <c r="I69" s="9">
        <v>-20622.44673616828</v>
      </c>
      <c r="J69" s="9">
        <v>-19920.954275167074</v>
      </c>
      <c r="K69" s="9">
        <v>33453.316494787388</v>
      </c>
      <c r="L69" s="9">
        <v>-81271.889683663743</v>
      </c>
      <c r="M69" s="9">
        <v>-42562.492650179222</v>
      </c>
      <c r="N69" s="9">
        <v>-30742.958232566249</v>
      </c>
      <c r="O69" s="9">
        <v>53999.580740657402</v>
      </c>
      <c r="P69" s="9">
        <v>13829.934094476514</v>
      </c>
      <c r="Q69" s="9">
        <v>-17915.156225234328</v>
      </c>
      <c r="R69" s="9">
        <v>-112813.99712653965</v>
      </c>
      <c r="S69" s="9">
        <v>-83238.318258744373</v>
      </c>
      <c r="T69" s="9">
        <v>-263017.23564931517</v>
      </c>
      <c r="U69" s="9">
        <v>-312747.01789010293</v>
      </c>
      <c r="V69" s="9">
        <v>-157311.21825516532</v>
      </c>
      <c r="W69" s="9">
        <v>-41710.169084225199</v>
      </c>
      <c r="X69" s="9">
        <v>141370.15998322971</v>
      </c>
      <c r="Y69" s="9">
        <v>149778.8662613827</v>
      </c>
      <c r="Z69" s="9">
        <v>169049.45726366818</v>
      </c>
      <c r="AA69" s="9">
        <v>464798.57656340278</v>
      </c>
      <c r="AB69" s="9">
        <v>573114.22771917807</v>
      </c>
      <c r="AC69" s="9">
        <v>769236.59009218588</v>
      </c>
      <c r="AD69" s="9">
        <v>1895895.3487777568</v>
      </c>
      <c r="AE69" s="9">
        <v>1226026.8019204126</v>
      </c>
      <c r="AF69" s="9">
        <v>966331.42962322896</v>
      </c>
      <c r="AG69" s="9">
        <v>441261.76610441599</v>
      </c>
      <c r="AH69" s="9">
        <v>-387316.89359504683</v>
      </c>
      <c r="AI69" s="9">
        <v>217667.17966285395</v>
      </c>
      <c r="AJ69" s="9">
        <v>-819805.91360189766</v>
      </c>
      <c r="AK69" s="9">
        <v>-1003512.5752238184</v>
      </c>
      <c r="AL69" s="9">
        <v>-277905.54393786844</v>
      </c>
      <c r="AM69" s="9">
        <v>-1853327.2319168849</v>
      </c>
      <c r="AN69" s="9">
        <v>-1585668.4885700699</v>
      </c>
      <c r="AO69" s="9">
        <v>38336.665252092294</v>
      </c>
      <c r="AP69" s="9">
        <v>299114.44246176817</v>
      </c>
      <c r="AQ69" s="9">
        <v>1302169.9227437968</v>
      </c>
      <c r="AR69" s="9">
        <v>1518450.4788248464</v>
      </c>
      <c r="AS69" s="9">
        <v>5060617</v>
      </c>
      <c r="AT69" s="9">
        <v>1805622</v>
      </c>
      <c r="AU69" s="9" t="s">
        <v>39</v>
      </c>
      <c r="AV69" s="9" t="s">
        <v>39</v>
      </c>
      <c r="AW69" s="9" t="s">
        <v>39</v>
      </c>
      <c r="AX69" s="9" t="s">
        <v>39</v>
      </c>
      <c r="AY69" s="9" t="s">
        <v>39</v>
      </c>
      <c r="AZ69" s="9" t="s">
        <v>39</v>
      </c>
      <c r="BA69" s="9" t="s">
        <v>39</v>
      </c>
      <c r="BB69" s="9" t="s">
        <v>39</v>
      </c>
      <c r="BC69" s="9" t="s">
        <v>39</v>
      </c>
      <c r="BD69" s="9" t="s">
        <v>39</v>
      </c>
      <c r="BE69" s="9" t="s">
        <v>39</v>
      </c>
      <c r="BF69" s="9" t="s">
        <v>39</v>
      </c>
      <c r="BG69" s="9" t="s">
        <v>39</v>
      </c>
      <c r="BH69" s="9" t="s">
        <v>39</v>
      </c>
      <c r="BI69" s="9" t="s">
        <v>39</v>
      </c>
      <c r="BJ69" s="9" t="s">
        <v>39</v>
      </c>
      <c r="BK69" s="9" t="s">
        <v>39</v>
      </c>
      <c r="BL69" s="9" t="s">
        <v>39</v>
      </c>
      <c r="BM69" s="9" t="s">
        <v>39</v>
      </c>
      <c r="BN69" s="9" t="s">
        <v>39</v>
      </c>
      <c r="BO69" s="9" t="s">
        <v>39</v>
      </c>
      <c r="BP69" s="9" t="s">
        <v>39</v>
      </c>
      <c r="BQ69" s="9" t="s">
        <v>39</v>
      </c>
      <c r="BR69" s="9" t="s">
        <v>39</v>
      </c>
      <c r="BS69" s="9" t="s">
        <v>39</v>
      </c>
      <c r="BT69" s="9" t="s">
        <v>39</v>
      </c>
    </row>
    <row r="70" spans="1:72" x14ac:dyDescent="0.25">
      <c r="A70" s="4" t="s">
        <v>13</v>
      </c>
      <c r="B70" s="5" t="s">
        <v>5</v>
      </c>
      <c r="C70" s="4" t="s">
        <v>40</v>
      </c>
      <c r="D70" s="4" t="s">
        <v>7</v>
      </c>
      <c r="E70" s="6">
        <v>-10110.285658774024</v>
      </c>
      <c r="F70" s="6">
        <v>9625.0696635188215</v>
      </c>
      <c r="G70" s="6">
        <v>42403.480875127192</v>
      </c>
      <c r="H70" s="6">
        <v>-20794.752100131416</v>
      </c>
      <c r="I70" s="6">
        <v>-26583.087487153796</v>
      </c>
      <c r="J70" s="6">
        <v>-26502.303369924775</v>
      </c>
      <c r="K70" s="6">
        <v>50812.698445161397</v>
      </c>
      <c r="L70" s="6">
        <v>34029.542444895545</v>
      </c>
      <c r="M70" s="6">
        <v>51132.767162790231</v>
      </c>
      <c r="N70" s="6">
        <v>96139.746296968573</v>
      </c>
      <c r="O70" s="6">
        <v>155556.46451889991</v>
      </c>
      <c r="P70" s="6">
        <v>156768.22627733496</v>
      </c>
      <c r="Q70" s="6">
        <v>172404.55458807771</v>
      </c>
      <c r="R70" s="6">
        <v>104071.92854184669</v>
      </c>
      <c r="S70" s="6">
        <v>154194.89423927438</v>
      </c>
      <c r="T70" s="6">
        <v>234759.66725124372</v>
      </c>
      <c r="U70" s="6">
        <v>213300.23570555728</v>
      </c>
      <c r="V70" s="6">
        <v>226807.54462299898</v>
      </c>
      <c r="W70" s="6">
        <v>124018.4474110736</v>
      </c>
      <c r="X70" s="6">
        <v>143960.36465336964</v>
      </c>
      <c r="Y70" s="6">
        <v>289959.76132894994</v>
      </c>
      <c r="Z70" s="6">
        <v>294778.68730922422</v>
      </c>
      <c r="AA70" s="6">
        <v>335949.95475066855</v>
      </c>
      <c r="AB70" s="6">
        <v>406744.96249674051</v>
      </c>
      <c r="AC70" s="6">
        <v>678370.81954975636</v>
      </c>
      <c r="AD70" s="6">
        <v>633185.39954904071</v>
      </c>
      <c r="AE70" s="6">
        <v>479140.3138309567</v>
      </c>
      <c r="AF70" s="6">
        <v>152568.98605707055</v>
      </c>
      <c r="AG70" s="6">
        <v>22267.272717976593</v>
      </c>
      <c r="AH70" s="6">
        <v>19550.778953180881</v>
      </c>
      <c r="AI70" s="6">
        <v>181800.05419693957</v>
      </c>
      <c r="AJ70" s="6">
        <v>170414.60658646212</v>
      </c>
      <c r="AK70" s="6">
        <v>520939.44770251028</v>
      </c>
      <c r="AL70" s="6">
        <v>286137.85451700818</v>
      </c>
      <c r="AM70" s="6">
        <v>185259.96635699458</v>
      </c>
      <c r="AN70" s="6">
        <v>640222.3097099443</v>
      </c>
      <c r="AO70" s="6">
        <v>800770.51686496264</v>
      </c>
      <c r="AP70" s="6">
        <v>801590.11775052035</v>
      </c>
      <c r="AQ70" s="6">
        <v>833137.33811220806</v>
      </c>
      <c r="AR70" s="6">
        <v>1279858.6789240376</v>
      </c>
      <c r="AS70" s="6">
        <v>711488</v>
      </c>
      <c r="AT70" s="6">
        <v>-380067</v>
      </c>
      <c r="AU70" s="6">
        <v>-455778</v>
      </c>
      <c r="AV70" s="6">
        <v>-509501</v>
      </c>
      <c r="AW70" s="6">
        <v>-830210</v>
      </c>
      <c r="AX70" s="6">
        <v>-124283</v>
      </c>
      <c r="AY70" s="6">
        <v>377812</v>
      </c>
      <c r="AZ70" s="6">
        <v>306233</v>
      </c>
      <c r="BA70" s="6">
        <v>557845</v>
      </c>
      <c r="BB70" s="6">
        <v>1136553</v>
      </c>
      <c r="BC70" s="6">
        <v>1123470</v>
      </c>
      <c r="BD70" s="6">
        <v>216976</v>
      </c>
      <c r="BE70" s="6">
        <v>481706</v>
      </c>
      <c r="BF70" s="6">
        <v>319575</v>
      </c>
      <c r="BG70" s="6">
        <v>1197559</v>
      </c>
      <c r="BH70" s="6">
        <v>297014</v>
      </c>
      <c r="BI70" s="6">
        <v>836019</v>
      </c>
      <c r="BJ70" s="6">
        <v>2001174</v>
      </c>
      <c r="BK70" s="6">
        <v>1886596</v>
      </c>
      <c r="BL70" s="6">
        <v>1782448</v>
      </c>
      <c r="BM70" s="6">
        <v>1612723</v>
      </c>
      <c r="BN70" s="6">
        <v>1870776</v>
      </c>
      <c r="BO70" s="6">
        <v>1859734</v>
      </c>
      <c r="BP70" s="6">
        <v>2109247</v>
      </c>
      <c r="BQ70" s="6">
        <v>1488490</v>
      </c>
      <c r="BR70" s="6">
        <v>193653</v>
      </c>
      <c r="BS70" s="6">
        <v>1204622</v>
      </c>
      <c r="BT70" s="6">
        <v>2775971</v>
      </c>
    </row>
    <row r="71" spans="1:72" x14ac:dyDescent="0.25">
      <c r="A71" s="7" t="s">
        <v>14</v>
      </c>
      <c r="B71" s="8" t="s">
        <v>5</v>
      </c>
      <c r="C71" s="7" t="s">
        <v>40</v>
      </c>
      <c r="D71" s="7" t="s">
        <v>7</v>
      </c>
      <c r="E71" s="9">
        <v>-39491.673611714737</v>
      </c>
      <c r="F71" s="9">
        <v>179846.91921076982</v>
      </c>
      <c r="G71" s="9">
        <v>240569.98818915756</v>
      </c>
      <c r="H71" s="9">
        <v>155060.51139413961</v>
      </c>
      <c r="I71" s="9">
        <v>117366.54003671074</v>
      </c>
      <c r="J71" s="9">
        <v>6453.0148325775517</v>
      </c>
      <c r="K71" s="9">
        <v>307642.79104012111</v>
      </c>
      <c r="L71" s="9">
        <v>361122.89922948321</v>
      </c>
      <c r="M71" s="9">
        <v>291008.93226916459</v>
      </c>
      <c r="N71" s="9">
        <v>106995.49551852676</v>
      </c>
      <c r="O71" s="9">
        <v>104362.85362224723</v>
      </c>
      <c r="P71" s="9">
        <v>81620.590746639762</v>
      </c>
      <c r="Q71" s="9">
        <v>86662.951278996654</v>
      </c>
      <c r="R71" s="9">
        <v>479065.66521630203</v>
      </c>
      <c r="S71" s="9">
        <v>589910.67730835499</v>
      </c>
      <c r="T71" s="9">
        <v>-26048.787471303716</v>
      </c>
      <c r="U71" s="9">
        <v>305863.49529355858</v>
      </c>
      <c r="V71" s="9">
        <v>798813.29154374357</v>
      </c>
      <c r="W71" s="9">
        <v>1259579.8203320326</v>
      </c>
      <c r="X71" s="9">
        <v>1237715.9569083201</v>
      </c>
      <c r="Y71" s="9">
        <v>808315.13986389432</v>
      </c>
      <c r="Z71" s="9">
        <v>540138.96913330909</v>
      </c>
      <c r="AA71" s="9">
        <v>638601.00315467082</v>
      </c>
      <c r="AB71" s="9">
        <v>2131273.6792052481</v>
      </c>
      <c r="AC71" s="9">
        <v>3296094.7526114248</v>
      </c>
      <c r="AD71" s="9">
        <v>1950605.1139413957</v>
      </c>
      <c r="AE71" s="9">
        <v>4005946.8358701952</v>
      </c>
      <c r="AF71" s="9">
        <v>3240104.2012853865</v>
      </c>
      <c r="AG71" s="9">
        <v>3381695.7506531756</v>
      </c>
      <c r="AH71" s="9">
        <v>3475188.5388811901</v>
      </c>
      <c r="AI71" s="9">
        <v>5125067.107059408</v>
      </c>
      <c r="AJ71" s="9">
        <v>6026119.3457509093</v>
      </c>
      <c r="AK71" s="9">
        <v>8820110.6435630918</v>
      </c>
      <c r="AL71" s="9">
        <v>5622696.7578981817</v>
      </c>
      <c r="AM71" s="9">
        <v>7923310.3081556149</v>
      </c>
      <c r="AN71" s="9">
        <v>7526702.7297873534</v>
      </c>
      <c r="AO71" s="9">
        <v>7796094.2413195409</v>
      </c>
      <c r="AP71" s="9">
        <v>8245482.4805836938</v>
      </c>
      <c r="AQ71" s="9">
        <v>9315504.4150053896</v>
      </c>
      <c r="AR71" s="9">
        <v>12225248.61567723</v>
      </c>
      <c r="AS71" s="9">
        <v>9598808</v>
      </c>
      <c r="AT71" s="9">
        <v>4409288</v>
      </c>
      <c r="AU71" s="9">
        <v>5407528</v>
      </c>
      <c r="AV71" s="9">
        <v>6079509</v>
      </c>
      <c r="AW71" s="9">
        <v>7547605</v>
      </c>
      <c r="AX71" s="9">
        <v>7554947</v>
      </c>
      <c r="AY71" s="9">
        <v>6942856</v>
      </c>
      <c r="AZ71" s="9">
        <v>6815403</v>
      </c>
      <c r="BA71" s="9">
        <v>8685210</v>
      </c>
      <c r="BB71" s="9">
        <v>13018611</v>
      </c>
      <c r="BC71" s="9">
        <v>16556342</v>
      </c>
      <c r="BD71" s="9">
        <v>19857798</v>
      </c>
      <c r="BE71" s="9">
        <v>20520684</v>
      </c>
      <c r="BF71" s="9">
        <v>20480170</v>
      </c>
      <c r="BG71" s="9">
        <v>22825042</v>
      </c>
      <c r="BH71" s="9">
        <v>25338590</v>
      </c>
      <c r="BI71" s="9">
        <v>22904211</v>
      </c>
      <c r="BJ71" s="9">
        <v>28792203</v>
      </c>
      <c r="BK71" s="9">
        <v>30349340</v>
      </c>
      <c r="BL71" s="9">
        <v>27965574</v>
      </c>
      <c r="BM71" s="9">
        <v>28909264</v>
      </c>
      <c r="BN71" s="9">
        <v>35495977</v>
      </c>
      <c r="BO71" s="9">
        <v>38802662</v>
      </c>
      <c r="BP71" s="9">
        <v>35761495</v>
      </c>
      <c r="BQ71" s="9">
        <v>33866255</v>
      </c>
      <c r="BR71" s="9">
        <v>35943194</v>
      </c>
      <c r="BS71" s="9">
        <v>35454411</v>
      </c>
      <c r="BT71" s="9">
        <v>41059160</v>
      </c>
    </row>
    <row r="72" spans="1:72" x14ac:dyDescent="0.25">
      <c r="A72" s="4" t="s">
        <v>15</v>
      </c>
      <c r="B72" s="5" t="s">
        <v>5</v>
      </c>
      <c r="C72" s="4" t="s">
        <v>40</v>
      </c>
      <c r="D72" s="4" t="s">
        <v>7</v>
      </c>
      <c r="E72" s="6">
        <v>39478.380022803613</v>
      </c>
      <c r="F72" s="6">
        <v>31125.404559700997</v>
      </c>
      <c r="G72" s="6">
        <v>17926.404646620613</v>
      </c>
      <c r="H72" s="6">
        <v>9547.8645894581714</v>
      </c>
      <c r="I72" s="6">
        <v>45823.000976567491</v>
      </c>
      <c r="J72" s="6">
        <v>31573.296247628896</v>
      </c>
      <c r="K72" s="6">
        <v>61484.893881370066</v>
      </c>
      <c r="L72" s="6">
        <v>83274.619982309305</v>
      </c>
      <c r="M72" s="6">
        <v>121362.28608825922</v>
      </c>
      <c r="N72" s="6">
        <v>91872.504256504923</v>
      </c>
      <c r="O72" s="6">
        <v>96677.114064105772</v>
      </c>
      <c r="P72" s="6">
        <v>127844.44455806488</v>
      </c>
      <c r="Q72" s="6">
        <v>141395.72457728942</v>
      </c>
      <c r="R72" s="6">
        <v>160380.50341798621</v>
      </c>
      <c r="S72" s="6">
        <v>171752.1461476713</v>
      </c>
      <c r="T72" s="6">
        <v>172208.72979757958</v>
      </c>
      <c r="U72" s="6">
        <v>208172.48942904035</v>
      </c>
      <c r="V72" s="6">
        <v>249954.23937663296</v>
      </c>
      <c r="W72" s="6">
        <v>268519.24758286763</v>
      </c>
      <c r="X72" s="6">
        <v>269017.75716703397</v>
      </c>
      <c r="Y72" s="6">
        <v>336185.66030789999</v>
      </c>
      <c r="Z72" s="6">
        <v>488203.47371704085</v>
      </c>
      <c r="AA72" s="6">
        <v>463668.62150595913</v>
      </c>
      <c r="AB72" s="6">
        <v>361265.54966433684</v>
      </c>
      <c r="AC72" s="6">
        <v>427661.40206459665</v>
      </c>
      <c r="AD72" s="6">
        <v>506745.98508050281</v>
      </c>
      <c r="AE72" s="6">
        <v>390685.79580024851</v>
      </c>
      <c r="AF72" s="6">
        <v>444588.74237535987</v>
      </c>
      <c r="AG72" s="6">
        <v>433989.66167816217</v>
      </c>
      <c r="AH72" s="6">
        <v>699655.90056395484</v>
      </c>
      <c r="AI72" s="6">
        <v>521476.81546964729</v>
      </c>
      <c r="AJ72" s="6">
        <v>872557.4308605555</v>
      </c>
      <c r="AK72" s="6">
        <v>991139.82299075066</v>
      </c>
      <c r="AL72" s="6">
        <v>951887.94527131692</v>
      </c>
      <c r="AM72" s="6">
        <v>954583.47606898332</v>
      </c>
      <c r="AN72" s="6">
        <v>1122349.0794189679</v>
      </c>
      <c r="AO72" s="6">
        <v>987416.59551188</v>
      </c>
      <c r="AP72" s="6">
        <v>808437.84991538129</v>
      </c>
      <c r="AQ72" s="6">
        <v>1188275.0545804081</v>
      </c>
      <c r="AR72" s="6">
        <v>1545013.1146367528</v>
      </c>
      <c r="AS72" s="6">
        <v>1454731</v>
      </c>
      <c r="AT72" s="6">
        <v>1314180</v>
      </c>
      <c r="AU72" s="6">
        <v>1975000</v>
      </c>
      <c r="AV72" s="6">
        <v>1539370</v>
      </c>
      <c r="AW72" s="6">
        <v>1344191</v>
      </c>
      <c r="AX72" s="6">
        <v>1256208</v>
      </c>
      <c r="AY72" s="6">
        <v>1299272</v>
      </c>
      <c r="AZ72" s="6">
        <v>1535969</v>
      </c>
      <c r="BA72" s="6">
        <v>1908985</v>
      </c>
      <c r="BB72" s="6">
        <v>2402243</v>
      </c>
      <c r="BC72" s="6">
        <v>3008804</v>
      </c>
      <c r="BD72" s="6">
        <v>3441676</v>
      </c>
      <c r="BE72" s="6">
        <v>3417330</v>
      </c>
      <c r="BF72" s="6">
        <v>4000554</v>
      </c>
      <c r="BG72" s="6">
        <v>4677511</v>
      </c>
      <c r="BH72" s="6">
        <v>4695969</v>
      </c>
      <c r="BI72" s="6">
        <v>5281842</v>
      </c>
      <c r="BJ72" s="6">
        <v>5830397</v>
      </c>
      <c r="BK72" s="6">
        <v>5969401</v>
      </c>
      <c r="BL72" s="6">
        <v>4881120</v>
      </c>
      <c r="BM72" s="6">
        <v>3934209</v>
      </c>
      <c r="BN72" s="6">
        <v>3130784</v>
      </c>
      <c r="BO72" s="6">
        <v>2924028</v>
      </c>
      <c r="BP72" s="6">
        <v>2941691</v>
      </c>
      <c r="BQ72" s="6">
        <v>3107561</v>
      </c>
      <c r="BR72" s="6">
        <v>2825042</v>
      </c>
      <c r="BS72" s="6">
        <v>3051834</v>
      </c>
      <c r="BT72" s="6">
        <v>3308634</v>
      </c>
    </row>
    <row r="73" spans="1:72" x14ac:dyDescent="0.25">
      <c r="A73" s="7" t="s">
        <v>16</v>
      </c>
      <c r="B73" s="8" t="s">
        <v>5</v>
      </c>
      <c r="C73" s="7" t="s">
        <v>40</v>
      </c>
      <c r="D73" s="7" t="s">
        <v>7</v>
      </c>
      <c r="E73" s="9">
        <v>2709.3356784587622</v>
      </c>
      <c r="F73" s="9">
        <v>18701.011846632886</v>
      </c>
      <c r="G73" s="9">
        <v>23983.168271271021</v>
      </c>
      <c r="H73" s="9">
        <v>30627.917559297075</v>
      </c>
      <c r="I73" s="9">
        <v>32692.002883686211</v>
      </c>
      <c r="J73" s="9">
        <v>45610.814845871064</v>
      </c>
      <c r="K73" s="9">
        <v>30321.142430579341</v>
      </c>
      <c r="L73" s="9">
        <v>10633.337253237754</v>
      </c>
      <c r="M73" s="9">
        <v>32582.58642111022</v>
      </c>
      <c r="N73" s="9">
        <v>43965.988864062827</v>
      </c>
      <c r="O73" s="9">
        <v>44489.040458526564</v>
      </c>
      <c r="P73" s="9">
        <v>43583.542536928057</v>
      </c>
      <c r="Q73" s="9">
        <v>68966.62797891433</v>
      </c>
      <c r="R73" s="9">
        <v>71741.409018166203</v>
      </c>
      <c r="S73" s="9">
        <v>67408.721616909446</v>
      </c>
      <c r="T73" s="9">
        <v>52841.504629747986</v>
      </c>
      <c r="U73" s="9">
        <v>52940.183962818854</v>
      </c>
      <c r="V73" s="9">
        <v>83942.878471032745</v>
      </c>
      <c r="W73" s="9">
        <v>132005.84917912088</v>
      </c>
      <c r="X73" s="9">
        <v>131623.91414386733</v>
      </c>
      <c r="Y73" s="9">
        <v>118465.81758128264</v>
      </c>
      <c r="Z73" s="9">
        <v>153479.59689748086</v>
      </c>
      <c r="AA73" s="9">
        <v>105862.47270979584</v>
      </c>
      <c r="AB73" s="9">
        <v>131389.23117039824</v>
      </c>
      <c r="AC73" s="9">
        <v>164768.41034241219</v>
      </c>
      <c r="AD73" s="9">
        <v>-36475.562804538233</v>
      </c>
      <c r="AE73" s="9">
        <v>-49269.61954771122</v>
      </c>
      <c r="AF73" s="9">
        <v>-67010.936533338798</v>
      </c>
      <c r="AG73" s="9">
        <v>23924.36970493343</v>
      </c>
      <c r="AH73" s="9">
        <v>65545.57400183042</v>
      </c>
      <c r="AI73" s="9">
        <v>-98486.576031659264</v>
      </c>
      <c r="AJ73" s="9">
        <v>-20273.745673192549</v>
      </c>
      <c r="AK73" s="9">
        <v>-69998.414995168336</v>
      </c>
      <c r="AL73" s="9">
        <v>-193239.18745494238</v>
      </c>
      <c r="AM73" s="9">
        <v>-281549.52117515332</v>
      </c>
      <c r="AN73" s="9">
        <v>-267864.28268305515</v>
      </c>
      <c r="AO73" s="9">
        <v>-293017.28677850333</v>
      </c>
      <c r="AP73" s="9">
        <v>-618957.68037099345</v>
      </c>
      <c r="AQ73" s="9">
        <v>-624150.87200830341</v>
      </c>
      <c r="AR73" s="9">
        <v>-709506.96123896237</v>
      </c>
      <c r="AS73" s="9">
        <v>-1012333</v>
      </c>
      <c r="AT73" s="9">
        <v>-1275035</v>
      </c>
      <c r="AU73" s="9">
        <v>-1644315</v>
      </c>
      <c r="AV73" s="9">
        <v>-1625100</v>
      </c>
      <c r="AW73" s="9">
        <v>-1888627</v>
      </c>
      <c r="AX73" s="9">
        <v>-2523843</v>
      </c>
      <c r="AY73" s="9">
        <v>-2489907</v>
      </c>
      <c r="AZ73" s="9">
        <v>-2378898</v>
      </c>
      <c r="BA73" s="9">
        <v>-4660301</v>
      </c>
      <c r="BB73" s="9">
        <v>-8434660</v>
      </c>
      <c r="BC73" s="9">
        <v>-7121245</v>
      </c>
      <c r="BD73" s="9">
        <v>-11775961</v>
      </c>
      <c r="BE73" s="9">
        <v>-9538156</v>
      </c>
      <c r="BF73" s="9">
        <v>-9862849</v>
      </c>
      <c r="BG73" s="9">
        <v>-10461175</v>
      </c>
      <c r="BH73" s="9">
        <v>-10201582</v>
      </c>
      <c r="BI73" s="9">
        <v>-10926683</v>
      </c>
      <c r="BJ73" s="9">
        <v>-11176953</v>
      </c>
      <c r="BK73" s="9">
        <v>-10595536</v>
      </c>
      <c r="BL73" s="9">
        <v>-10159487</v>
      </c>
      <c r="BM73" s="9">
        <v>-9401204</v>
      </c>
      <c r="BN73" s="9">
        <v>-7861740</v>
      </c>
      <c r="BO73" s="9">
        <v>-5434763</v>
      </c>
      <c r="BP73" s="9">
        <v>-3319593</v>
      </c>
      <c r="BQ73" s="9">
        <v>-3660305</v>
      </c>
      <c r="BR73" s="9">
        <v>-4967354</v>
      </c>
      <c r="BS73" s="9">
        <v>-5988062</v>
      </c>
      <c r="BT73" s="9">
        <v>-4694897</v>
      </c>
    </row>
    <row r="74" spans="1:72" x14ac:dyDescent="0.25">
      <c r="A74" s="4" t="s">
        <v>17</v>
      </c>
      <c r="B74" s="5" t="s">
        <v>5</v>
      </c>
      <c r="C74" s="4" t="s">
        <v>40</v>
      </c>
      <c r="D74" s="4" t="s">
        <v>7</v>
      </c>
      <c r="E74" s="6">
        <v>-10694.692278981296</v>
      </c>
      <c r="F74" s="6">
        <v>58799.077629446343</v>
      </c>
      <c r="G74" s="6">
        <v>148278.22459007171</v>
      </c>
      <c r="H74" s="6">
        <v>253898.34494818054</v>
      </c>
      <c r="I74" s="6">
        <v>254315.55912323674</v>
      </c>
      <c r="J74" s="6">
        <v>199561.82285781484</v>
      </c>
      <c r="K74" s="6">
        <v>221476.81546964718</v>
      </c>
      <c r="L74" s="6">
        <v>228378.74457391491</v>
      </c>
      <c r="M74" s="6">
        <v>79679.215473737451</v>
      </c>
      <c r="N74" s="6">
        <v>10109.26307501155</v>
      </c>
      <c r="O74" s="6">
        <v>110033.59187659458</v>
      </c>
      <c r="P74" s="6">
        <v>174833.19102375978</v>
      </c>
      <c r="Q74" s="6">
        <v>189541.52457013144</v>
      </c>
      <c r="R74" s="6">
        <v>901352.36702576419</v>
      </c>
      <c r="S74" s="6">
        <v>63790.30897368351</v>
      </c>
      <c r="T74" s="6">
        <v>-1055039.0371351298</v>
      </c>
      <c r="U74" s="6">
        <v>-522787.2565611531</v>
      </c>
      <c r="V74" s="6">
        <v>232222.63693674793</v>
      </c>
      <c r="W74" s="6">
        <v>-254708.23128799535</v>
      </c>
      <c r="X74" s="6">
        <v>-117783.75421176665</v>
      </c>
      <c r="Y74" s="6">
        <v>171744.98806133494</v>
      </c>
      <c r="Z74" s="6">
        <v>-634414.54523143638</v>
      </c>
      <c r="AA74" s="6">
        <v>-686707.43367266003</v>
      </c>
      <c r="AB74" s="6">
        <v>480098.4748163186</v>
      </c>
      <c r="AC74" s="6">
        <v>1919985.8883440783</v>
      </c>
      <c r="AD74" s="6">
        <v>-530380.45228879806</v>
      </c>
      <c r="AE74" s="6">
        <v>50071.836509307846</v>
      </c>
      <c r="AF74" s="6">
        <v>-1022210.5193191636</v>
      </c>
      <c r="AG74" s="6">
        <v>-1919088.0598006975</v>
      </c>
      <c r="AH74" s="6">
        <v>-649213.3774407804</v>
      </c>
      <c r="AI74" s="6">
        <v>1458442.1958963703</v>
      </c>
      <c r="AJ74" s="6">
        <v>1914509.9522964675</v>
      </c>
      <c r="AK74" s="6">
        <v>1873817.2540558241</v>
      </c>
      <c r="AL74" s="6">
        <v>264729.04086755961</v>
      </c>
      <c r="AM74" s="6">
        <v>1784348.8442247026</v>
      </c>
      <c r="AN74" s="6">
        <v>2372415.2917175852</v>
      </c>
      <c r="AO74" s="6">
        <v>2447573.1530859023</v>
      </c>
      <c r="AP74" s="6">
        <v>3502301.3247572631</v>
      </c>
      <c r="AQ74" s="6">
        <v>5846943.2414882667</v>
      </c>
      <c r="AR74" s="6">
        <v>7474009.4998031557</v>
      </c>
      <c r="AS74" s="6">
        <v>4163036</v>
      </c>
      <c r="AT74" s="6">
        <v>807368</v>
      </c>
      <c r="AU74" s="6">
        <v>2007714</v>
      </c>
      <c r="AV74" s="6">
        <v>-364378</v>
      </c>
      <c r="AW74" s="6">
        <v>326663</v>
      </c>
      <c r="AX74" s="6">
        <v>24879</v>
      </c>
      <c r="AY74" s="6">
        <v>474315</v>
      </c>
      <c r="AZ74" s="6">
        <v>2034139</v>
      </c>
      <c r="BA74" s="6">
        <v>3077895</v>
      </c>
      <c r="BB74" s="6">
        <v>5228640</v>
      </c>
      <c r="BC74" s="6">
        <v>9234531</v>
      </c>
      <c r="BD74" s="6">
        <v>11839223</v>
      </c>
      <c r="BE74" s="6">
        <v>13852862</v>
      </c>
      <c r="BF74" s="6">
        <v>14155621</v>
      </c>
      <c r="BG74" s="6">
        <v>15802729</v>
      </c>
      <c r="BH74" s="6">
        <v>17506796</v>
      </c>
      <c r="BI74" s="6">
        <v>17877971</v>
      </c>
      <c r="BJ74" s="6">
        <v>19805123</v>
      </c>
      <c r="BK74" s="6">
        <v>15172921</v>
      </c>
      <c r="BL74" s="6">
        <v>13422705</v>
      </c>
      <c r="BM74" s="6">
        <v>16611374</v>
      </c>
      <c r="BN74" s="6">
        <v>14200098</v>
      </c>
      <c r="BO74" s="6">
        <v>7557851</v>
      </c>
      <c r="BP74" s="6">
        <v>6300922</v>
      </c>
      <c r="BQ74" s="6">
        <v>5718001</v>
      </c>
      <c r="BR74" s="6">
        <v>8949056</v>
      </c>
      <c r="BS74" s="6">
        <v>9527614</v>
      </c>
      <c r="BT74" s="6">
        <v>9593241</v>
      </c>
    </row>
    <row r="75" spans="1:72" x14ac:dyDescent="0.25">
      <c r="A75" s="7" t="s">
        <v>18</v>
      </c>
      <c r="B75" s="8" t="s">
        <v>5</v>
      </c>
      <c r="C75" s="7" t="s">
        <v>40</v>
      </c>
      <c r="D75" s="7" t="s">
        <v>7</v>
      </c>
      <c r="E75" s="9" t="s">
        <v>39</v>
      </c>
      <c r="F75" s="9" t="s">
        <v>39</v>
      </c>
      <c r="G75" s="9" t="s">
        <v>39</v>
      </c>
      <c r="H75" s="9" t="s">
        <v>39</v>
      </c>
      <c r="I75" s="9" t="s">
        <v>39</v>
      </c>
      <c r="J75" s="9" t="s">
        <v>39</v>
      </c>
      <c r="K75" s="9" t="s">
        <v>39</v>
      </c>
      <c r="L75" s="9" t="s">
        <v>39</v>
      </c>
      <c r="M75" s="9" t="s">
        <v>39</v>
      </c>
      <c r="N75" s="9" t="s">
        <v>39</v>
      </c>
      <c r="O75" s="9" t="s">
        <v>39</v>
      </c>
      <c r="P75" s="9" t="s">
        <v>39</v>
      </c>
      <c r="Q75" s="9" t="s">
        <v>39</v>
      </c>
      <c r="R75" s="9" t="s">
        <v>39</v>
      </c>
      <c r="S75" s="9" t="s">
        <v>39</v>
      </c>
      <c r="T75" s="9" t="s">
        <v>39</v>
      </c>
      <c r="U75" s="9" t="s">
        <v>39</v>
      </c>
      <c r="V75" s="9" t="s">
        <v>39</v>
      </c>
      <c r="W75" s="9" t="s">
        <v>39</v>
      </c>
      <c r="X75" s="9" t="s">
        <v>39</v>
      </c>
      <c r="Y75" s="9" t="s">
        <v>39</v>
      </c>
      <c r="Z75" s="9" t="s">
        <v>39</v>
      </c>
      <c r="AA75" s="9" t="s">
        <v>39</v>
      </c>
      <c r="AB75" s="9" t="s">
        <v>39</v>
      </c>
      <c r="AC75" s="9" t="s">
        <v>39</v>
      </c>
      <c r="AD75" s="9" t="s">
        <v>39</v>
      </c>
      <c r="AE75" s="9" t="s">
        <v>39</v>
      </c>
      <c r="AF75" s="9" t="s">
        <v>39</v>
      </c>
      <c r="AG75" s="9" t="s">
        <v>39</v>
      </c>
      <c r="AH75" s="9" t="s">
        <v>39</v>
      </c>
      <c r="AI75" s="9" t="s">
        <v>39</v>
      </c>
      <c r="AJ75" s="9" t="s">
        <v>39</v>
      </c>
      <c r="AK75" s="9" t="s">
        <v>39</v>
      </c>
      <c r="AL75" s="9" t="s">
        <v>39</v>
      </c>
      <c r="AM75" s="9" t="s">
        <v>39</v>
      </c>
      <c r="AN75" s="9" t="s">
        <v>39</v>
      </c>
      <c r="AO75" s="9" t="s">
        <v>39</v>
      </c>
      <c r="AP75" s="9" t="s">
        <v>39</v>
      </c>
      <c r="AQ75" s="9" t="s">
        <v>39</v>
      </c>
      <c r="AR75" s="9" t="s">
        <v>39</v>
      </c>
      <c r="AS75" s="9" t="s">
        <v>39</v>
      </c>
      <c r="AT75" s="9" t="s">
        <v>39</v>
      </c>
      <c r="AU75" s="9">
        <v>79071</v>
      </c>
      <c r="AV75" s="9">
        <v>201407</v>
      </c>
      <c r="AW75" s="9">
        <v>392184</v>
      </c>
      <c r="AX75" s="9">
        <v>444100</v>
      </c>
      <c r="AY75" s="9">
        <v>605210</v>
      </c>
      <c r="AZ75" s="9">
        <v>863694</v>
      </c>
      <c r="BA75" s="9">
        <v>796397</v>
      </c>
      <c r="BB75" s="9">
        <v>580381</v>
      </c>
      <c r="BC75" s="9">
        <v>674471</v>
      </c>
      <c r="BD75" s="9">
        <v>867659</v>
      </c>
      <c r="BE75" s="9">
        <v>1211097</v>
      </c>
      <c r="BF75" s="9">
        <v>1434571</v>
      </c>
      <c r="BG75" s="9">
        <v>1519033</v>
      </c>
      <c r="BH75" s="9">
        <v>1589865</v>
      </c>
      <c r="BI75" s="9">
        <v>1841562</v>
      </c>
      <c r="BJ75" s="9">
        <v>1981278</v>
      </c>
      <c r="BK75" s="9">
        <v>2115756</v>
      </c>
      <c r="BL75" s="9">
        <v>1611007</v>
      </c>
      <c r="BM75" s="9">
        <v>1324451</v>
      </c>
      <c r="BN75" s="9">
        <v>1407203</v>
      </c>
      <c r="BO75" s="9">
        <v>1323457</v>
      </c>
      <c r="BP75" s="9">
        <v>1135421</v>
      </c>
      <c r="BQ75" s="9">
        <v>1270655</v>
      </c>
      <c r="BR75" s="9">
        <v>1432714</v>
      </c>
      <c r="BS75" s="9">
        <v>1573710</v>
      </c>
      <c r="BT75" s="9">
        <v>1594912</v>
      </c>
    </row>
    <row r="76" spans="1:72" x14ac:dyDescent="0.25">
      <c r="A76" s="4" t="s">
        <v>19</v>
      </c>
      <c r="B76" s="5" t="s">
        <v>5</v>
      </c>
      <c r="C76" s="4" t="s">
        <v>40</v>
      </c>
      <c r="D76" s="4" t="s">
        <v>7</v>
      </c>
      <c r="E76" s="6">
        <v>30857.998905835375</v>
      </c>
      <c r="F76" s="6">
        <v>11806.240828701877</v>
      </c>
      <c r="G76" s="6">
        <v>30600.307797712478</v>
      </c>
      <c r="H76" s="6">
        <v>73587.172709284569</v>
      </c>
      <c r="I76" s="6">
        <v>35362.991671055264</v>
      </c>
      <c r="J76" s="6">
        <v>38531.97875070943</v>
      </c>
      <c r="K76" s="6">
        <v>-6809.3852737712441</v>
      </c>
      <c r="L76" s="6">
        <v>45588.318003098437</v>
      </c>
      <c r="M76" s="6">
        <v>67945.066800284301</v>
      </c>
      <c r="N76" s="6">
        <v>112267.93739742208</v>
      </c>
      <c r="O76" s="6">
        <v>158278.5824943886</v>
      </c>
      <c r="P76" s="6">
        <v>159659.07057361834</v>
      </c>
      <c r="Q76" s="6">
        <v>54748.112054728699</v>
      </c>
      <c r="R76" s="6">
        <v>34601.67805995408</v>
      </c>
      <c r="S76" s="6">
        <v>84912.79916966203</v>
      </c>
      <c r="T76" s="6">
        <v>42696.451123052597</v>
      </c>
      <c r="U76" s="6">
        <v>110056.60001124843</v>
      </c>
      <c r="V76" s="6">
        <v>348650.44507958263</v>
      </c>
      <c r="W76" s="6">
        <v>377355.90516558191</v>
      </c>
      <c r="X76" s="6">
        <v>389361.54982795031</v>
      </c>
      <c r="Y76" s="6">
        <v>688154.38969644625</v>
      </c>
      <c r="Z76" s="6">
        <v>710159.36967936892</v>
      </c>
      <c r="AA76" s="6">
        <v>533526.94252567959</v>
      </c>
      <c r="AB76" s="6">
        <v>692034.07249096304</v>
      </c>
      <c r="AC76" s="6">
        <v>1492923.2090723631</v>
      </c>
      <c r="AD76" s="6">
        <v>1463990.2240992317</v>
      </c>
      <c r="AE76" s="6">
        <v>1017800.6268438465</v>
      </c>
      <c r="AF76" s="6">
        <v>1534336.8288654946</v>
      </c>
      <c r="AG76" s="6">
        <v>1615359.7194030159</v>
      </c>
      <c r="AH76" s="6">
        <v>1839179.2742723038</v>
      </c>
      <c r="AI76" s="6">
        <v>1460907.6453474995</v>
      </c>
      <c r="AJ76" s="6">
        <v>1271585.9762862828</v>
      </c>
      <c r="AK76" s="6">
        <v>997955.34376709629</v>
      </c>
      <c r="AL76" s="6">
        <v>810290.2604009551</v>
      </c>
      <c r="AM76" s="6">
        <v>711797.03757484024</v>
      </c>
      <c r="AN76" s="6">
        <v>736909.13831979269</v>
      </c>
      <c r="AO76" s="6">
        <v>774912.44126534509</v>
      </c>
      <c r="AP76" s="6">
        <v>458438.61685320316</v>
      </c>
      <c r="AQ76" s="6">
        <v>405204.44005869655</v>
      </c>
      <c r="AR76" s="6">
        <v>468369.95035355864</v>
      </c>
      <c r="AS76" s="6">
        <v>419133</v>
      </c>
      <c r="AT76" s="6">
        <v>-421967</v>
      </c>
      <c r="AU76" s="6" t="s">
        <v>39</v>
      </c>
      <c r="AV76" s="6" t="s">
        <v>39</v>
      </c>
      <c r="AW76" s="6" t="s">
        <v>39</v>
      </c>
      <c r="AX76" s="6" t="s">
        <v>39</v>
      </c>
      <c r="AY76" s="6" t="s">
        <v>39</v>
      </c>
      <c r="AZ76" s="6" t="s">
        <v>39</v>
      </c>
      <c r="BA76" s="6" t="s">
        <v>39</v>
      </c>
      <c r="BB76" s="6" t="s">
        <v>39</v>
      </c>
      <c r="BC76" s="6" t="s">
        <v>39</v>
      </c>
      <c r="BD76" s="6" t="s">
        <v>39</v>
      </c>
      <c r="BE76" s="6" t="s">
        <v>39</v>
      </c>
      <c r="BF76" s="6" t="s">
        <v>39</v>
      </c>
      <c r="BG76" s="6" t="s">
        <v>39</v>
      </c>
      <c r="BH76" s="6" t="s">
        <v>39</v>
      </c>
      <c r="BI76" s="6" t="s">
        <v>39</v>
      </c>
      <c r="BJ76" s="6" t="s">
        <v>39</v>
      </c>
      <c r="BK76" s="6" t="s">
        <v>39</v>
      </c>
      <c r="BL76" s="6" t="s">
        <v>39</v>
      </c>
      <c r="BM76" s="6" t="s">
        <v>39</v>
      </c>
      <c r="BN76" s="6" t="s">
        <v>39</v>
      </c>
      <c r="BO76" s="6" t="s">
        <v>39</v>
      </c>
      <c r="BP76" s="6" t="s">
        <v>39</v>
      </c>
      <c r="BQ76" s="6" t="s">
        <v>39</v>
      </c>
      <c r="BR76" s="6" t="s">
        <v>39</v>
      </c>
      <c r="BS76" s="6" t="s">
        <v>39</v>
      </c>
      <c r="BT76" s="6" t="s">
        <v>39</v>
      </c>
    </row>
    <row r="77" spans="1:72" x14ac:dyDescent="0.25">
      <c r="A77" s="7" t="s">
        <v>20</v>
      </c>
      <c r="B77" s="8" t="s">
        <v>5</v>
      </c>
      <c r="C77" s="7" t="s">
        <v>40</v>
      </c>
      <c r="D77" s="7" t="s">
        <v>7</v>
      </c>
      <c r="E77" s="9" t="s">
        <v>39</v>
      </c>
      <c r="F77" s="9" t="s">
        <v>39</v>
      </c>
      <c r="G77" s="9" t="s">
        <v>39</v>
      </c>
      <c r="H77" s="9" t="s">
        <v>39</v>
      </c>
      <c r="I77" s="9" t="s">
        <v>39</v>
      </c>
      <c r="J77" s="9" t="s">
        <v>39</v>
      </c>
      <c r="K77" s="9" t="s">
        <v>39</v>
      </c>
      <c r="L77" s="9" t="s">
        <v>39</v>
      </c>
      <c r="M77" s="9" t="s">
        <v>39</v>
      </c>
      <c r="N77" s="9" t="s">
        <v>39</v>
      </c>
      <c r="O77" s="9" t="s">
        <v>39</v>
      </c>
      <c r="P77" s="9" t="s">
        <v>39</v>
      </c>
      <c r="Q77" s="9" t="s">
        <v>39</v>
      </c>
      <c r="R77" s="9" t="s">
        <v>39</v>
      </c>
      <c r="S77" s="9" t="s">
        <v>39</v>
      </c>
      <c r="T77" s="9" t="s">
        <v>39</v>
      </c>
      <c r="U77" s="9" t="s">
        <v>39</v>
      </c>
      <c r="V77" s="9" t="s">
        <v>39</v>
      </c>
      <c r="W77" s="9" t="s">
        <v>39</v>
      </c>
      <c r="X77" s="9" t="s">
        <v>39</v>
      </c>
      <c r="Y77" s="9" t="s">
        <v>39</v>
      </c>
      <c r="Z77" s="9" t="s">
        <v>39</v>
      </c>
      <c r="AA77" s="9" t="s">
        <v>39</v>
      </c>
      <c r="AB77" s="9" t="s">
        <v>39</v>
      </c>
      <c r="AC77" s="9" t="s">
        <v>39</v>
      </c>
      <c r="AD77" s="9" t="s">
        <v>39</v>
      </c>
      <c r="AE77" s="9" t="s">
        <v>39</v>
      </c>
      <c r="AF77" s="9" t="s">
        <v>39</v>
      </c>
      <c r="AG77" s="9" t="s">
        <v>39</v>
      </c>
      <c r="AH77" s="9" t="s">
        <v>39</v>
      </c>
      <c r="AI77" s="9" t="s">
        <v>39</v>
      </c>
      <c r="AJ77" s="9" t="s">
        <v>39</v>
      </c>
      <c r="AK77" s="9" t="s">
        <v>39</v>
      </c>
      <c r="AL77" s="9" t="s">
        <v>39</v>
      </c>
      <c r="AM77" s="9" t="s">
        <v>39</v>
      </c>
      <c r="AN77" s="9" t="s">
        <v>39</v>
      </c>
      <c r="AO77" s="9" t="s">
        <v>39</v>
      </c>
      <c r="AP77" s="9" t="s">
        <v>39</v>
      </c>
      <c r="AQ77" s="9" t="s">
        <v>39</v>
      </c>
      <c r="AR77" s="9" t="s">
        <v>39</v>
      </c>
      <c r="AS77" s="9" t="s">
        <v>39</v>
      </c>
      <c r="AT77" s="9" t="s">
        <v>39</v>
      </c>
      <c r="AU77" s="9">
        <v>-43730</v>
      </c>
      <c r="AV77" s="9">
        <v>28355</v>
      </c>
      <c r="AW77" s="9">
        <v>45544</v>
      </c>
      <c r="AX77" s="9">
        <v>5800</v>
      </c>
      <c r="AY77" s="9">
        <v>62717</v>
      </c>
      <c r="AZ77" s="9">
        <v>116771</v>
      </c>
      <c r="BA77" s="9">
        <v>254300</v>
      </c>
      <c r="BB77" s="9">
        <v>159267</v>
      </c>
      <c r="BC77" s="9">
        <v>215359</v>
      </c>
      <c r="BD77" s="9">
        <v>351352</v>
      </c>
      <c r="BE77" s="9">
        <v>440115</v>
      </c>
      <c r="BF77" s="9">
        <v>445837</v>
      </c>
      <c r="BG77" s="9">
        <v>443017</v>
      </c>
      <c r="BH77" s="9">
        <v>532416</v>
      </c>
      <c r="BI77" s="9">
        <v>864307</v>
      </c>
      <c r="BJ77" s="9">
        <v>1245962</v>
      </c>
      <c r="BK77" s="9">
        <v>936057</v>
      </c>
      <c r="BL77" s="9">
        <v>419970</v>
      </c>
      <c r="BM77" s="9">
        <v>378960</v>
      </c>
      <c r="BN77" s="9">
        <v>664603</v>
      </c>
      <c r="BO77" s="9">
        <v>754150</v>
      </c>
      <c r="BP77" s="9">
        <v>789996</v>
      </c>
      <c r="BQ77" s="9">
        <v>872849</v>
      </c>
      <c r="BR77" s="9">
        <v>973781</v>
      </c>
      <c r="BS77" s="9">
        <v>948792</v>
      </c>
      <c r="BT77" s="9">
        <v>932186</v>
      </c>
    </row>
    <row r="78" spans="1:72" x14ac:dyDescent="0.25">
      <c r="A78" s="4" t="s">
        <v>21</v>
      </c>
      <c r="B78" s="5" t="s">
        <v>5</v>
      </c>
      <c r="C78" s="4" t="s">
        <v>40</v>
      </c>
      <c r="D78" s="4" t="s">
        <v>7</v>
      </c>
      <c r="E78" s="6" t="s">
        <v>39</v>
      </c>
      <c r="F78" s="6" t="s">
        <v>39</v>
      </c>
      <c r="G78" s="6" t="s">
        <v>39</v>
      </c>
      <c r="H78" s="6" t="s">
        <v>39</v>
      </c>
      <c r="I78" s="6" t="s">
        <v>39</v>
      </c>
      <c r="J78" s="6" t="s">
        <v>39</v>
      </c>
      <c r="K78" s="6" t="s">
        <v>39</v>
      </c>
      <c r="L78" s="6" t="s">
        <v>39</v>
      </c>
      <c r="M78" s="6" t="s">
        <v>39</v>
      </c>
      <c r="N78" s="6" t="s">
        <v>39</v>
      </c>
      <c r="O78" s="6" t="s">
        <v>39</v>
      </c>
      <c r="P78" s="6" t="s">
        <v>39</v>
      </c>
      <c r="Q78" s="6" t="s">
        <v>39</v>
      </c>
      <c r="R78" s="6" t="s">
        <v>39</v>
      </c>
      <c r="S78" s="6" t="s">
        <v>39</v>
      </c>
      <c r="T78" s="6" t="s">
        <v>39</v>
      </c>
      <c r="U78" s="6" t="s">
        <v>39</v>
      </c>
      <c r="V78" s="6" t="s">
        <v>39</v>
      </c>
      <c r="W78" s="6" t="s">
        <v>39</v>
      </c>
      <c r="X78" s="6" t="s">
        <v>39</v>
      </c>
      <c r="Y78" s="6" t="s">
        <v>39</v>
      </c>
      <c r="Z78" s="6" t="s">
        <v>39</v>
      </c>
      <c r="AA78" s="6" t="s">
        <v>39</v>
      </c>
      <c r="AB78" s="6" t="s">
        <v>39</v>
      </c>
      <c r="AC78" s="6" t="s">
        <v>39</v>
      </c>
      <c r="AD78" s="6" t="s">
        <v>39</v>
      </c>
      <c r="AE78" s="6" t="s">
        <v>39</v>
      </c>
      <c r="AF78" s="6" t="s">
        <v>39</v>
      </c>
      <c r="AG78" s="6" t="s">
        <v>39</v>
      </c>
      <c r="AH78" s="6" t="s">
        <v>39</v>
      </c>
      <c r="AI78" s="6" t="s">
        <v>39</v>
      </c>
      <c r="AJ78" s="6" t="s">
        <v>39</v>
      </c>
      <c r="AK78" s="6" t="s">
        <v>39</v>
      </c>
      <c r="AL78" s="6" t="s">
        <v>39</v>
      </c>
      <c r="AM78" s="6" t="s">
        <v>39</v>
      </c>
      <c r="AN78" s="6" t="s">
        <v>39</v>
      </c>
      <c r="AO78" s="6" t="s">
        <v>39</v>
      </c>
      <c r="AP78" s="6" t="s">
        <v>39</v>
      </c>
      <c r="AQ78" s="6" t="s">
        <v>39</v>
      </c>
      <c r="AR78" s="6" t="s">
        <v>39</v>
      </c>
      <c r="AS78" s="6" t="s">
        <v>39</v>
      </c>
      <c r="AT78" s="6" t="s">
        <v>39</v>
      </c>
      <c r="AU78" s="6">
        <v>-33897</v>
      </c>
      <c r="AV78" s="6">
        <v>92239</v>
      </c>
      <c r="AW78" s="6">
        <v>186995</v>
      </c>
      <c r="AX78" s="6">
        <v>81482</v>
      </c>
      <c r="AY78" s="6">
        <v>166063</v>
      </c>
      <c r="AZ78" s="6">
        <v>384992</v>
      </c>
      <c r="BA78" s="6">
        <v>428275</v>
      </c>
      <c r="BB78" s="6">
        <v>223477</v>
      </c>
      <c r="BC78" s="6">
        <v>306836</v>
      </c>
      <c r="BD78" s="6">
        <v>529137</v>
      </c>
      <c r="BE78" s="6">
        <v>819877</v>
      </c>
      <c r="BF78" s="6">
        <v>853858</v>
      </c>
      <c r="BG78" s="6">
        <v>743293</v>
      </c>
      <c r="BH78" s="6">
        <v>804842</v>
      </c>
      <c r="BI78" s="6">
        <v>1221012</v>
      </c>
      <c r="BJ78" s="6">
        <v>1227732</v>
      </c>
      <c r="BK78" s="6">
        <v>1141157</v>
      </c>
      <c r="BL78" s="6">
        <v>314009</v>
      </c>
      <c r="BM78" s="6">
        <v>294260</v>
      </c>
      <c r="BN78" s="6">
        <v>513329</v>
      </c>
      <c r="BO78" s="6">
        <v>601088</v>
      </c>
      <c r="BP78" s="6">
        <v>730339</v>
      </c>
      <c r="BQ78" s="6">
        <v>965281</v>
      </c>
      <c r="BR78" s="6">
        <v>1091256</v>
      </c>
      <c r="BS78" s="6">
        <v>1307116</v>
      </c>
      <c r="BT78" s="6">
        <v>1438800</v>
      </c>
    </row>
    <row r="79" spans="1:72" x14ac:dyDescent="0.25">
      <c r="A79" s="7" t="s">
        <v>22</v>
      </c>
      <c r="B79" s="8" t="s">
        <v>5</v>
      </c>
      <c r="C79" s="7" t="s">
        <v>40</v>
      </c>
      <c r="D79" s="7" t="s">
        <v>7</v>
      </c>
      <c r="E79" s="9" t="s">
        <v>39</v>
      </c>
      <c r="F79" s="9" t="s">
        <v>39</v>
      </c>
      <c r="G79" s="9" t="s">
        <v>39</v>
      </c>
      <c r="H79" s="9" t="s">
        <v>39</v>
      </c>
      <c r="I79" s="9" t="s">
        <v>39</v>
      </c>
      <c r="J79" s="9" t="s">
        <v>39</v>
      </c>
      <c r="K79" s="9" t="s">
        <v>39</v>
      </c>
      <c r="L79" s="9" t="s">
        <v>39</v>
      </c>
      <c r="M79" s="9" t="s">
        <v>39</v>
      </c>
      <c r="N79" s="9" t="s">
        <v>39</v>
      </c>
      <c r="O79" s="9" t="s">
        <v>39</v>
      </c>
      <c r="P79" s="9" t="s">
        <v>39</v>
      </c>
      <c r="Q79" s="9" t="s">
        <v>39</v>
      </c>
      <c r="R79" s="9" t="s">
        <v>39</v>
      </c>
      <c r="S79" s="9" t="s">
        <v>39</v>
      </c>
      <c r="T79" s="9" t="s">
        <v>39</v>
      </c>
      <c r="U79" s="9" t="s">
        <v>39</v>
      </c>
      <c r="V79" s="9" t="s">
        <v>39</v>
      </c>
      <c r="W79" s="9" t="s">
        <v>39</v>
      </c>
      <c r="X79" s="9" t="s">
        <v>39</v>
      </c>
      <c r="Y79" s="9" t="s">
        <v>39</v>
      </c>
      <c r="Z79" s="9" t="s">
        <v>39</v>
      </c>
      <c r="AA79" s="9" t="s">
        <v>39</v>
      </c>
      <c r="AB79" s="9" t="s">
        <v>39</v>
      </c>
      <c r="AC79" s="9" t="s">
        <v>39</v>
      </c>
      <c r="AD79" s="9" t="s">
        <v>39</v>
      </c>
      <c r="AE79" s="9" t="s">
        <v>39</v>
      </c>
      <c r="AF79" s="9" t="s">
        <v>39</v>
      </c>
      <c r="AG79" s="9" t="s">
        <v>39</v>
      </c>
      <c r="AH79" s="9" t="s">
        <v>39</v>
      </c>
      <c r="AI79" s="9" t="s">
        <v>39</v>
      </c>
      <c r="AJ79" s="9" t="s">
        <v>39</v>
      </c>
      <c r="AK79" s="9" t="s">
        <v>39</v>
      </c>
      <c r="AL79" s="9" t="s">
        <v>39</v>
      </c>
      <c r="AM79" s="9" t="s">
        <v>39</v>
      </c>
      <c r="AN79" s="9" t="s">
        <v>39</v>
      </c>
      <c r="AO79" s="9" t="s">
        <v>39</v>
      </c>
      <c r="AP79" s="9" t="s">
        <v>39</v>
      </c>
      <c r="AQ79" s="9" t="s">
        <v>39</v>
      </c>
      <c r="AR79" s="9" t="s">
        <v>39</v>
      </c>
      <c r="AS79" s="9" t="s">
        <v>39</v>
      </c>
      <c r="AT79" s="9" t="s">
        <v>39</v>
      </c>
      <c r="AU79" s="9" t="s">
        <v>39</v>
      </c>
      <c r="AV79" s="9" t="s">
        <v>39</v>
      </c>
      <c r="AW79" s="9" t="s">
        <v>39</v>
      </c>
      <c r="AX79" s="9" t="s">
        <v>39</v>
      </c>
      <c r="AY79" s="9" t="s">
        <v>39</v>
      </c>
      <c r="AZ79" s="9" t="s">
        <v>39</v>
      </c>
      <c r="BA79" s="9" t="s">
        <v>39</v>
      </c>
      <c r="BB79" s="9">
        <v>782525</v>
      </c>
      <c r="BC79" s="9">
        <v>1005808</v>
      </c>
      <c r="BD79" s="9">
        <v>1131160</v>
      </c>
      <c r="BE79" s="9">
        <v>1172348</v>
      </c>
      <c r="BF79" s="9">
        <v>1120484</v>
      </c>
      <c r="BG79" s="9">
        <v>1389896</v>
      </c>
      <c r="BH79" s="9">
        <v>1321213</v>
      </c>
      <c r="BI79" s="9">
        <v>1540937</v>
      </c>
      <c r="BJ79" s="9">
        <v>1502944</v>
      </c>
      <c r="BK79" s="9">
        <v>1960143</v>
      </c>
      <c r="BL79" s="9">
        <v>1769358</v>
      </c>
      <c r="BM79" s="9">
        <v>2783839</v>
      </c>
      <c r="BN79" s="9">
        <v>3210862</v>
      </c>
      <c r="BO79" s="9">
        <v>2841836</v>
      </c>
      <c r="BP79" s="9">
        <v>2529324</v>
      </c>
      <c r="BQ79" s="9">
        <v>2298736</v>
      </c>
      <c r="BR79" s="9">
        <v>2043072</v>
      </c>
      <c r="BS79" s="9">
        <v>2246865</v>
      </c>
      <c r="BT79" s="9">
        <v>2386734</v>
      </c>
    </row>
    <row r="80" spans="1:72" x14ac:dyDescent="0.25">
      <c r="A80" s="4" t="s">
        <v>23</v>
      </c>
      <c r="B80" s="5" t="s">
        <v>5</v>
      </c>
      <c r="C80" s="4" t="s">
        <v>40</v>
      </c>
      <c r="D80" s="4" t="s">
        <v>7</v>
      </c>
      <c r="E80" s="6">
        <v>1020.027302986456</v>
      </c>
      <c r="F80" s="6">
        <v>1658.1195707193367</v>
      </c>
      <c r="G80" s="6">
        <v>1835.0265616132285</v>
      </c>
      <c r="H80" s="6">
        <v>2605.0321346947335</v>
      </c>
      <c r="I80" s="6">
        <v>3532.5156071846741</v>
      </c>
      <c r="J80" s="6">
        <v>4930.3876103751354</v>
      </c>
      <c r="K80" s="6">
        <v>7356.4675866511925</v>
      </c>
      <c r="L80" s="6">
        <v>9721.1925371837042</v>
      </c>
      <c r="M80" s="6">
        <v>11568.49010394564</v>
      </c>
      <c r="N80" s="6">
        <v>11311.821579585139</v>
      </c>
      <c r="O80" s="6">
        <v>11763.2923106814</v>
      </c>
      <c r="P80" s="6">
        <v>10437.00117085841</v>
      </c>
      <c r="Q80" s="6">
        <v>9652.1681332222142</v>
      </c>
      <c r="R80" s="6">
        <v>7584.5037656647064</v>
      </c>
      <c r="S80" s="6">
        <v>10672.706728089865</v>
      </c>
      <c r="T80" s="6">
        <v>5740.2739501899459</v>
      </c>
      <c r="U80" s="6">
        <v>7182.6283470444787</v>
      </c>
      <c r="V80" s="6">
        <v>7809.4721933910423</v>
      </c>
      <c r="W80" s="6">
        <v>6386.0355961407704</v>
      </c>
      <c r="X80" s="6">
        <v>5905.9325196975205</v>
      </c>
      <c r="Y80" s="6">
        <v>9536.6161680718687</v>
      </c>
      <c r="Z80" s="6">
        <v>7631.5426187347584</v>
      </c>
      <c r="AA80" s="6">
        <v>2403.5831335034236</v>
      </c>
      <c r="AB80" s="6">
        <v>12611.014249704731</v>
      </c>
      <c r="AC80" s="6">
        <v>15323.417679450671</v>
      </c>
      <c r="AD80" s="6">
        <v>6993.9616428830705</v>
      </c>
      <c r="AE80" s="6">
        <v>-17471.866164237181</v>
      </c>
      <c r="AF80" s="6">
        <v>-44716.054053777691</v>
      </c>
      <c r="AG80" s="6">
        <v>-48234.253488288872</v>
      </c>
      <c r="AH80" s="6">
        <v>-38207.819698031031</v>
      </c>
      <c r="AI80" s="6">
        <v>-23252.020881160439</v>
      </c>
      <c r="AJ80" s="6">
        <v>-20871.957174192037</v>
      </c>
      <c r="AK80" s="6">
        <v>-15590.3120414351</v>
      </c>
      <c r="AL80" s="6">
        <v>-12577.780277426966</v>
      </c>
      <c r="AM80" s="6">
        <v>-24052.703967113717</v>
      </c>
      <c r="AN80" s="6">
        <v>-11577.693357807177</v>
      </c>
      <c r="AO80" s="6">
        <v>-13348.808434270875</v>
      </c>
      <c r="AP80" s="6">
        <v>-9436.4029593573941</v>
      </c>
      <c r="AQ80" s="6">
        <v>-11574.114314638806</v>
      </c>
      <c r="AR80" s="6">
        <v>5590.4654289994505</v>
      </c>
      <c r="AS80" s="6">
        <v>-32289</v>
      </c>
      <c r="AT80" s="6">
        <v>3861</v>
      </c>
      <c r="AU80" s="6">
        <v>4346</v>
      </c>
      <c r="AV80" s="6">
        <v>52965</v>
      </c>
      <c r="AW80" s="6">
        <v>70214</v>
      </c>
      <c r="AX80" s="6">
        <v>1581</v>
      </c>
      <c r="AY80" s="6">
        <v>8070</v>
      </c>
      <c r="AZ80" s="6">
        <v>24498</v>
      </c>
      <c r="BA80" s="6">
        <v>39397</v>
      </c>
      <c r="BB80" s="6">
        <v>3316</v>
      </c>
      <c r="BC80" s="6">
        <v>49736</v>
      </c>
      <c r="BD80" s="6">
        <v>-49571</v>
      </c>
      <c r="BE80" s="6">
        <v>-12567</v>
      </c>
      <c r="BF80" s="6">
        <v>20063</v>
      </c>
      <c r="BG80" s="6">
        <v>165076</v>
      </c>
      <c r="BH80" s="6">
        <v>87684</v>
      </c>
      <c r="BI80" s="6">
        <v>17452</v>
      </c>
      <c r="BJ80" s="6">
        <v>-156476</v>
      </c>
      <c r="BK80" s="6">
        <v>-276388</v>
      </c>
      <c r="BL80" s="6">
        <v>-23106</v>
      </c>
      <c r="BM80" s="6">
        <v>154929</v>
      </c>
      <c r="BN80" s="6">
        <v>-94886</v>
      </c>
      <c r="BO80" s="6">
        <v>-8108</v>
      </c>
      <c r="BP80" s="6">
        <v>-124526</v>
      </c>
      <c r="BQ80" s="6">
        <v>248384</v>
      </c>
      <c r="BR80" s="6">
        <v>348801</v>
      </c>
      <c r="BS80" s="6">
        <v>216852</v>
      </c>
      <c r="BT80" s="6">
        <v>199842</v>
      </c>
    </row>
    <row r="81" spans="1:72" x14ac:dyDescent="0.25">
      <c r="A81" s="7" t="s">
        <v>24</v>
      </c>
      <c r="B81" s="8" t="s">
        <v>5</v>
      </c>
      <c r="C81" s="7" t="s">
        <v>40</v>
      </c>
      <c r="D81" s="7" t="s">
        <v>7</v>
      </c>
      <c r="E81" s="9">
        <v>-42095.171870765858</v>
      </c>
      <c r="F81" s="9">
        <v>221988.61864272458</v>
      </c>
      <c r="G81" s="9">
        <v>89442.333945179242</v>
      </c>
      <c r="H81" s="9">
        <v>207753.23008645943</v>
      </c>
      <c r="I81" s="9">
        <v>272355.47056748287</v>
      </c>
      <c r="J81" s="9">
        <v>333266.18366626953</v>
      </c>
      <c r="K81" s="9">
        <v>446757.64253539417</v>
      </c>
      <c r="L81" s="9">
        <v>505191.65776166646</v>
      </c>
      <c r="M81" s="9">
        <v>252913.5967849968</v>
      </c>
      <c r="N81" s="9">
        <v>174150.10507048154</v>
      </c>
      <c r="O81" s="9">
        <v>292404.75910483021</v>
      </c>
      <c r="P81" s="9">
        <v>507784.93018309376</v>
      </c>
      <c r="Q81" s="9">
        <v>351367.45013625966</v>
      </c>
      <c r="R81" s="9">
        <v>475030.54968990153</v>
      </c>
      <c r="S81" s="9">
        <v>708177.0910559711</v>
      </c>
      <c r="T81" s="9">
        <v>278644.36070619663</v>
      </c>
      <c r="U81" s="9">
        <v>571620.744134204</v>
      </c>
      <c r="V81" s="9">
        <v>691552.43553887634</v>
      </c>
      <c r="W81" s="9">
        <v>666770.62934917677</v>
      </c>
      <c r="X81" s="9">
        <v>135816.50756967627</v>
      </c>
      <c r="Y81" s="9">
        <v>111.46163010038435</v>
      </c>
      <c r="Z81" s="9">
        <v>-637394.35431504715</v>
      </c>
      <c r="AA81" s="9">
        <v>-1227508.5257921182</v>
      </c>
      <c r="AB81" s="9">
        <v>-1249809.5437742546</v>
      </c>
      <c r="AC81" s="9">
        <v>-894092.53360465914</v>
      </c>
      <c r="AD81" s="9">
        <v>-1809131.1617062837</v>
      </c>
      <c r="AE81" s="9">
        <v>-2934609.8587300535</v>
      </c>
      <c r="AF81" s="9">
        <v>-1685257.9211894702</v>
      </c>
      <c r="AG81" s="9">
        <v>-1215797.8965452015</v>
      </c>
      <c r="AH81" s="9">
        <v>-2323353.7679655179</v>
      </c>
      <c r="AI81" s="9">
        <v>-3003447.6411549039</v>
      </c>
      <c r="AJ81" s="9">
        <v>-5337318.6831166297</v>
      </c>
      <c r="AK81" s="9">
        <v>-5011752.0438892953</v>
      </c>
      <c r="AL81" s="9">
        <v>-5258995.9250037074</v>
      </c>
      <c r="AM81" s="9">
        <v>-5584360.6039379686</v>
      </c>
      <c r="AN81" s="9">
        <v>-6147087.9370906465</v>
      </c>
      <c r="AO81" s="9">
        <v>-1196635.1881298497</v>
      </c>
      <c r="AP81" s="9">
        <v>589529.25356498361</v>
      </c>
      <c r="AQ81" s="9">
        <v>1926554.4551418051</v>
      </c>
      <c r="AR81" s="9">
        <v>1274481.4222094975</v>
      </c>
      <c r="AS81" s="9">
        <v>-865866</v>
      </c>
      <c r="AT81" s="9">
        <v>-3371476</v>
      </c>
      <c r="AU81" s="9">
        <v>-2770231</v>
      </c>
      <c r="AV81" s="9">
        <v>-837399</v>
      </c>
      <c r="AW81" s="9">
        <v>569046</v>
      </c>
      <c r="AX81" s="9">
        <v>-540736</v>
      </c>
      <c r="AY81" s="9">
        <v>-418873</v>
      </c>
      <c r="AZ81" s="9">
        <v>-2291925</v>
      </c>
      <c r="BA81" s="9">
        <v>-1285659</v>
      </c>
      <c r="BB81" s="9">
        <v>-1733891</v>
      </c>
      <c r="BC81" s="9">
        <v>-5745438</v>
      </c>
      <c r="BD81" s="9">
        <v>-3222237</v>
      </c>
      <c r="BE81" s="9">
        <v>-288187</v>
      </c>
      <c r="BF81" s="9">
        <v>-82693</v>
      </c>
      <c r="BG81" s="9">
        <v>526175</v>
      </c>
      <c r="BH81" s="9">
        <v>-2789323</v>
      </c>
      <c r="BI81" s="9">
        <v>-4218754</v>
      </c>
      <c r="BJ81" s="9">
        <v>996987</v>
      </c>
      <c r="BK81" s="9">
        <v>-2171804</v>
      </c>
      <c r="BL81" s="9">
        <v>-2388389</v>
      </c>
      <c r="BM81" s="9">
        <v>-4226855</v>
      </c>
      <c r="BN81" s="9">
        <v>-12381529</v>
      </c>
      <c r="BO81" s="9">
        <v>-15484236</v>
      </c>
      <c r="BP81" s="9">
        <v>-17722931</v>
      </c>
      <c r="BQ81" s="9">
        <v>-15059519</v>
      </c>
      <c r="BR81" s="9">
        <v>-8697218</v>
      </c>
      <c r="BS81" s="9">
        <v>-4709223</v>
      </c>
      <c r="BT81" s="9">
        <v>-5504316</v>
      </c>
    </row>
    <row r="82" spans="1:72" x14ac:dyDescent="0.25">
      <c r="A82" s="4" t="s">
        <v>25</v>
      </c>
      <c r="B82" s="5" t="s">
        <v>5</v>
      </c>
      <c r="C82" s="4" t="s">
        <v>40</v>
      </c>
      <c r="D82" s="4" t="s">
        <v>7</v>
      </c>
      <c r="E82" s="6">
        <v>68151.117428406375</v>
      </c>
      <c r="F82" s="6">
        <v>134270.36092093895</v>
      </c>
      <c r="G82" s="6">
        <v>131947.5619046645</v>
      </c>
      <c r="H82" s="6">
        <v>133233.97227775422</v>
      </c>
      <c r="I82" s="6">
        <v>239756.01151429315</v>
      </c>
      <c r="J82" s="6">
        <v>338588.73214952229</v>
      </c>
      <c r="K82" s="6">
        <v>325159.13959802233</v>
      </c>
      <c r="L82" s="6">
        <v>439183.36460735346</v>
      </c>
      <c r="M82" s="6">
        <v>476218.79202180158</v>
      </c>
      <c r="N82" s="6">
        <v>492100.02914363734</v>
      </c>
      <c r="O82" s="6">
        <v>660353.9162401642</v>
      </c>
      <c r="P82" s="6">
        <v>735562.90679660311</v>
      </c>
      <c r="Q82" s="6">
        <v>705966.26496167877</v>
      </c>
      <c r="R82" s="6">
        <v>802338.6490645915</v>
      </c>
      <c r="S82" s="6">
        <v>905712.15289672441</v>
      </c>
      <c r="T82" s="6">
        <v>1066128.9580382756</v>
      </c>
      <c r="U82" s="6">
        <v>1290719.5410644077</v>
      </c>
      <c r="V82" s="6">
        <v>1339359.2490144852</v>
      </c>
      <c r="W82" s="6">
        <v>1356960.9833165458</v>
      </c>
      <c r="X82" s="6">
        <v>1363898.1915606165</v>
      </c>
      <c r="Y82" s="6">
        <v>1723902.3841540422</v>
      </c>
      <c r="Z82" s="6">
        <v>1998156.7927682879</v>
      </c>
      <c r="AA82" s="6">
        <v>2463069.8987130783</v>
      </c>
      <c r="AB82" s="6">
        <v>2803016.1108071767</v>
      </c>
      <c r="AC82" s="6">
        <v>3392897.6444783038</v>
      </c>
      <c r="AD82" s="6">
        <v>3086156.7723166132</v>
      </c>
      <c r="AE82" s="6">
        <v>3780580.623060287</v>
      </c>
      <c r="AF82" s="6">
        <v>4317486.1823369116</v>
      </c>
      <c r="AG82" s="6">
        <v>3835035.7648670897</v>
      </c>
      <c r="AH82" s="6">
        <v>4119626.961443481</v>
      </c>
      <c r="AI82" s="6">
        <v>4822492.2411457039</v>
      </c>
      <c r="AJ82" s="6">
        <v>4975085.7692130702</v>
      </c>
      <c r="AK82" s="6">
        <v>4859985.2747938223</v>
      </c>
      <c r="AL82" s="6">
        <v>4867332.5391266113</v>
      </c>
      <c r="AM82" s="6">
        <v>5423232.5917896759</v>
      </c>
      <c r="AN82" s="6">
        <v>6158046.9672722071</v>
      </c>
      <c r="AO82" s="6">
        <v>6000089.9873710908</v>
      </c>
      <c r="AP82" s="6">
        <v>5684357.5361866839</v>
      </c>
      <c r="AQ82" s="6">
        <v>6621766.7179662865</v>
      </c>
      <c r="AR82" s="6">
        <v>7297806.0465377886</v>
      </c>
      <c r="AS82" s="6">
        <v>6371319</v>
      </c>
      <c r="AT82" s="6">
        <v>6466347</v>
      </c>
      <c r="AU82" s="6">
        <v>6090971</v>
      </c>
      <c r="AV82" s="6">
        <v>5548693</v>
      </c>
      <c r="AW82" s="6">
        <v>5286856</v>
      </c>
      <c r="AX82" s="6">
        <v>8010870</v>
      </c>
      <c r="AY82" s="6">
        <v>9321410</v>
      </c>
      <c r="AZ82" s="6">
        <v>8997484</v>
      </c>
      <c r="BA82" s="6">
        <v>9552230</v>
      </c>
      <c r="BB82" s="6">
        <v>10006962</v>
      </c>
      <c r="BC82" s="6">
        <v>11938536</v>
      </c>
      <c r="BD82" s="6">
        <v>12822482</v>
      </c>
      <c r="BE82" s="6">
        <v>12816040</v>
      </c>
      <c r="BF82" s="6">
        <v>14404414</v>
      </c>
      <c r="BG82" s="6">
        <v>16224406</v>
      </c>
      <c r="BH82" s="6">
        <v>17256154</v>
      </c>
      <c r="BI82" s="6">
        <v>19210994</v>
      </c>
      <c r="BJ82" s="6">
        <v>20722225</v>
      </c>
      <c r="BK82" s="6">
        <v>21508528</v>
      </c>
      <c r="BL82" s="6">
        <v>18528334</v>
      </c>
      <c r="BM82" s="6">
        <v>19143536</v>
      </c>
      <c r="BN82" s="6">
        <v>20642511</v>
      </c>
      <c r="BO82" s="6">
        <v>20158162</v>
      </c>
      <c r="BP82" s="6">
        <v>19482807</v>
      </c>
      <c r="BQ82" s="6">
        <v>19589737</v>
      </c>
      <c r="BR82" s="6">
        <v>20966622</v>
      </c>
      <c r="BS82" s="6">
        <v>21234903</v>
      </c>
      <c r="BT82" s="6">
        <v>21721849</v>
      </c>
    </row>
    <row r="83" spans="1:72" x14ac:dyDescent="0.25">
      <c r="A83" s="7" t="s">
        <v>26</v>
      </c>
      <c r="B83" s="8" t="s">
        <v>5</v>
      </c>
      <c r="C83" s="7" t="s">
        <v>40</v>
      </c>
      <c r="D83" s="7" t="s">
        <v>7</v>
      </c>
      <c r="E83" s="9">
        <v>-762.33619486356474</v>
      </c>
      <c r="F83" s="9">
        <v>13360.056855657193</v>
      </c>
      <c r="G83" s="9">
        <v>3271.2454558934041</v>
      </c>
      <c r="H83" s="9">
        <v>-5071.5041695852924</v>
      </c>
      <c r="I83" s="9">
        <v>10250.379634221787</v>
      </c>
      <c r="J83" s="9">
        <v>-934.64155882669002</v>
      </c>
      <c r="K83" s="9">
        <v>29678.959827796905</v>
      </c>
      <c r="L83" s="9">
        <v>39231.937336067029</v>
      </c>
      <c r="M83" s="9">
        <v>16869.564328188018</v>
      </c>
      <c r="N83" s="9">
        <v>-23642.647878394346</v>
      </c>
      <c r="O83" s="9">
        <v>-8150.5038781489129</v>
      </c>
      <c r="P83" s="9">
        <v>-28700.347167187341</v>
      </c>
      <c r="Q83" s="9">
        <v>-32614.797809625597</v>
      </c>
      <c r="R83" s="9">
        <v>-30930.602352965245</v>
      </c>
      <c r="S83" s="9">
        <v>-24967.405142573756</v>
      </c>
      <c r="T83" s="9">
        <v>-35360.435211649281</v>
      </c>
      <c r="U83" s="9">
        <v>-54276.700940265757</v>
      </c>
      <c r="V83" s="9">
        <v>26717.55725190838</v>
      </c>
      <c r="W83" s="9">
        <v>58429.413599341467</v>
      </c>
      <c r="X83" s="9">
        <v>40661.509435891698</v>
      </c>
      <c r="Y83" s="9">
        <v>-43934.288767428661</v>
      </c>
      <c r="Z83" s="9">
        <v>3245.6808618335635</v>
      </c>
      <c r="AA83" s="9">
        <v>237622.39049406134</v>
      </c>
      <c r="AB83" s="9">
        <v>723521.471702551</v>
      </c>
      <c r="AC83" s="9">
        <v>1119647.4131187273</v>
      </c>
      <c r="AD83" s="9">
        <v>908246.11545993271</v>
      </c>
      <c r="AE83" s="9">
        <v>664601.21789726103</v>
      </c>
      <c r="AF83" s="9">
        <v>408102.44244131655</v>
      </c>
      <c r="AG83" s="9">
        <v>286354.13098275429</v>
      </c>
      <c r="AH83" s="9">
        <v>131771.16620565183</v>
      </c>
      <c r="AI83" s="9">
        <v>84584.038490052801</v>
      </c>
      <c r="AJ83" s="9">
        <v>16398.153213725192</v>
      </c>
      <c r="AK83" s="9">
        <v>2792.1649632125627</v>
      </c>
      <c r="AL83" s="9">
        <v>-29974.486535128206</v>
      </c>
      <c r="AM83" s="9">
        <v>-209387.83023064374</v>
      </c>
      <c r="AN83" s="9">
        <v>-125794.16411446803</v>
      </c>
      <c r="AO83" s="9">
        <v>-75285.684338618303</v>
      </c>
      <c r="AP83" s="9">
        <v>-44415.414427634329</v>
      </c>
      <c r="AQ83" s="9">
        <v>-11619.108000183944</v>
      </c>
      <c r="AR83" s="9">
        <v>455227.70383929065</v>
      </c>
      <c r="AS83" s="9">
        <v>343107</v>
      </c>
      <c r="AT83" s="9">
        <v>626359</v>
      </c>
      <c r="AU83" s="9">
        <v>-27560</v>
      </c>
      <c r="AV83" s="9">
        <v>543530</v>
      </c>
      <c r="AW83" s="9">
        <v>115836</v>
      </c>
      <c r="AX83" s="9">
        <v>144186</v>
      </c>
      <c r="AY83" s="9">
        <v>2128461</v>
      </c>
      <c r="AZ83" s="9">
        <v>3225941</v>
      </c>
      <c r="BA83" s="9">
        <v>3932835</v>
      </c>
      <c r="BB83" s="9">
        <v>3119974</v>
      </c>
      <c r="BC83" s="9">
        <v>2572913</v>
      </c>
      <c r="BD83" s="9">
        <v>1716291</v>
      </c>
      <c r="BE83" s="9">
        <v>1909322</v>
      </c>
      <c r="BF83" s="9">
        <v>473710</v>
      </c>
      <c r="BG83" s="9">
        <v>2802912</v>
      </c>
      <c r="BH83" s="9">
        <v>5579074</v>
      </c>
      <c r="BI83" s="9">
        <v>7792841</v>
      </c>
      <c r="BJ83" s="9">
        <v>12138184</v>
      </c>
      <c r="BK83" s="9">
        <v>14875522</v>
      </c>
      <c r="BL83" s="9">
        <v>8960831</v>
      </c>
      <c r="BM83" s="9">
        <v>10028571</v>
      </c>
      <c r="BN83" s="9">
        <v>11197316</v>
      </c>
      <c r="BO83" s="9">
        <v>8795921</v>
      </c>
      <c r="BP83" s="9">
        <v>6459586</v>
      </c>
      <c r="BQ83" s="9">
        <v>8043459</v>
      </c>
      <c r="BR83" s="9">
        <v>7454432</v>
      </c>
      <c r="BS83" s="9">
        <v>8088263</v>
      </c>
      <c r="BT83" s="9">
        <v>8438626</v>
      </c>
    </row>
    <row r="84" spans="1:72" x14ac:dyDescent="0.25">
      <c r="A84" s="4" t="s">
        <v>27</v>
      </c>
      <c r="B84" s="5" t="s">
        <v>5</v>
      </c>
      <c r="C84" s="4" t="s">
        <v>40</v>
      </c>
      <c r="D84" s="4" t="s">
        <v>7</v>
      </c>
      <c r="E84" s="6">
        <v>8660.2618837015507</v>
      </c>
      <c r="F84" s="6">
        <v>10387.405858382375</v>
      </c>
      <c r="G84" s="6">
        <v>15148.55585608157</v>
      </c>
      <c r="H84" s="6">
        <v>35926.43532413349</v>
      </c>
      <c r="I84" s="6">
        <v>62716.596023171762</v>
      </c>
      <c r="J84" s="6">
        <v>71500.59054212278</v>
      </c>
      <c r="K84" s="6">
        <v>101283.34262180253</v>
      </c>
      <c r="L84" s="6">
        <v>131481.26370901358</v>
      </c>
      <c r="M84" s="6">
        <v>122804.12919323254</v>
      </c>
      <c r="N84" s="6">
        <v>111324.09258473387</v>
      </c>
      <c r="O84" s="6">
        <v>150518.1943215924</v>
      </c>
      <c r="P84" s="6">
        <v>154149.90055372915</v>
      </c>
      <c r="Q84" s="6">
        <v>115814.76917728024</v>
      </c>
      <c r="R84" s="6">
        <v>120042.13045101058</v>
      </c>
      <c r="S84" s="6">
        <v>963.2739041736786</v>
      </c>
      <c r="T84" s="6">
        <v>194447.8814620903</v>
      </c>
      <c r="U84" s="6">
        <v>232767.16279022209</v>
      </c>
      <c r="V84" s="6">
        <v>223357.85830056807</v>
      </c>
      <c r="W84" s="6">
        <v>275443.16223802685</v>
      </c>
      <c r="X84" s="6">
        <v>293645.15320861223</v>
      </c>
      <c r="Y84" s="6">
        <v>363544.88887070969</v>
      </c>
      <c r="Z84" s="6">
        <v>367333.56171037361</v>
      </c>
      <c r="AA84" s="6">
        <v>375644.09994733706</v>
      </c>
      <c r="AB84" s="6">
        <v>422523.94124233705</v>
      </c>
      <c r="AC84" s="6">
        <v>613246.03876615048</v>
      </c>
      <c r="AD84" s="6">
        <v>237892.86389921419</v>
      </c>
      <c r="AE84" s="6">
        <v>387950.89552772994</v>
      </c>
      <c r="AF84" s="6">
        <v>463722.81844536588</v>
      </c>
      <c r="AG84" s="6">
        <v>406594.13139178767</v>
      </c>
      <c r="AH84" s="6">
        <v>373246.65231640782</v>
      </c>
      <c r="AI84" s="6">
        <v>455551.86289196915</v>
      </c>
      <c r="AJ84" s="6">
        <v>692020.26761017065</v>
      </c>
      <c r="AK84" s="6">
        <v>624143.20263008552</v>
      </c>
      <c r="AL84" s="6">
        <v>311015.78358037246</v>
      </c>
      <c r="AM84" s="6">
        <v>-9480.3740611402318</v>
      </c>
      <c r="AN84" s="6">
        <v>28501.965917283203</v>
      </c>
      <c r="AO84" s="6">
        <v>159804.78875975939</v>
      </c>
      <c r="AP84" s="6">
        <v>437083.48885128065</v>
      </c>
      <c r="AQ84" s="6">
        <v>763659.92954397877</v>
      </c>
      <c r="AR84" s="6">
        <v>793037.22716187011</v>
      </c>
      <c r="AS84" s="6">
        <v>636693</v>
      </c>
      <c r="AT84" s="6">
        <v>969974</v>
      </c>
      <c r="AU84" s="6">
        <v>619434</v>
      </c>
      <c r="AV84" s="6">
        <v>419456</v>
      </c>
      <c r="AW84" s="6">
        <v>173598</v>
      </c>
      <c r="AX84" s="6">
        <v>-115715</v>
      </c>
      <c r="AY84" s="6">
        <v>35246</v>
      </c>
      <c r="AZ84" s="6">
        <v>293669</v>
      </c>
      <c r="BA84" s="6">
        <v>756083</v>
      </c>
      <c r="BB84" s="6">
        <v>1107349</v>
      </c>
      <c r="BC84" s="6">
        <v>785227</v>
      </c>
      <c r="BD84" s="6">
        <v>1243240</v>
      </c>
      <c r="BE84" s="6">
        <v>1858941</v>
      </c>
      <c r="BF84" s="6">
        <v>1420111</v>
      </c>
      <c r="BG84" s="6">
        <v>2190805</v>
      </c>
      <c r="BH84" s="6">
        <v>3499506</v>
      </c>
      <c r="BI84" s="6">
        <v>3281548</v>
      </c>
      <c r="BJ84" s="6">
        <v>4280897</v>
      </c>
      <c r="BK84" s="6">
        <v>4070467</v>
      </c>
      <c r="BL84" s="6">
        <v>2731991</v>
      </c>
      <c r="BM84" s="6">
        <v>3746692</v>
      </c>
      <c r="BN84" s="6">
        <v>2318919</v>
      </c>
      <c r="BO84" s="6">
        <v>1278541</v>
      </c>
      <c r="BP84" s="6">
        <v>1257168</v>
      </c>
      <c r="BQ84" s="6">
        <v>1887922</v>
      </c>
      <c r="BR84" s="6">
        <v>2007029</v>
      </c>
      <c r="BS84" s="6">
        <v>2248799</v>
      </c>
      <c r="BT84" s="6">
        <v>2716018</v>
      </c>
    </row>
    <row r="85" spans="1:72" x14ac:dyDescent="0.25">
      <c r="A85" s="7" t="s">
        <v>28</v>
      </c>
      <c r="B85" s="8" t="s">
        <v>5</v>
      </c>
      <c r="C85" s="7" t="s">
        <v>40</v>
      </c>
      <c r="D85" s="7" t="s">
        <v>7</v>
      </c>
      <c r="E85" s="9">
        <v>6411.0888983193836</v>
      </c>
      <c r="F85" s="9">
        <v>9495.2015256949744</v>
      </c>
      <c r="G85" s="9">
        <v>14359.632483395799</v>
      </c>
      <c r="H85" s="9">
        <v>17487.716212554264</v>
      </c>
      <c r="I85" s="9">
        <v>2393.3572958795012</v>
      </c>
      <c r="J85" s="9">
        <v>5619.0977743464391</v>
      </c>
      <c r="K85" s="9">
        <v>-4643.5528650240558</v>
      </c>
      <c r="L85" s="9">
        <v>-14007.863669132799</v>
      </c>
      <c r="M85" s="9">
        <v>-14675.610865975061</v>
      </c>
      <c r="N85" s="9">
        <v>-18237.781402269116</v>
      </c>
      <c r="O85" s="9">
        <v>-13506.797625560503</v>
      </c>
      <c r="P85" s="9">
        <v>10898.186447697401</v>
      </c>
      <c r="Q85" s="9">
        <v>41326.188881446767</v>
      </c>
      <c r="R85" s="9">
        <v>34671.725047677959</v>
      </c>
      <c r="S85" s="9">
        <v>43756.870484653598</v>
      </c>
      <c r="T85" s="9">
        <v>88388.56137803389</v>
      </c>
      <c r="U85" s="9">
        <v>133068.82500012784</v>
      </c>
      <c r="V85" s="9">
        <v>311968.83164692234</v>
      </c>
      <c r="W85" s="9">
        <v>165700.4954418329</v>
      </c>
      <c r="X85" s="9">
        <v>135669.25550789179</v>
      </c>
      <c r="Y85" s="9">
        <v>72542.60339600069</v>
      </c>
      <c r="Z85" s="9">
        <v>-34973.38725758373</v>
      </c>
      <c r="AA85" s="9">
        <v>78008.313605988282</v>
      </c>
      <c r="AB85" s="9">
        <v>163100.064934069</v>
      </c>
      <c r="AC85" s="9">
        <v>446059.21782568016</v>
      </c>
      <c r="AD85" s="9">
        <v>313299.72441367613</v>
      </c>
      <c r="AE85" s="9">
        <v>55894.939744251897</v>
      </c>
      <c r="AF85" s="9">
        <v>212133.9789245486</v>
      </c>
      <c r="AG85" s="9">
        <v>283708.19549756369</v>
      </c>
      <c r="AH85" s="9">
        <v>177493.44268162374</v>
      </c>
      <c r="AI85" s="9">
        <v>12498.018743960303</v>
      </c>
      <c r="AJ85" s="9">
        <v>6324.1692785159685</v>
      </c>
      <c r="AK85" s="9">
        <v>-228206.43920995179</v>
      </c>
      <c r="AL85" s="9">
        <v>-286181.31432690984</v>
      </c>
      <c r="AM85" s="9">
        <v>-323234.12566531863</v>
      </c>
      <c r="AN85" s="9">
        <v>-346766.33449737454</v>
      </c>
      <c r="AO85" s="9">
        <v>-468039.65579830564</v>
      </c>
      <c r="AP85" s="9">
        <v>-433025.36519022612</v>
      </c>
      <c r="AQ85" s="9">
        <v>-417458.06128344499</v>
      </c>
      <c r="AR85" s="9">
        <v>-488267.38520219043</v>
      </c>
      <c r="AS85" s="9">
        <v>560126</v>
      </c>
      <c r="AT85" s="9">
        <v>1200</v>
      </c>
      <c r="AU85" s="9">
        <v>36863</v>
      </c>
      <c r="AV85" s="9">
        <v>222746</v>
      </c>
      <c r="AW85" s="9">
        <v>92184</v>
      </c>
      <c r="AX85" s="9">
        <v>210268</v>
      </c>
      <c r="AY85" s="9">
        <v>311603</v>
      </c>
      <c r="AZ85" s="9">
        <v>184354</v>
      </c>
      <c r="BA85" s="9">
        <v>444474</v>
      </c>
      <c r="BB85" s="9">
        <v>209810</v>
      </c>
      <c r="BC85" s="9">
        <v>395905</v>
      </c>
      <c r="BD85" s="9">
        <v>751494</v>
      </c>
      <c r="BE85" s="9">
        <v>823957</v>
      </c>
      <c r="BF85" s="9">
        <v>854556</v>
      </c>
      <c r="BG85" s="9">
        <v>1237643</v>
      </c>
      <c r="BH85" s="9">
        <v>1834432</v>
      </c>
      <c r="BI85" s="9">
        <v>2858194</v>
      </c>
      <c r="BJ85" s="9">
        <v>3032829</v>
      </c>
      <c r="BK85" s="9">
        <v>4095388</v>
      </c>
      <c r="BL85" s="9">
        <v>734560</v>
      </c>
      <c r="BM85" s="9">
        <v>828438</v>
      </c>
      <c r="BN85" s="9">
        <v>438407</v>
      </c>
      <c r="BO85" s="9">
        <v>541245</v>
      </c>
      <c r="BP85" s="9">
        <v>465777</v>
      </c>
      <c r="BQ85" s="9">
        <v>542452</v>
      </c>
      <c r="BR85" s="9">
        <v>1488198</v>
      </c>
      <c r="BS85" s="9">
        <v>1046268</v>
      </c>
      <c r="BT85" s="9">
        <v>178941</v>
      </c>
    </row>
    <row r="86" spans="1:72" x14ac:dyDescent="0.25">
      <c r="A86" s="4" t="s">
        <v>29</v>
      </c>
      <c r="B86" s="5" t="s">
        <v>5</v>
      </c>
      <c r="C86" s="4" t="s">
        <v>40</v>
      </c>
      <c r="D86" s="4" t="s">
        <v>7</v>
      </c>
      <c r="E86" s="6">
        <v>-54123.313375906902</v>
      </c>
      <c r="F86" s="6">
        <v>87163.506030687713</v>
      </c>
      <c r="G86" s="6">
        <v>159757.74990668928</v>
      </c>
      <c r="H86" s="6">
        <v>185062.09639897133</v>
      </c>
      <c r="I86" s="6">
        <v>292476.85126007884</v>
      </c>
      <c r="J86" s="6">
        <v>345570.42278725666</v>
      </c>
      <c r="K86" s="6">
        <v>348140.68707402993</v>
      </c>
      <c r="L86" s="6">
        <v>348957.22020830051</v>
      </c>
      <c r="M86" s="6">
        <v>437216.42474039155</v>
      </c>
      <c r="N86" s="6">
        <v>384468.48652490252</v>
      </c>
      <c r="O86" s="6">
        <v>403663.40632877091</v>
      </c>
      <c r="P86" s="6">
        <v>349727.22578138171</v>
      </c>
      <c r="Q86" s="6">
        <v>342202.03187393595</v>
      </c>
      <c r="R86" s="6">
        <v>494447.37017020921</v>
      </c>
      <c r="S86" s="6">
        <v>488044.46194198891</v>
      </c>
      <c r="T86" s="6">
        <v>655166.86010542838</v>
      </c>
      <c r="U86" s="6">
        <v>605841.50974266697</v>
      </c>
      <c r="V86" s="6">
        <v>699021.89863127191</v>
      </c>
      <c r="W86" s="6">
        <v>695904.55203161831</v>
      </c>
      <c r="X86" s="6">
        <v>752626.76203964674</v>
      </c>
      <c r="Y86" s="6">
        <v>787267.809574452</v>
      </c>
      <c r="Z86" s="6">
        <v>762607.69085247722</v>
      </c>
      <c r="AA86" s="6">
        <v>937130.52770435065</v>
      </c>
      <c r="AB86" s="6">
        <v>1149654.6223342523</v>
      </c>
      <c r="AC86" s="6">
        <v>1836995.5466477154</v>
      </c>
      <c r="AD86" s="6">
        <v>1965934.1558315395</v>
      </c>
      <c r="AE86" s="6">
        <v>2209396.5221926249</v>
      </c>
      <c r="AF86" s="6">
        <v>2011283.1892342381</v>
      </c>
      <c r="AG86" s="6">
        <v>1291975.7852165066</v>
      </c>
      <c r="AH86" s="6">
        <v>1516499.9002980827</v>
      </c>
      <c r="AI86" s="6">
        <v>1484512.9689185666</v>
      </c>
      <c r="AJ86" s="6">
        <v>1403582.1109196609</v>
      </c>
      <c r="AK86" s="6">
        <v>1970379.3274466596</v>
      </c>
      <c r="AL86" s="6">
        <v>1453861.531932734</v>
      </c>
      <c r="AM86" s="6">
        <v>1557522.8930939808</v>
      </c>
      <c r="AN86" s="6">
        <v>1975425.7783140661</v>
      </c>
      <c r="AO86" s="6">
        <v>2435149.7829565974</v>
      </c>
      <c r="AP86" s="6">
        <v>2997367.8693956016</v>
      </c>
      <c r="AQ86" s="6">
        <v>3017398.2401333461</v>
      </c>
      <c r="AR86" s="6">
        <v>2842586.0120767159</v>
      </c>
      <c r="AS86" s="6">
        <v>1856426</v>
      </c>
      <c r="AT86" s="6">
        <v>243061</v>
      </c>
      <c r="AU86" s="6">
        <v>274102</v>
      </c>
      <c r="AV86" s="6">
        <v>65913</v>
      </c>
      <c r="AW86" s="6">
        <v>657611</v>
      </c>
      <c r="AX86" s="6">
        <v>2280704</v>
      </c>
      <c r="AY86" s="6">
        <v>2276958</v>
      </c>
      <c r="AZ86" s="6">
        <v>2971503</v>
      </c>
      <c r="BA86" s="6">
        <v>2834264</v>
      </c>
      <c r="BB86" s="6">
        <v>3351721</v>
      </c>
      <c r="BC86" s="6">
        <v>3322454</v>
      </c>
      <c r="BD86" s="6">
        <v>3979418</v>
      </c>
      <c r="BE86" s="6">
        <v>4627598</v>
      </c>
      <c r="BF86" s="6">
        <v>4738440</v>
      </c>
      <c r="BG86" s="6">
        <v>5532232</v>
      </c>
      <c r="BH86" s="6">
        <v>5932190</v>
      </c>
      <c r="BI86" s="6">
        <v>5891745</v>
      </c>
      <c r="BJ86" s="6">
        <v>7514206</v>
      </c>
      <c r="BK86" s="6">
        <v>6419115</v>
      </c>
      <c r="BL86" s="6">
        <v>5380031</v>
      </c>
      <c r="BM86" s="6">
        <v>6556837</v>
      </c>
      <c r="BN86" s="6">
        <v>7918867</v>
      </c>
      <c r="BO86" s="6">
        <v>7318113</v>
      </c>
      <c r="BP86" s="6">
        <v>6792733</v>
      </c>
      <c r="BQ86" s="6">
        <v>7437701</v>
      </c>
      <c r="BR86" s="6">
        <v>9072920</v>
      </c>
      <c r="BS86" s="6">
        <v>10582111</v>
      </c>
      <c r="BT86" s="6">
        <v>11089388</v>
      </c>
    </row>
    <row r="87" spans="1:72" x14ac:dyDescent="0.25">
      <c r="A87" s="7" t="s">
        <v>30</v>
      </c>
      <c r="B87" s="8" t="s">
        <v>5</v>
      </c>
      <c r="C87" s="7" t="s">
        <v>40</v>
      </c>
      <c r="D87" s="7" t="s">
        <v>7</v>
      </c>
      <c r="E87" s="9" t="s">
        <v>39</v>
      </c>
      <c r="F87" s="9" t="s">
        <v>39</v>
      </c>
      <c r="G87" s="9" t="s">
        <v>39</v>
      </c>
      <c r="H87" s="9" t="s">
        <v>39</v>
      </c>
      <c r="I87" s="9" t="s">
        <v>39</v>
      </c>
      <c r="J87" s="9" t="s">
        <v>39</v>
      </c>
      <c r="K87" s="9" t="s">
        <v>39</v>
      </c>
      <c r="L87" s="9" t="s">
        <v>39</v>
      </c>
      <c r="M87" s="9" t="s">
        <v>39</v>
      </c>
      <c r="N87" s="9" t="s">
        <v>39</v>
      </c>
      <c r="O87" s="9" t="s">
        <v>39</v>
      </c>
      <c r="P87" s="9" t="s">
        <v>39</v>
      </c>
      <c r="Q87" s="9" t="s">
        <v>39</v>
      </c>
      <c r="R87" s="9" t="s">
        <v>39</v>
      </c>
      <c r="S87" s="9" t="s">
        <v>39</v>
      </c>
      <c r="T87" s="9" t="s">
        <v>39</v>
      </c>
      <c r="U87" s="9" t="s">
        <v>39</v>
      </c>
      <c r="V87" s="9" t="s">
        <v>39</v>
      </c>
      <c r="W87" s="9" t="s">
        <v>39</v>
      </c>
      <c r="X87" s="9" t="s">
        <v>39</v>
      </c>
      <c r="Y87" s="9" t="s">
        <v>39</v>
      </c>
      <c r="Z87" s="9" t="s">
        <v>39</v>
      </c>
      <c r="AA87" s="9" t="s">
        <v>39</v>
      </c>
      <c r="AB87" s="9" t="s">
        <v>39</v>
      </c>
      <c r="AC87" s="9" t="s">
        <v>39</v>
      </c>
      <c r="AD87" s="9" t="s">
        <v>39</v>
      </c>
      <c r="AE87" s="9" t="s">
        <v>39</v>
      </c>
      <c r="AF87" s="9" t="s">
        <v>39</v>
      </c>
      <c r="AG87" s="9" t="s">
        <v>39</v>
      </c>
      <c r="AH87" s="9" t="s">
        <v>39</v>
      </c>
      <c r="AI87" s="9" t="s">
        <v>39</v>
      </c>
      <c r="AJ87" s="9" t="s">
        <v>39</v>
      </c>
      <c r="AK87" s="9" t="s">
        <v>39</v>
      </c>
      <c r="AL87" s="9" t="s">
        <v>39</v>
      </c>
      <c r="AM87" s="9" t="s">
        <v>39</v>
      </c>
      <c r="AN87" s="9" t="s">
        <v>39</v>
      </c>
      <c r="AO87" s="9" t="s">
        <v>39</v>
      </c>
      <c r="AP87" s="9" t="s">
        <v>39</v>
      </c>
      <c r="AQ87" s="9" t="s">
        <v>39</v>
      </c>
      <c r="AR87" s="9" t="s">
        <v>39</v>
      </c>
      <c r="AS87" s="9" t="s">
        <v>39</v>
      </c>
      <c r="AT87" s="9" t="s">
        <v>39</v>
      </c>
      <c r="AU87" s="9" t="s">
        <v>39</v>
      </c>
      <c r="AV87" s="9">
        <v>-45053</v>
      </c>
      <c r="AW87" s="9">
        <v>-82719</v>
      </c>
      <c r="AX87" s="9">
        <v>-27927</v>
      </c>
      <c r="AY87" s="9">
        <v>128458</v>
      </c>
      <c r="AZ87" s="9">
        <v>196368</v>
      </c>
      <c r="BA87" s="9">
        <v>80135</v>
      </c>
      <c r="BB87" s="9">
        <v>-377055</v>
      </c>
      <c r="BC87" s="9">
        <v>-104592</v>
      </c>
      <c r="BD87" s="9">
        <v>-338302</v>
      </c>
      <c r="BE87" s="9">
        <v>-1001872</v>
      </c>
      <c r="BF87" s="9">
        <v>-2154659</v>
      </c>
      <c r="BG87" s="9">
        <v>-1839982</v>
      </c>
      <c r="BH87" s="9">
        <v>-918560</v>
      </c>
      <c r="BI87" s="9">
        <v>264849</v>
      </c>
      <c r="BJ87" s="9">
        <v>-468127</v>
      </c>
      <c r="BK87" s="9">
        <v>245770</v>
      </c>
      <c r="BL87" s="9">
        <v>-744045</v>
      </c>
      <c r="BM87" s="9">
        <v>-459844</v>
      </c>
      <c r="BN87" s="9">
        <v>-348944</v>
      </c>
      <c r="BO87" s="9">
        <v>-1674878</v>
      </c>
      <c r="BP87" s="9">
        <v>-1615512</v>
      </c>
      <c r="BQ87" s="9">
        <v>-1583422</v>
      </c>
      <c r="BR87" s="9">
        <v>-1393682</v>
      </c>
      <c r="BS87" s="9">
        <v>-1655755</v>
      </c>
      <c r="BT87" s="9">
        <v>-1477154</v>
      </c>
    </row>
    <row r="88" spans="1:72" x14ac:dyDescent="0.25">
      <c r="A88" s="4" t="s">
        <v>31</v>
      </c>
      <c r="B88" s="5" t="s">
        <v>5</v>
      </c>
      <c r="C88" s="4" t="s">
        <v>40</v>
      </c>
      <c r="D88" s="4" t="s">
        <v>7</v>
      </c>
      <c r="E88" s="6">
        <v>-15038.628101624374</v>
      </c>
      <c r="F88" s="6">
        <v>8171.9781371591598</v>
      </c>
      <c r="G88" s="6">
        <v>-21800.974522325563</v>
      </c>
      <c r="H88" s="6">
        <v>-16899.219257297416</v>
      </c>
      <c r="I88" s="6">
        <v>-9716.5909102529367</v>
      </c>
      <c r="J88" s="6">
        <v>-28191.100453515905</v>
      </c>
      <c r="K88" s="6">
        <v>-17375.743290572296</v>
      </c>
      <c r="L88" s="6">
        <v>13110.035125752242</v>
      </c>
      <c r="M88" s="6">
        <v>25455.688889116122</v>
      </c>
      <c r="N88" s="6">
        <v>7925.0241585413896</v>
      </c>
      <c r="O88" s="6">
        <v>7610.0683597245079</v>
      </c>
      <c r="P88" s="6">
        <v>29555.738484428613</v>
      </c>
      <c r="Q88" s="6">
        <v>18618.182561879104</v>
      </c>
      <c r="R88" s="6">
        <v>-13203.601540011165</v>
      </c>
      <c r="S88" s="6">
        <v>22492.241145702836</v>
      </c>
      <c r="T88" s="6">
        <v>33787.701385089691</v>
      </c>
      <c r="U88" s="6">
        <v>79992.637396910781</v>
      </c>
      <c r="V88" s="6">
        <v>83971.5108163798</v>
      </c>
      <c r="W88" s="6">
        <v>126080.99885981908</v>
      </c>
      <c r="X88" s="6">
        <v>68136.289963851683</v>
      </c>
      <c r="Y88" s="6">
        <v>169408.89545614913</v>
      </c>
      <c r="Z88" s="6">
        <v>221952.31691915967</v>
      </c>
      <c r="AA88" s="6">
        <v>183810.96516568417</v>
      </c>
      <c r="AB88" s="6">
        <v>253164.12980678282</v>
      </c>
      <c r="AC88" s="6">
        <v>381826.6413747617</v>
      </c>
      <c r="AD88" s="6">
        <v>265875.35726520198</v>
      </c>
      <c r="AE88" s="6">
        <v>383922.42679578497</v>
      </c>
      <c r="AF88" s="6">
        <v>335826.73340730031</v>
      </c>
      <c r="AG88" s="6">
        <v>237611.65336455626</v>
      </c>
      <c r="AH88" s="6">
        <v>194995.98635873268</v>
      </c>
      <c r="AI88" s="6">
        <v>-4661.9593727471074</v>
      </c>
      <c r="AJ88" s="6">
        <v>-31683.735293967417</v>
      </c>
      <c r="AK88" s="6">
        <v>-50036.557369505521</v>
      </c>
      <c r="AL88" s="6">
        <v>-130706.14521712007</v>
      </c>
      <c r="AM88" s="6">
        <v>-139807.1407024127</v>
      </c>
      <c r="AN88" s="6">
        <v>-92296.365226016613</v>
      </c>
      <c r="AO88" s="6">
        <v>49286.492179790512</v>
      </c>
      <c r="AP88" s="6">
        <v>167059.50926205236</v>
      </c>
      <c r="AQ88" s="6">
        <v>122534.67837184225</v>
      </c>
      <c r="AR88" s="6">
        <v>123354.27925739973</v>
      </c>
      <c r="AS88" s="6">
        <v>1053976</v>
      </c>
      <c r="AT88" s="6">
        <v>-67779</v>
      </c>
      <c r="AU88" s="6">
        <v>491266</v>
      </c>
      <c r="AV88" s="6" t="s">
        <v>39</v>
      </c>
      <c r="AW88" s="6" t="s">
        <v>39</v>
      </c>
      <c r="AX88" s="6" t="s">
        <v>39</v>
      </c>
      <c r="AY88" s="6" t="s">
        <v>39</v>
      </c>
      <c r="AZ88" s="6" t="s">
        <v>39</v>
      </c>
      <c r="BA88" s="6" t="s">
        <v>39</v>
      </c>
      <c r="BB88" s="6" t="s">
        <v>39</v>
      </c>
      <c r="BC88" s="6" t="s">
        <v>39</v>
      </c>
      <c r="BD88" s="6" t="s">
        <v>39</v>
      </c>
      <c r="BE88" s="6" t="s">
        <v>39</v>
      </c>
      <c r="BF88" s="6" t="s">
        <v>39</v>
      </c>
      <c r="BG88" s="6" t="s">
        <v>39</v>
      </c>
      <c r="BH88" s="6" t="s">
        <v>39</v>
      </c>
      <c r="BI88" s="6" t="s">
        <v>39</v>
      </c>
      <c r="BJ88" s="6" t="s">
        <v>39</v>
      </c>
      <c r="BK88" s="6" t="s">
        <v>39</v>
      </c>
      <c r="BL88" s="6" t="s">
        <v>39</v>
      </c>
      <c r="BM88" s="6" t="s">
        <v>39</v>
      </c>
      <c r="BN88" s="6" t="s">
        <v>39</v>
      </c>
      <c r="BO88" s="6" t="s">
        <v>39</v>
      </c>
      <c r="BP88" s="6" t="s">
        <v>39</v>
      </c>
      <c r="BQ88" s="6" t="s">
        <v>39</v>
      </c>
      <c r="BR88" s="6" t="s">
        <v>39</v>
      </c>
      <c r="BS88" s="6" t="s">
        <v>39</v>
      </c>
      <c r="BT88" s="6" t="s">
        <v>39</v>
      </c>
    </row>
    <row r="89" spans="1:72" x14ac:dyDescent="0.25">
      <c r="A89" s="7" t="s">
        <v>32</v>
      </c>
      <c r="B89" s="8" t="s">
        <v>5</v>
      </c>
      <c r="C89" s="7" t="s">
        <v>40</v>
      </c>
      <c r="D89" s="7" t="s">
        <v>7</v>
      </c>
      <c r="E89" s="9" t="s">
        <v>39</v>
      </c>
      <c r="F89" s="9" t="s">
        <v>39</v>
      </c>
      <c r="G89" s="9" t="s">
        <v>39</v>
      </c>
      <c r="H89" s="9" t="s">
        <v>39</v>
      </c>
      <c r="I89" s="9" t="s">
        <v>39</v>
      </c>
      <c r="J89" s="9" t="s">
        <v>39</v>
      </c>
      <c r="K89" s="9" t="s">
        <v>39</v>
      </c>
      <c r="L89" s="9" t="s">
        <v>39</v>
      </c>
      <c r="M89" s="9" t="s">
        <v>39</v>
      </c>
      <c r="N89" s="9" t="s">
        <v>39</v>
      </c>
      <c r="O89" s="9" t="s">
        <v>39</v>
      </c>
      <c r="P89" s="9" t="s">
        <v>39</v>
      </c>
      <c r="Q89" s="9" t="s">
        <v>39</v>
      </c>
      <c r="R89" s="9" t="s">
        <v>39</v>
      </c>
      <c r="S89" s="9" t="s">
        <v>39</v>
      </c>
      <c r="T89" s="9" t="s">
        <v>39</v>
      </c>
      <c r="U89" s="9" t="s">
        <v>39</v>
      </c>
      <c r="V89" s="9" t="s">
        <v>39</v>
      </c>
      <c r="W89" s="9" t="s">
        <v>39</v>
      </c>
      <c r="X89" s="9" t="s">
        <v>39</v>
      </c>
      <c r="Y89" s="9" t="s">
        <v>39</v>
      </c>
      <c r="Z89" s="9" t="s">
        <v>39</v>
      </c>
      <c r="AA89" s="9" t="s">
        <v>39</v>
      </c>
      <c r="AB89" s="9" t="s">
        <v>39</v>
      </c>
      <c r="AC89" s="9" t="s">
        <v>39</v>
      </c>
      <c r="AD89" s="9" t="s">
        <v>39</v>
      </c>
      <c r="AE89" s="9" t="s">
        <v>39</v>
      </c>
      <c r="AF89" s="9" t="s">
        <v>39</v>
      </c>
      <c r="AG89" s="9" t="s">
        <v>39</v>
      </c>
      <c r="AH89" s="9" t="s">
        <v>39</v>
      </c>
      <c r="AI89" s="9" t="s">
        <v>39</v>
      </c>
      <c r="AJ89" s="9" t="s">
        <v>39</v>
      </c>
      <c r="AK89" s="9" t="s">
        <v>39</v>
      </c>
      <c r="AL89" s="9" t="s">
        <v>39</v>
      </c>
      <c r="AM89" s="9" t="s">
        <v>39</v>
      </c>
      <c r="AN89" s="9" t="s">
        <v>39</v>
      </c>
      <c r="AO89" s="9" t="s">
        <v>39</v>
      </c>
      <c r="AP89" s="9" t="s">
        <v>39</v>
      </c>
      <c r="AQ89" s="9" t="s">
        <v>39</v>
      </c>
      <c r="AR89" s="9" t="s">
        <v>39</v>
      </c>
      <c r="AS89" s="9" t="s">
        <v>39</v>
      </c>
      <c r="AT89" s="9" t="s">
        <v>39</v>
      </c>
      <c r="AU89" s="9">
        <v>-264299</v>
      </c>
      <c r="AV89" s="9">
        <v>-272707</v>
      </c>
      <c r="AW89" s="9">
        <v>-277979</v>
      </c>
      <c r="AX89" s="9">
        <v>-253874</v>
      </c>
      <c r="AY89" s="9">
        <v>-279016</v>
      </c>
      <c r="AZ89" s="9">
        <v>-284398</v>
      </c>
      <c r="BA89" s="9">
        <v>-196088</v>
      </c>
      <c r="BB89" s="9">
        <v>-342927</v>
      </c>
      <c r="BC89" s="9">
        <v>-318396</v>
      </c>
      <c r="BD89" s="9">
        <v>-192633</v>
      </c>
      <c r="BE89" s="9">
        <v>-231442</v>
      </c>
      <c r="BF89" s="9">
        <v>-24978</v>
      </c>
      <c r="BG89" s="9">
        <v>296818</v>
      </c>
      <c r="BH89" s="9">
        <v>472098</v>
      </c>
      <c r="BI89" s="9">
        <v>401463</v>
      </c>
      <c r="BJ89" s="9">
        <v>564413</v>
      </c>
      <c r="BK89" s="9">
        <v>577152</v>
      </c>
      <c r="BL89" s="9">
        <v>113144</v>
      </c>
      <c r="BM89" s="9">
        <v>-68729</v>
      </c>
      <c r="BN89" s="9">
        <v>-483326</v>
      </c>
      <c r="BO89" s="9">
        <v>-731166</v>
      </c>
      <c r="BP89" s="9">
        <v>-492354</v>
      </c>
      <c r="BQ89" s="9">
        <v>-719645</v>
      </c>
      <c r="BR89" s="9">
        <v>-630400</v>
      </c>
      <c r="BS89" s="9">
        <v>-751847</v>
      </c>
      <c r="BT89" s="9">
        <v>-822244</v>
      </c>
    </row>
    <row r="90" spans="1:72" x14ac:dyDescent="0.25">
      <c r="A90" s="4" t="s">
        <v>33</v>
      </c>
      <c r="B90" s="5" t="s">
        <v>5</v>
      </c>
      <c r="C90" s="4" t="s">
        <v>40</v>
      </c>
      <c r="D90" s="4" t="s">
        <v>7</v>
      </c>
      <c r="E90" s="6">
        <v>13993.036204578108</v>
      </c>
      <c r="F90" s="6">
        <v>-28251.432895497062</v>
      </c>
      <c r="G90" s="6">
        <v>26439.414468537652</v>
      </c>
      <c r="H90" s="6">
        <v>4136.8626107586024</v>
      </c>
      <c r="I90" s="6">
        <v>3514.1090994616097</v>
      </c>
      <c r="J90" s="6">
        <v>-14297.766165771056</v>
      </c>
      <c r="K90" s="6">
        <v>8926.1336619235808</v>
      </c>
      <c r="L90" s="6">
        <v>-29622.71772086533</v>
      </c>
      <c r="M90" s="6">
        <v>-33306.575724884053</v>
      </c>
      <c r="N90" s="6">
        <v>-47461.691455801367</v>
      </c>
      <c r="O90" s="6">
        <v>-125870.85789664745</v>
      </c>
      <c r="P90" s="6">
        <v>-56272.273152574606</v>
      </c>
      <c r="Q90" s="6">
        <v>107705.16864962701</v>
      </c>
      <c r="R90" s="6">
        <v>224413.16474335705</v>
      </c>
      <c r="S90" s="6">
        <v>242701.56404186465</v>
      </c>
      <c r="T90" s="6">
        <v>395656.57546923822</v>
      </c>
      <c r="U90" s="6">
        <v>583956.68335182522</v>
      </c>
      <c r="V90" s="6">
        <v>538435.3445851634</v>
      </c>
      <c r="W90" s="6">
        <v>429269.92632284004</v>
      </c>
      <c r="X90" s="6">
        <v>495753.20963478426</v>
      </c>
      <c r="Y90" s="6">
        <v>442165.73015037098</v>
      </c>
      <c r="Z90" s="6">
        <v>379108.10244244139</v>
      </c>
      <c r="AA90" s="6">
        <v>480373.03855652094</v>
      </c>
      <c r="AB90" s="6">
        <v>679711.9381541342</v>
      </c>
      <c r="AC90" s="6">
        <v>1123327.6920795774</v>
      </c>
      <c r="AD90" s="6">
        <v>815521.79892935487</v>
      </c>
      <c r="AE90" s="6">
        <v>810301.50882234145</v>
      </c>
      <c r="AF90" s="6">
        <v>628327.61538579524</v>
      </c>
      <c r="AG90" s="6">
        <v>121412.39269261644</v>
      </c>
      <c r="AH90" s="6">
        <v>315745.23348143743</v>
      </c>
      <c r="AI90" s="6">
        <v>336115.10202829493</v>
      </c>
      <c r="AJ90" s="6">
        <v>829059.78535966808</v>
      </c>
      <c r="AK90" s="6">
        <v>1240522.9493360878</v>
      </c>
      <c r="AL90" s="6">
        <v>916968.24366125884</v>
      </c>
      <c r="AM90" s="6">
        <v>823884.48893819982</v>
      </c>
      <c r="AN90" s="6">
        <v>1065388.6073943027</v>
      </c>
      <c r="AO90" s="6">
        <v>2427656.8004376665</v>
      </c>
      <c r="AP90" s="6">
        <v>3322968.2538870974</v>
      </c>
      <c r="AQ90" s="6">
        <v>4346283.1636696439</v>
      </c>
      <c r="AR90" s="6">
        <v>5753873.2916460019</v>
      </c>
      <c r="AS90" s="6">
        <v>5033548</v>
      </c>
      <c r="AT90" s="6">
        <v>4923841</v>
      </c>
      <c r="AU90" s="6">
        <v>5285250</v>
      </c>
      <c r="AV90" s="6">
        <v>2974618</v>
      </c>
      <c r="AW90" s="6">
        <v>2330939</v>
      </c>
      <c r="AX90" s="6">
        <v>2534622</v>
      </c>
      <c r="AY90" s="6">
        <v>3069368</v>
      </c>
      <c r="AZ90" s="6">
        <v>3645516</v>
      </c>
      <c r="BA90" s="6">
        <v>5446761</v>
      </c>
      <c r="BB90" s="6">
        <v>8017585</v>
      </c>
      <c r="BC90" s="6">
        <v>10644769</v>
      </c>
      <c r="BD90" s="6">
        <v>12615248</v>
      </c>
      <c r="BE90" s="6">
        <v>13903492</v>
      </c>
      <c r="BF90" s="6">
        <v>15846227</v>
      </c>
      <c r="BG90" s="6">
        <v>18823194</v>
      </c>
      <c r="BH90" s="6">
        <v>21947923</v>
      </c>
      <c r="BI90" s="6">
        <v>21943079</v>
      </c>
      <c r="BJ90" s="6">
        <v>26944383</v>
      </c>
      <c r="BK90" s="6">
        <v>21975397</v>
      </c>
      <c r="BL90" s="6">
        <v>12321845</v>
      </c>
      <c r="BM90" s="6">
        <v>12267345</v>
      </c>
      <c r="BN90" s="6">
        <v>12320446</v>
      </c>
      <c r="BO90" s="6">
        <v>7840953</v>
      </c>
      <c r="BP90" s="6">
        <v>7709386</v>
      </c>
      <c r="BQ90" s="6">
        <v>10015767</v>
      </c>
      <c r="BR90" s="6">
        <v>12272975</v>
      </c>
      <c r="BS90" s="6">
        <v>12627087</v>
      </c>
      <c r="BT90" s="6">
        <v>11426424</v>
      </c>
    </row>
    <row r="91" spans="1:72" x14ac:dyDescent="0.25">
      <c r="A91" s="7" t="s">
        <v>34</v>
      </c>
      <c r="B91" s="8" t="s">
        <v>5</v>
      </c>
      <c r="C91" s="7" t="s">
        <v>40</v>
      </c>
      <c r="D91" s="7" t="s">
        <v>7</v>
      </c>
      <c r="E91" s="9" t="s">
        <v>39</v>
      </c>
      <c r="F91" s="9" t="s">
        <v>39</v>
      </c>
      <c r="G91" s="9" t="s">
        <v>39</v>
      </c>
      <c r="H91" s="9" t="s">
        <v>39</v>
      </c>
      <c r="I91" s="9" t="s">
        <v>39</v>
      </c>
      <c r="J91" s="9" t="s">
        <v>39</v>
      </c>
      <c r="K91" s="9" t="s">
        <v>39</v>
      </c>
      <c r="L91" s="9" t="s">
        <v>39</v>
      </c>
      <c r="M91" s="9" t="s">
        <v>39</v>
      </c>
      <c r="N91" s="9" t="s">
        <v>39</v>
      </c>
      <c r="O91" s="9" t="s">
        <v>39</v>
      </c>
      <c r="P91" s="9" t="s">
        <v>39</v>
      </c>
      <c r="Q91" s="9" t="s">
        <v>39</v>
      </c>
      <c r="R91" s="9" t="s">
        <v>39</v>
      </c>
      <c r="S91" s="9" t="s">
        <v>39</v>
      </c>
      <c r="T91" s="9" t="s">
        <v>39</v>
      </c>
      <c r="U91" s="9" t="s">
        <v>39</v>
      </c>
      <c r="V91" s="9" t="s">
        <v>39</v>
      </c>
      <c r="W91" s="9" t="s">
        <v>39</v>
      </c>
      <c r="X91" s="9" t="s">
        <v>39</v>
      </c>
      <c r="Y91" s="9" t="s">
        <v>39</v>
      </c>
      <c r="Z91" s="9" t="s">
        <v>39</v>
      </c>
      <c r="AA91" s="9" t="s">
        <v>39</v>
      </c>
      <c r="AB91" s="9" t="s">
        <v>39</v>
      </c>
      <c r="AC91" s="9" t="s">
        <v>39</v>
      </c>
      <c r="AD91" s="9" t="s">
        <v>39</v>
      </c>
      <c r="AE91" s="9" t="s">
        <v>39</v>
      </c>
      <c r="AF91" s="9" t="s">
        <v>39</v>
      </c>
      <c r="AG91" s="9" t="s">
        <v>39</v>
      </c>
      <c r="AH91" s="9" t="s">
        <v>39</v>
      </c>
      <c r="AI91" s="9" t="s">
        <v>39</v>
      </c>
      <c r="AJ91" s="9" t="s">
        <v>39</v>
      </c>
      <c r="AK91" s="9" t="s">
        <v>39</v>
      </c>
      <c r="AL91" s="9" t="s">
        <v>39</v>
      </c>
      <c r="AM91" s="9" t="s">
        <v>39</v>
      </c>
      <c r="AN91" s="9" t="s">
        <v>39</v>
      </c>
      <c r="AO91" s="9" t="s">
        <v>39</v>
      </c>
      <c r="AP91" s="9" t="s">
        <v>39</v>
      </c>
      <c r="AQ91" s="9" t="s">
        <v>39</v>
      </c>
      <c r="AR91" s="9" t="s">
        <v>39</v>
      </c>
      <c r="AS91" s="9" t="s">
        <v>39</v>
      </c>
      <c r="AT91" s="9" t="s">
        <v>39</v>
      </c>
      <c r="AU91" s="9" t="s">
        <v>39</v>
      </c>
      <c r="AV91" s="9">
        <v>622963</v>
      </c>
      <c r="AW91" s="9">
        <v>585842</v>
      </c>
      <c r="AX91" s="9">
        <v>629428</v>
      </c>
      <c r="AY91" s="9">
        <v>1262231</v>
      </c>
      <c r="AZ91" s="9">
        <v>1364381</v>
      </c>
      <c r="BA91" s="9">
        <v>798134</v>
      </c>
      <c r="BB91" s="9">
        <v>-120025</v>
      </c>
      <c r="BC91" s="9">
        <v>-80034</v>
      </c>
      <c r="BD91" s="9">
        <v>390226</v>
      </c>
      <c r="BE91" s="9">
        <v>-229952</v>
      </c>
      <c r="BF91" s="9">
        <v>-752792</v>
      </c>
      <c r="BG91" s="9">
        <v>1272151</v>
      </c>
      <c r="BH91" s="9">
        <v>1480817</v>
      </c>
      <c r="BI91" s="9">
        <v>634725</v>
      </c>
      <c r="BJ91" s="9">
        <v>225018</v>
      </c>
      <c r="BK91" s="9">
        <v>52605</v>
      </c>
      <c r="BL91" s="9">
        <v>-1973915</v>
      </c>
      <c r="BM91" s="9">
        <v>-1993259</v>
      </c>
      <c r="BN91" s="9">
        <v>-1859738</v>
      </c>
      <c r="BO91" s="9">
        <v>-1205853</v>
      </c>
      <c r="BP91" s="9">
        <v>-1956619</v>
      </c>
      <c r="BQ91" s="9">
        <v>-3291074</v>
      </c>
      <c r="BR91" s="9">
        <v>-2713495</v>
      </c>
      <c r="BS91" s="9">
        <v>-4152525</v>
      </c>
      <c r="BT91" s="9">
        <v>-4493534</v>
      </c>
    </row>
    <row r="92" spans="1:72" x14ac:dyDescent="0.25">
      <c r="A92" s="4" t="s">
        <v>35</v>
      </c>
      <c r="B92" s="5" t="s">
        <v>5</v>
      </c>
      <c r="C92" s="4" t="s">
        <v>40</v>
      </c>
      <c r="D92" s="4" t="s">
        <v>7</v>
      </c>
      <c r="E92" s="6">
        <v>15579.574911929973</v>
      </c>
      <c r="F92" s="6">
        <v>-4690.0804262129168</v>
      </c>
      <c r="G92" s="6">
        <v>1915.2993869610364</v>
      </c>
      <c r="H92" s="6">
        <v>11657.454891273785</v>
      </c>
      <c r="I92" s="6">
        <v>16620.053890164287</v>
      </c>
      <c r="J92" s="6">
        <v>30093.617543447028</v>
      </c>
      <c r="K92" s="6">
        <v>-22986.660394819599</v>
      </c>
      <c r="L92" s="6">
        <v>-1208.1827152666665</v>
      </c>
      <c r="M92" s="6">
        <v>-3673.1208745136319</v>
      </c>
      <c r="N92" s="6">
        <v>-13762.954858039811</v>
      </c>
      <c r="O92" s="6">
        <v>17968.841872759906</v>
      </c>
      <c r="P92" s="6">
        <v>7766.0123834893602</v>
      </c>
      <c r="Q92" s="6">
        <v>1614.1484689364734</v>
      </c>
      <c r="R92" s="6">
        <v>10834.786254429069</v>
      </c>
      <c r="S92" s="6">
        <v>25017.511746930977</v>
      </c>
      <c r="T92" s="6">
        <v>10355.705761748221</v>
      </c>
      <c r="U92" s="6">
        <v>25626.971669316874</v>
      </c>
      <c r="V92" s="6">
        <v>73926.670518398867</v>
      </c>
      <c r="W92" s="6">
        <v>14221.583675472823</v>
      </c>
      <c r="X92" s="6">
        <v>-25044.098924753169</v>
      </c>
      <c r="Y92" s="6">
        <v>16555.11982125236</v>
      </c>
      <c r="Z92" s="6">
        <v>96748.694927473261</v>
      </c>
      <c r="AA92" s="6">
        <v>94546.049503279966</v>
      </c>
      <c r="AB92" s="6">
        <v>115952.30669332203</v>
      </c>
      <c r="AC92" s="6">
        <v>438646.50813209737</v>
      </c>
      <c r="AD92" s="6">
        <v>261255.32382671302</v>
      </c>
      <c r="AE92" s="6">
        <v>213397.38116298453</v>
      </c>
      <c r="AF92" s="6">
        <v>306106.35893712647</v>
      </c>
      <c r="AG92" s="6">
        <v>460151.44465521036</v>
      </c>
      <c r="AH92" s="6">
        <v>231908.19242981239</v>
      </c>
      <c r="AI92" s="6">
        <v>191892.9559317528</v>
      </c>
      <c r="AJ92" s="6">
        <v>338192.99223347637</v>
      </c>
      <c r="AK92" s="6">
        <v>399303.10916592961</v>
      </c>
      <c r="AL92" s="6">
        <v>288090.47821129661</v>
      </c>
      <c r="AM92" s="6">
        <v>351360.29204992251</v>
      </c>
      <c r="AN92" s="6">
        <v>419991.5125547722</v>
      </c>
      <c r="AO92" s="6">
        <v>467611.70449374453</v>
      </c>
      <c r="AP92" s="6">
        <v>377010.2718538933</v>
      </c>
      <c r="AQ92" s="6">
        <v>253944.3612174883</v>
      </c>
      <c r="AR92" s="6">
        <v>493158.40333771333</v>
      </c>
      <c r="AS92" s="6">
        <v>804371</v>
      </c>
      <c r="AT92" s="6">
        <v>-29156</v>
      </c>
      <c r="AU92" s="6">
        <v>32557</v>
      </c>
      <c r="AV92" s="6">
        <v>323163</v>
      </c>
      <c r="AW92" s="6">
        <v>494107</v>
      </c>
      <c r="AX92" s="6">
        <v>60684</v>
      </c>
      <c r="AY92" s="6">
        <v>206871</v>
      </c>
      <c r="AZ92" s="6">
        <v>413285</v>
      </c>
      <c r="BA92" s="6">
        <v>347939</v>
      </c>
      <c r="BB92" s="6">
        <v>-480352</v>
      </c>
      <c r="BC92" s="6">
        <v>-334278</v>
      </c>
      <c r="BD92" s="6">
        <v>-1509946</v>
      </c>
      <c r="BE92" s="6">
        <v>-969576</v>
      </c>
      <c r="BF92" s="6">
        <v>-436976</v>
      </c>
      <c r="BG92" s="6">
        <v>-596360</v>
      </c>
      <c r="BH92" s="6">
        <v>-563023</v>
      </c>
      <c r="BI92" s="6">
        <v>325460</v>
      </c>
      <c r="BJ92" s="6">
        <v>-8499</v>
      </c>
      <c r="BK92" s="6">
        <v>544971</v>
      </c>
      <c r="BL92" s="6">
        <v>-2090484</v>
      </c>
      <c r="BM92" s="6">
        <v>-2254405</v>
      </c>
      <c r="BN92" s="6">
        <v>-2433311</v>
      </c>
      <c r="BO92" s="6">
        <v>-2259381</v>
      </c>
      <c r="BP92" s="6">
        <v>-1986807</v>
      </c>
      <c r="BQ92" s="6">
        <v>-2139955</v>
      </c>
      <c r="BR92" s="6">
        <v>-1955180</v>
      </c>
      <c r="BS92" s="6">
        <v>-2243408</v>
      </c>
      <c r="BT92" s="6">
        <v>-1314629</v>
      </c>
    </row>
    <row r="93" spans="1:72" x14ac:dyDescent="0.25">
      <c r="A93" s="7" t="s">
        <v>36</v>
      </c>
      <c r="B93" s="8" t="s">
        <v>5</v>
      </c>
      <c r="C93" s="7" t="s">
        <v>40</v>
      </c>
      <c r="D93" s="7" t="s">
        <v>7</v>
      </c>
      <c r="E93" s="9">
        <v>-65439.225290541624</v>
      </c>
      <c r="F93" s="9">
        <v>194515.8832822894</v>
      </c>
      <c r="G93" s="9">
        <v>219874.93800585938</v>
      </c>
      <c r="H93" s="9">
        <v>73083.038914425066</v>
      </c>
      <c r="I93" s="9">
        <v>5640.5720333567006</v>
      </c>
      <c r="J93" s="9">
        <v>81874.702811594121</v>
      </c>
      <c r="K93" s="9">
        <v>56519.227131192456</v>
      </c>
      <c r="L93" s="9">
        <v>138771.26335110934</v>
      </c>
      <c r="M93" s="9">
        <v>50829.059785359656</v>
      </c>
      <c r="N93" s="9">
        <v>15814.257885399042</v>
      </c>
      <c r="O93" s="9">
        <v>97331.056380155846</v>
      </c>
      <c r="P93" s="9">
        <v>80439.506501076277</v>
      </c>
      <c r="Q93" s="9">
        <v>-202883.17491806555</v>
      </c>
      <c r="R93" s="9">
        <v>-132666.43828962627</v>
      </c>
      <c r="S93" s="9">
        <v>-33570.913627462462</v>
      </c>
      <c r="T93" s="9">
        <v>-172376.43353461195</v>
      </c>
      <c r="U93" s="9">
        <v>-13272.625943972729</v>
      </c>
      <c r="V93" s="9">
        <v>276135.96273704758</v>
      </c>
      <c r="W93" s="9">
        <v>317495.89688265347</v>
      </c>
      <c r="X93" s="9">
        <v>346907.45105658472</v>
      </c>
      <c r="Y93" s="9">
        <v>97854.619266500697</v>
      </c>
      <c r="Z93" s="9">
        <v>529649.81619056873</v>
      </c>
      <c r="AA93" s="9">
        <v>1259713.7788049066</v>
      </c>
      <c r="AB93" s="9">
        <v>1659012.2863439051</v>
      </c>
      <c r="AC93" s="9">
        <v>2425669.4088954558</v>
      </c>
      <c r="AD93" s="9">
        <v>1613371.8165689241</v>
      </c>
      <c r="AE93" s="9">
        <v>1863636.4101174437</v>
      </c>
      <c r="AF93" s="9">
        <v>2126638.3070103228</v>
      </c>
      <c r="AG93" s="9">
        <v>2463308.1607297156</v>
      </c>
      <c r="AH93" s="9">
        <v>1951941.6309188418</v>
      </c>
      <c r="AI93" s="9">
        <v>29423.82517908141</v>
      </c>
      <c r="AJ93" s="9">
        <v>-684751.23093520477</v>
      </c>
      <c r="AK93" s="9">
        <v>2206134.4799905922</v>
      </c>
      <c r="AL93" s="9">
        <v>4224899.9146142565</v>
      </c>
      <c r="AM93" s="9">
        <v>3729306.7393382862</v>
      </c>
      <c r="AN93" s="9">
        <v>4501149.3841489293</v>
      </c>
      <c r="AO93" s="9">
        <v>7588576.2054984327</v>
      </c>
      <c r="AP93" s="9">
        <v>8814074.8429055698</v>
      </c>
      <c r="AQ93" s="9">
        <v>11468858.2341001</v>
      </c>
      <c r="AR93" s="9">
        <v>12614120.859174877</v>
      </c>
      <c r="AS93" s="9">
        <v>9137722</v>
      </c>
      <c r="AT93" s="9">
        <v>4085939</v>
      </c>
      <c r="AU93" s="9">
        <v>4284483</v>
      </c>
      <c r="AV93" s="9">
        <v>7578345</v>
      </c>
      <c r="AW93" s="9">
        <v>8545595</v>
      </c>
      <c r="AX93" s="9">
        <v>9378831</v>
      </c>
      <c r="AY93" s="9">
        <v>8273428</v>
      </c>
      <c r="AZ93" s="9">
        <v>10542852</v>
      </c>
      <c r="BA93" s="9">
        <v>12609500</v>
      </c>
      <c r="BB93" s="9">
        <v>12366864</v>
      </c>
      <c r="BC93" s="9">
        <v>12453394</v>
      </c>
      <c r="BD93" s="9">
        <v>15504687</v>
      </c>
      <c r="BE93" s="9">
        <v>20685389</v>
      </c>
      <c r="BF93" s="9">
        <v>23885379</v>
      </c>
      <c r="BG93" s="9">
        <v>25520229</v>
      </c>
      <c r="BH93" s="9">
        <v>21324630</v>
      </c>
      <c r="BI93" s="9">
        <v>23894642</v>
      </c>
      <c r="BJ93" s="9">
        <v>27793875</v>
      </c>
      <c r="BK93" s="9">
        <v>22529431</v>
      </c>
      <c r="BL93" s="9">
        <v>20787451</v>
      </c>
      <c r="BM93" s="9">
        <v>20743114</v>
      </c>
      <c r="BN93" s="9">
        <v>20828936</v>
      </c>
      <c r="BO93" s="9">
        <v>29378615</v>
      </c>
      <c r="BP93" s="9">
        <v>31814692</v>
      </c>
      <c r="BQ93" s="9">
        <v>40618363</v>
      </c>
      <c r="BR93" s="9">
        <v>50604032</v>
      </c>
      <c r="BS93" s="9">
        <v>50284783</v>
      </c>
      <c r="BT93" s="9">
        <v>47291296</v>
      </c>
    </row>
    <row r="94" spans="1:72" x14ac:dyDescent="0.25">
      <c r="A94" s="4" t="s">
        <v>37</v>
      </c>
      <c r="B94" s="5" t="s">
        <v>5</v>
      </c>
      <c r="C94" s="4" t="s">
        <v>40</v>
      </c>
      <c r="D94" s="4" t="s">
        <v>7</v>
      </c>
      <c r="E94" s="6">
        <v>-15204.286671131951</v>
      </c>
      <c r="F94" s="6">
        <v>-24335.959669296415</v>
      </c>
      <c r="G94" s="6">
        <v>-35597.674644524326</v>
      </c>
      <c r="H94" s="6">
        <v>-21601.05939677784</v>
      </c>
      <c r="I94" s="6">
        <v>-31335.54552287265</v>
      </c>
      <c r="J94" s="6">
        <v>-31494.046006043471</v>
      </c>
      <c r="K94" s="6">
        <v>-39064.233599034691</v>
      </c>
      <c r="L94" s="6">
        <v>-37337.089624353859</v>
      </c>
      <c r="M94" s="6">
        <v>-19477.152922288751</v>
      </c>
      <c r="N94" s="6">
        <v>-22745.841918776176</v>
      </c>
      <c r="O94" s="6">
        <v>-23732.123957603682</v>
      </c>
      <c r="P94" s="6">
        <v>-9062.6485942029758</v>
      </c>
      <c r="Q94" s="6">
        <v>-1012.357924768512</v>
      </c>
      <c r="R94" s="6">
        <v>-3385.7748372813585</v>
      </c>
      <c r="S94" s="6">
        <v>-5393.1067628577111</v>
      </c>
      <c r="T94" s="6">
        <v>-15960.487363421158</v>
      </c>
      <c r="U94" s="6">
        <v>-24715.849537025206</v>
      </c>
      <c r="V94" s="6">
        <v>123.22134336828822</v>
      </c>
      <c r="W94" s="6">
        <v>-20253.293997944613</v>
      </c>
      <c r="X94" s="6">
        <v>-12013.314040586352</v>
      </c>
      <c r="Y94" s="6">
        <v>-10752.468261556474</v>
      </c>
      <c r="Z94" s="6">
        <v>14037.518598242183</v>
      </c>
      <c r="AA94" s="6">
        <v>46958.580244704302</v>
      </c>
      <c r="AB94" s="6">
        <v>33769.806169247844</v>
      </c>
      <c r="AC94" s="6">
        <v>32071.805831795202</v>
      </c>
      <c r="AD94" s="6">
        <v>44765.138074372524</v>
      </c>
      <c r="AE94" s="6">
        <v>47347.162074413427</v>
      </c>
      <c r="AF94" s="6">
        <v>52196.76556755956</v>
      </c>
      <c r="AG94" s="6">
        <v>56525.873925647938</v>
      </c>
      <c r="AH94" s="6">
        <v>57511.133380713043</v>
      </c>
      <c r="AI94" s="6">
        <v>68674.680314751284</v>
      </c>
      <c r="AJ94" s="6">
        <v>94430.497538129595</v>
      </c>
      <c r="AK94" s="6">
        <v>116006.50363272883</v>
      </c>
      <c r="AL94" s="6">
        <v>121084.14330488848</v>
      </c>
      <c r="AM94" s="6">
        <v>143553.8876078187</v>
      </c>
      <c r="AN94" s="6">
        <v>150026.84282376282</v>
      </c>
      <c r="AO94" s="6">
        <v>146334.29285776374</v>
      </c>
      <c r="AP94" s="6">
        <v>115774.37711866575</v>
      </c>
      <c r="AQ94" s="6">
        <v>129125.2307204614</v>
      </c>
      <c r="AR94" s="6">
        <v>172446.4805223358</v>
      </c>
      <c r="AS94" s="6">
        <v>163313</v>
      </c>
      <c r="AT94" s="6">
        <v>264370</v>
      </c>
      <c r="AU94" s="6">
        <v>440597</v>
      </c>
      <c r="AV94" s="6">
        <v>334608</v>
      </c>
      <c r="AW94" s="6">
        <v>415889</v>
      </c>
      <c r="AX94" s="6">
        <v>298855</v>
      </c>
      <c r="AY94" s="6">
        <v>211584</v>
      </c>
      <c r="AZ94" s="6">
        <v>234478</v>
      </c>
      <c r="BA94" s="6">
        <v>272781</v>
      </c>
      <c r="BB94" s="6">
        <v>334998</v>
      </c>
      <c r="BC94" s="6">
        <v>177703</v>
      </c>
      <c r="BD94" s="6">
        <v>221993</v>
      </c>
      <c r="BE94" s="6">
        <v>377603</v>
      </c>
      <c r="BF94" s="6">
        <v>288487</v>
      </c>
      <c r="BG94" s="6">
        <v>340792</v>
      </c>
      <c r="BH94" s="6">
        <v>781874</v>
      </c>
      <c r="BI94" s="6">
        <v>394860</v>
      </c>
      <c r="BJ94" s="6">
        <v>304445</v>
      </c>
      <c r="BK94" s="6">
        <v>562490</v>
      </c>
      <c r="BL94" s="6">
        <v>470107</v>
      </c>
      <c r="BM94" s="6">
        <v>457060</v>
      </c>
      <c r="BN94" s="6">
        <v>505604</v>
      </c>
      <c r="BO94" s="6">
        <v>536624</v>
      </c>
      <c r="BP94" s="6">
        <v>747608</v>
      </c>
      <c r="BQ94" s="6">
        <v>479060</v>
      </c>
      <c r="BR94" s="6">
        <v>446080</v>
      </c>
      <c r="BS94" s="6">
        <v>537989</v>
      </c>
      <c r="BT94" s="6">
        <v>481921</v>
      </c>
    </row>
    <row r="95" spans="1:72" x14ac:dyDescent="0.25">
      <c r="A95" s="7" t="s">
        <v>4</v>
      </c>
      <c r="B95" s="8" t="s">
        <v>5</v>
      </c>
      <c r="C95" s="7" t="s">
        <v>41</v>
      </c>
      <c r="D95" s="7" t="s">
        <v>42</v>
      </c>
      <c r="E95" s="9"/>
      <c r="F95" s="9" t="s">
        <v>39</v>
      </c>
      <c r="G95" s="9" t="s">
        <v>39</v>
      </c>
      <c r="H95" s="9" t="s">
        <v>39</v>
      </c>
      <c r="I95" s="9" t="s">
        <v>39</v>
      </c>
      <c r="J95" s="9" t="s">
        <v>39</v>
      </c>
      <c r="K95" s="9" t="s">
        <v>39</v>
      </c>
      <c r="L95" s="9" t="s">
        <v>39</v>
      </c>
      <c r="M95" s="9" t="s">
        <v>39</v>
      </c>
      <c r="N95" s="9" t="s">
        <v>39</v>
      </c>
      <c r="O95" s="9" t="s">
        <v>39</v>
      </c>
      <c r="P95" s="9" t="s">
        <v>39</v>
      </c>
      <c r="Q95" s="9" t="s">
        <v>39</v>
      </c>
      <c r="R95" s="9" t="s">
        <v>39</v>
      </c>
      <c r="S95" s="9" t="s">
        <v>39</v>
      </c>
      <c r="T95" s="9" t="s">
        <v>39</v>
      </c>
      <c r="U95" s="9" t="s">
        <v>39</v>
      </c>
      <c r="V95" s="9" t="s">
        <v>39</v>
      </c>
      <c r="W95" s="9" t="s">
        <v>39</v>
      </c>
      <c r="X95" s="9" t="s">
        <v>39</v>
      </c>
      <c r="Y95" s="9" t="s">
        <v>39</v>
      </c>
      <c r="Z95" s="9" t="s">
        <v>39</v>
      </c>
      <c r="AA95" s="9" t="s">
        <v>39</v>
      </c>
      <c r="AB95" s="9" t="s">
        <v>39</v>
      </c>
      <c r="AC95" s="9" t="s">
        <v>39</v>
      </c>
      <c r="AD95" s="9" t="s">
        <v>39</v>
      </c>
      <c r="AE95" s="9" t="s">
        <v>39</v>
      </c>
      <c r="AF95" s="9" t="s">
        <v>39</v>
      </c>
      <c r="AG95" s="9" t="s">
        <v>39</v>
      </c>
      <c r="AH95" s="9" t="s">
        <v>39</v>
      </c>
      <c r="AI95" s="9" t="s">
        <v>39</v>
      </c>
      <c r="AJ95" s="9" t="s">
        <v>39</v>
      </c>
      <c r="AK95" s="9" t="s">
        <v>39</v>
      </c>
      <c r="AL95" s="9" t="s">
        <v>39</v>
      </c>
      <c r="AM95" s="9" t="s">
        <v>39</v>
      </c>
      <c r="AN95" s="9" t="s">
        <v>39</v>
      </c>
      <c r="AO95" s="9" t="s">
        <v>39</v>
      </c>
      <c r="AP95" s="9" t="s">
        <v>39</v>
      </c>
      <c r="AQ95" s="9" t="s">
        <v>39</v>
      </c>
      <c r="AR95" s="9" t="s">
        <v>39</v>
      </c>
      <c r="AS95" s="9" t="s">
        <v>39</v>
      </c>
      <c r="AT95" s="9" t="s">
        <v>39</v>
      </c>
      <c r="AU95" s="9" t="s">
        <v>39</v>
      </c>
      <c r="AV95" s="9" t="s">
        <v>39</v>
      </c>
      <c r="AW95" s="9" t="s">
        <v>39</v>
      </c>
      <c r="AX95" s="9" t="s">
        <v>39</v>
      </c>
      <c r="AY95" s="9" t="s">
        <v>39</v>
      </c>
      <c r="AZ95" s="9" t="s">
        <v>39</v>
      </c>
      <c r="BA95" s="9" t="s">
        <v>39</v>
      </c>
      <c r="BB95" s="9">
        <v>-3.4049147929176136</v>
      </c>
      <c r="BC95" s="9">
        <v>12.279571926546119</v>
      </c>
      <c r="BD95" s="9">
        <v>7.1921624044987125</v>
      </c>
      <c r="BE95" s="9">
        <v>-3.635486987953398</v>
      </c>
      <c r="BF95" s="9">
        <v>13.550441786905509</v>
      </c>
      <c r="BG95" s="9">
        <v>14.153547089653696</v>
      </c>
      <c r="BH95" s="9">
        <v>8.2002029235892238</v>
      </c>
      <c r="BI95" s="9">
        <v>7.1361696048089032</v>
      </c>
      <c r="BJ95" s="9">
        <v>8.4830206298038107</v>
      </c>
      <c r="BK95" s="9">
        <v>-1.4904298818756698</v>
      </c>
      <c r="BL95" s="9">
        <v>-16.209777022499939</v>
      </c>
      <c r="BM95" s="9">
        <v>7.6475790888111392</v>
      </c>
      <c r="BN95" s="9">
        <v>4.3007533988428976</v>
      </c>
      <c r="BO95" s="9">
        <v>-6.8</v>
      </c>
      <c r="BP95" s="9">
        <v>-3.1</v>
      </c>
      <c r="BQ95" s="9">
        <v>-1</v>
      </c>
      <c r="BR95" s="9">
        <v>-2.6</v>
      </c>
      <c r="BS95" s="9">
        <v>1.7</v>
      </c>
      <c r="BT95" s="9">
        <v>6.5</v>
      </c>
    </row>
    <row r="96" spans="1:72" x14ac:dyDescent="0.25">
      <c r="A96" s="4" t="s">
        <v>8</v>
      </c>
      <c r="B96" s="5" t="s">
        <v>5</v>
      </c>
      <c r="C96" s="4" t="s">
        <v>41</v>
      </c>
      <c r="D96" s="4" t="s">
        <v>42</v>
      </c>
      <c r="E96" s="6"/>
      <c r="F96" s="6">
        <v>45.754241769799606</v>
      </c>
      <c r="G96" s="6">
        <v>21.159223468244992</v>
      </c>
      <c r="H96" s="6">
        <v>9.4349344861276609</v>
      </c>
      <c r="I96" s="6">
        <v>20.748335198400323</v>
      </c>
      <c r="J96" s="6">
        <v>9.6939495741931871</v>
      </c>
      <c r="K96" s="6">
        <v>21.517183033892852</v>
      </c>
      <c r="L96" s="6">
        <v>14.674821033555554</v>
      </c>
      <c r="M96" s="6">
        <v>1.5818876800940975</v>
      </c>
      <c r="N96" s="6">
        <v>1.4800799703861629</v>
      </c>
      <c r="O96" s="6">
        <v>16.089784200869907</v>
      </c>
      <c r="P96" s="6">
        <v>12.890028867828809</v>
      </c>
      <c r="Q96" s="6">
        <v>9.8428119850113802</v>
      </c>
      <c r="R96" s="6">
        <v>15.595396535205944</v>
      </c>
      <c r="S96" s="6">
        <v>17.777660822412432</v>
      </c>
      <c r="T96" s="6">
        <v>13.930292169424858</v>
      </c>
      <c r="U96" s="6">
        <v>15.517510945746704</v>
      </c>
      <c r="V96" s="6">
        <v>0.2907372908928828</v>
      </c>
      <c r="W96" s="6">
        <v>15.601204489970863</v>
      </c>
      <c r="X96" s="6">
        <v>24.62568037809524</v>
      </c>
      <c r="Y96" s="6">
        <v>10.963782757990634</v>
      </c>
      <c r="Z96" s="6">
        <v>12.506540193459568</v>
      </c>
      <c r="AA96" s="6">
        <v>6.2154911994733606</v>
      </c>
      <c r="AB96" s="6">
        <v>19.176378842872932</v>
      </c>
      <c r="AC96" s="6">
        <v>19.940912359176242</v>
      </c>
      <c r="AD96" s="6">
        <v>-4.079131256395871</v>
      </c>
      <c r="AE96" s="6">
        <v>20.157886817009892</v>
      </c>
      <c r="AF96" s="6">
        <v>6.0959791709317495</v>
      </c>
      <c r="AG96" s="6">
        <v>10.024583147340477</v>
      </c>
      <c r="AH96" s="6">
        <v>13.089083314241176</v>
      </c>
      <c r="AI96" s="6">
        <v>2.7213294854900001</v>
      </c>
      <c r="AJ96" s="6">
        <v>5.1862938538398389</v>
      </c>
      <c r="AK96" s="6">
        <v>7.5227449878278829</v>
      </c>
      <c r="AL96" s="6">
        <v>2.4701922003447083</v>
      </c>
      <c r="AM96" s="6">
        <v>6.8077031012760374</v>
      </c>
      <c r="AN96" s="6">
        <v>8.6708714093129338</v>
      </c>
      <c r="AO96" s="6">
        <v>0.55362256795833742</v>
      </c>
      <c r="AP96" s="6">
        <v>4.5025917694499418</v>
      </c>
      <c r="AQ96" s="6">
        <v>8.2238192170073567</v>
      </c>
      <c r="AR96" s="6">
        <v>9.3685940024109691</v>
      </c>
      <c r="AS96" s="6">
        <v>4.6215834390560477</v>
      </c>
      <c r="AT96" s="6">
        <v>1.302815580003756</v>
      </c>
      <c r="AU96" s="6">
        <v>1.740633639337364</v>
      </c>
      <c r="AV96" s="6">
        <v>-13.784456080861712</v>
      </c>
      <c r="AW96" s="6">
        <v>9.4671627809420045</v>
      </c>
      <c r="AX96" s="6">
        <v>5.0176536475935771</v>
      </c>
      <c r="AY96" s="6">
        <v>1.4103158478946261</v>
      </c>
      <c r="AZ96" s="6">
        <v>3.6803832847862559</v>
      </c>
      <c r="BA96" s="6">
        <v>5.0753359113511944</v>
      </c>
      <c r="BB96" s="6" t="s">
        <v>39</v>
      </c>
      <c r="BC96" s="6" t="s">
        <v>39</v>
      </c>
      <c r="BD96" s="6" t="s">
        <v>39</v>
      </c>
      <c r="BE96" s="6" t="s">
        <v>39</v>
      </c>
      <c r="BF96" s="6" t="s">
        <v>39</v>
      </c>
      <c r="BG96" s="6" t="s">
        <v>39</v>
      </c>
      <c r="BH96" s="6" t="s">
        <v>39</v>
      </c>
      <c r="BI96" s="6" t="s">
        <v>39</v>
      </c>
      <c r="BJ96" s="6" t="s">
        <v>39</v>
      </c>
      <c r="BK96" s="6" t="s">
        <v>39</v>
      </c>
      <c r="BL96" s="6" t="s">
        <v>39</v>
      </c>
      <c r="BM96" s="6" t="s">
        <v>39</v>
      </c>
      <c r="BN96" s="6" t="s">
        <v>39</v>
      </c>
      <c r="BO96" s="6" t="s">
        <v>39</v>
      </c>
      <c r="BP96" s="6" t="s">
        <v>39</v>
      </c>
      <c r="BQ96" s="6" t="s">
        <v>39</v>
      </c>
      <c r="BR96" s="6" t="s">
        <v>39</v>
      </c>
      <c r="BS96" s="6" t="s">
        <v>39</v>
      </c>
      <c r="BT96" s="6" t="s">
        <v>39</v>
      </c>
    </row>
    <row r="97" spans="1:72" x14ac:dyDescent="0.25">
      <c r="A97" s="7" t="s">
        <v>9</v>
      </c>
      <c r="B97" s="8" t="s">
        <v>5</v>
      </c>
      <c r="C97" s="7" t="s">
        <v>41</v>
      </c>
      <c r="D97" s="7" t="s">
        <v>42</v>
      </c>
      <c r="E97" s="9"/>
      <c r="F97" s="9">
        <v>-82.328394315089199</v>
      </c>
      <c r="G97" s="9">
        <v>111.39630390143738</v>
      </c>
      <c r="H97" s="9">
        <v>89.347579731261135</v>
      </c>
      <c r="I97" s="9">
        <v>53.240424076607376</v>
      </c>
      <c r="J97" s="9">
        <v>15.092339452100656</v>
      </c>
      <c r="K97" s="9">
        <v>37.293969362032179</v>
      </c>
      <c r="L97" s="9">
        <v>113.80600967479961</v>
      </c>
      <c r="M97" s="9">
        <v>-4.6819262782401907</v>
      </c>
      <c r="N97" s="9">
        <v>196.29398617391755</v>
      </c>
      <c r="O97" s="9">
        <v>-28.341870745912566</v>
      </c>
      <c r="P97" s="9">
        <v>-41.060353832092957</v>
      </c>
      <c r="Q97" s="9">
        <v>35.251360294626664</v>
      </c>
      <c r="R97" s="9">
        <v>-3.8274916059290889</v>
      </c>
      <c r="S97" s="9">
        <v>65.818688863106573</v>
      </c>
      <c r="T97" s="9">
        <v>41.905189844978665</v>
      </c>
      <c r="U97" s="9">
        <v>95.859173915600266</v>
      </c>
      <c r="V97" s="9">
        <v>-21.534943877315349</v>
      </c>
      <c r="W97" s="9">
        <v>-10.723263220481668</v>
      </c>
      <c r="X97" s="9">
        <v>-18.621726501531455</v>
      </c>
      <c r="Y97" s="9">
        <v>-2.6119614627308314</v>
      </c>
      <c r="Z97" s="9">
        <v>6.6465872642784989</v>
      </c>
      <c r="AA97" s="9">
        <v>22.351729625988856</v>
      </c>
      <c r="AB97" s="9">
        <v>32.701749687555797</v>
      </c>
      <c r="AC97" s="9">
        <v>84.065666090859068</v>
      </c>
      <c r="AD97" s="9">
        <v>33.544654895833744</v>
      </c>
      <c r="AE97" s="9">
        <v>-16.769179192807933</v>
      </c>
      <c r="AF97" s="9">
        <v>-21.300042158070458</v>
      </c>
      <c r="AG97" s="9">
        <v>7.0433841906964751</v>
      </c>
      <c r="AH97" s="9">
        <v>0.61599324205648598</v>
      </c>
      <c r="AI97" s="9">
        <v>20.868609872304816</v>
      </c>
      <c r="AJ97" s="9">
        <v>29.645035796732323</v>
      </c>
      <c r="AK97" s="9">
        <v>9.2159811574482973</v>
      </c>
      <c r="AL97" s="9">
        <v>1.8395605907900514</v>
      </c>
      <c r="AM97" s="9">
        <v>7.3672178242141158</v>
      </c>
      <c r="AN97" s="9">
        <v>21.489227807803349</v>
      </c>
      <c r="AO97" s="9">
        <v>1.6789613365387854</v>
      </c>
      <c r="AP97" s="9">
        <v>-6.3047420866331958</v>
      </c>
      <c r="AQ97" s="9">
        <v>0.10989496011990535</v>
      </c>
      <c r="AR97" s="9">
        <v>-5.9957994388602343</v>
      </c>
      <c r="AS97" s="9">
        <v>49.57158785624997</v>
      </c>
      <c r="AT97" s="9">
        <v>-63.944160961202243</v>
      </c>
      <c r="AU97" s="9">
        <v>10.007617197610813</v>
      </c>
      <c r="AV97" s="9">
        <v>3.6978608786845282</v>
      </c>
      <c r="AW97" s="9">
        <v>18.471994122223183</v>
      </c>
      <c r="AX97" s="9">
        <v>23.948409549814773</v>
      </c>
      <c r="AY97" s="9">
        <v>-21.544553930917569</v>
      </c>
      <c r="AZ97" s="9">
        <v>5.7790457540613698</v>
      </c>
      <c r="BA97" s="9">
        <v>26.475725383593733</v>
      </c>
      <c r="BB97" s="9">
        <v>1.1980354741879087</v>
      </c>
      <c r="BC97" s="9">
        <v>21.40812639582375</v>
      </c>
      <c r="BD97" s="9">
        <v>18.689427023720814</v>
      </c>
      <c r="BE97" s="9">
        <v>12.362681208886086</v>
      </c>
      <c r="BF97" s="9">
        <v>9.7805904429091921</v>
      </c>
      <c r="BG97" s="9">
        <v>21.935547231224657</v>
      </c>
      <c r="BH97" s="9">
        <v>17.656940353460975</v>
      </c>
      <c r="BI97" s="9">
        <v>19.446997898561591</v>
      </c>
      <c r="BJ97" s="9">
        <v>11.602142096266977</v>
      </c>
      <c r="BK97" s="9">
        <v>12.567582217389567</v>
      </c>
      <c r="BL97" s="9">
        <v>-30.904807523118734</v>
      </c>
      <c r="BM97" s="9">
        <v>13.976748560736224</v>
      </c>
      <c r="BN97" s="9">
        <v>8.9696985857255882</v>
      </c>
      <c r="BO97" s="9">
        <v>13.4</v>
      </c>
      <c r="BP97" s="9">
        <v>-1.5</v>
      </c>
      <c r="BQ97" s="9">
        <v>24</v>
      </c>
      <c r="BR97" s="9">
        <v>5.2</v>
      </c>
      <c r="BS97" s="9">
        <v>1.3</v>
      </c>
      <c r="BT97" s="9">
        <v>6.3</v>
      </c>
    </row>
    <row r="98" spans="1:72" x14ac:dyDescent="0.25">
      <c r="A98" s="4" t="s">
        <v>10</v>
      </c>
      <c r="B98" s="5" t="s">
        <v>5</v>
      </c>
      <c r="C98" s="4" t="s">
        <v>41</v>
      </c>
      <c r="D98" s="4" t="s">
        <v>42</v>
      </c>
      <c r="E98" s="6"/>
      <c r="F98" s="6">
        <v>51.405577030828177</v>
      </c>
      <c r="G98" s="6">
        <v>17.799429568961987</v>
      </c>
      <c r="H98" s="6">
        <v>20.658387635716284</v>
      </c>
      <c r="I98" s="6">
        <v>21.370862755927249</v>
      </c>
      <c r="J98" s="6">
        <v>-3.8665682906296865</v>
      </c>
      <c r="K98" s="6">
        <v>15.121475125126652</v>
      </c>
      <c r="L98" s="6">
        <v>3.326663233719124</v>
      </c>
      <c r="M98" s="6">
        <v>5.1263199283721193</v>
      </c>
      <c r="N98" s="6">
        <v>27.592984973336311</v>
      </c>
      <c r="O98" s="6">
        <v>16.054564384815652</v>
      </c>
      <c r="P98" s="6">
        <v>2.2881175403679843</v>
      </c>
      <c r="Q98" s="6">
        <v>8.6430235796177985</v>
      </c>
      <c r="R98" s="6">
        <v>-2.6717835276436888</v>
      </c>
      <c r="S98" s="6">
        <v>18.371020710425441</v>
      </c>
      <c r="T98" s="6">
        <v>10.739595054629246</v>
      </c>
      <c r="U98" s="6">
        <v>0.19034495193082099</v>
      </c>
      <c r="V98" s="6">
        <v>1.8695404965703191</v>
      </c>
      <c r="W98" s="6">
        <v>1.724905174379046</v>
      </c>
      <c r="X98" s="6">
        <v>13.597876728527877</v>
      </c>
      <c r="Y98" s="6">
        <v>5.9410693961311045</v>
      </c>
      <c r="Z98" s="6">
        <v>-0.29354509992008027</v>
      </c>
      <c r="AA98" s="6">
        <v>2.7016466109503461</v>
      </c>
      <c r="AB98" s="6">
        <v>35.743835065824832</v>
      </c>
      <c r="AC98" s="6">
        <v>14.643882361722913</v>
      </c>
      <c r="AD98" s="6">
        <v>-6.722302088785051E-2</v>
      </c>
      <c r="AE98" s="6">
        <v>43.422620164852489</v>
      </c>
      <c r="AF98" s="6">
        <v>-9.3831003169728504</v>
      </c>
      <c r="AG98" s="6">
        <v>4.9139540944637439</v>
      </c>
      <c r="AH98" s="6">
        <v>8.1791962572933574</v>
      </c>
      <c r="AI98" s="6">
        <v>-2.4669931613960778</v>
      </c>
      <c r="AJ98" s="6">
        <v>12.857630873262218</v>
      </c>
      <c r="AK98" s="6">
        <v>12.301223684511241</v>
      </c>
      <c r="AL98" s="6">
        <v>1.5524942670354032</v>
      </c>
      <c r="AM98" s="6">
        <v>16.856572312135565</v>
      </c>
      <c r="AN98" s="6">
        <v>17.754686858768672</v>
      </c>
      <c r="AO98" s="6">
        <v>3.4241206193538405</v>
      </c>
      <c r="AP98" s="6">
        <v>-8.5934740120483273</v>
      </c>
      <c r="AQ98" s="6">
        <v>1.0436741529025695</v>
      </c>
      <c r="AR98" s="6">
        <v>7.2788072158812254</v>
      </c>
      <c r="AS98" s="6">
        <v>0.44263385912390213</v>
      </c>
      <c r="AT98" s="6">
        <v>2.0535175300512405</v>
      </c>
      <c r="AU98" s="6">
        <v>4.6031715501989749</v>
      </c>
      <c r="AV98" s="6">
        <v>-12.904585653228532</v>
      </c>
      <c r="AW98" s="6">
        <v>14.283726718048918</v>
      </c>
      <c r="AX98" s="6">
        <v>11.197004211256951</v>
      </c>
      <c r="AY98" s="6">
        <v>0.84480839775496663</v>
      </c>
      <c r="AZ98" s="6">
        <v>10.623333297775218</v>
      </c>
      <c r="BA98" s="6">
        <v>3.3717870268616807</v>
      </c>
      <c r="BB98" s="6">
        <v>3.4193510372273943</v>
      </c>
      <c r="BC98" s="6">
        <v>9.6684876911010953</v>
      </c>
      <c r="BD98" s="6">
        <v>9.1612243895085168</v>
      </c>
      <c r="BE98" s="6">
        <v>7.650776519725154</v>
      </c>
      <c r="BF98" s="6">
        <v>-0.1381214123539016</v>
      </c>
      <c r="BG98" s="6">
        <v>0.76639647978398062</v>
      </c>
      <c r="BH98" s="6">
        <v>9.907486956731514</v>
      </c>
      <c r="BI98" s="6">
        <v>14.998972623726745</v>
      </c>
      <c r="BJ98" s="6">
        <v>7.4966903194325001</v>
      </c>
      <c r="BK98" s="6">
        <v>3.7266591717589073</v>
      </c>
      <c r="BL98" s="6">
        <v>-19.980324737416396</v>
      </c>
      <c r="BM98" s="6">
        <v>9.7193924334538693</v>
      </c>
      <c r="BN98" s="6">
        <v>5.0927748314381596</v>
      </c>
      <c r="BO98" s="6">
        <v>0.7</v>
      </c>
      <c r="BP98" s="6">
        <f>((BP5-BO5)/BO5)*100</f>
        <v>6.3988151460274301</v>
      </c>
      <c r="BQ98" s="6">
        <v>6</v>
      </c>
      <c r="BR98" s="6">
        <v>4.8</v>
      </c>
      <c r="BS98" s="6">
        <v>3.3</v>
      </c>
      <c r="BT98" s="6">
        <v>3.2</v>
      </c>
    </row>
    <row r="99" spans="1:72" x14ac:dyDescent="0.25">
      <c r="A99" s="7" t="s">
        <v>11</v>
      </c>
      <c r="B99" s="8" t="s">
        <v>5</v>
      </c>
      <c r="C99" s="7" t="s">
        <v>41</v>
      </c>
      <c r="D99" s="7" t="s">
        <v>42</v>
      </c>
      <c r="E99" s="9"/>
      <c r="F99" s="9" t="s">
        <v>39</v>
      </c>
      <c r="G99" s="9" t="s">
        <v>39</v>
      </c>
      <c r="H99" s="9" t="s">
        <v>39</v>
      </c>
      <c r="I99" s="9" t="s">
        <v>39</v>
      </c>
      <c r="J99" s="9" t="s">
        <v>39</v>
      </c>
      <c r="K99" s="9" t="s">
        <v>39</v>
      </c>
      <c r="L99" s="9" t="s">
        <v>39</v>
      </c>
      <c r="M99" s="9" t="s">
        <v>39</v>
      </c>
      <c r="N99" s="9" t="s">
        <v>39</v>
      </c>
      <c r="O99" s="9" t="s">
        <v>39</v>
      </c>
      <c r="P99" s="9" t="s">
        <v>39</v>
      </c>
      <c r="Q99" s="9" t="s">
        <v>39</v>
      </c>
      <c r="R99" s="9" t="s">
        <v>39</v>
      </c>
      <c r="S99" s="9" t="s">
        <v>39</v>
      </c>
      <c r="T99" s="9" t="s">
        <v>39</v>
      </c>
      <c r="U99" s="9" t="s">
        <v>39</v>
      </c>
      <c r="V99" s="9" t="s">
        <v>39</v>
      </c>
      <c r="W99" s="9" t="s">
        <v>39</v>
      </c>
      <c r="X99" s="9" t="s">
        <v>39</v>
      </c>
      <c r="Y99" s="9" t="s">
        <v>39</v>
      </c>
      <c r="Z99" s="9" t="s">
        <v>39</v>
      </c>
      <c r="AA99" s="9" t="s">
        <v>39</v>
      </c>
      <c r="AB99" s="9" t="s">
        <v>39</v>
      </c>
      <c r="AC99" s="9" t="s">
        <v>39</v>
      </c>
      <c r="AD99" s="9" t="s">
        <v>39</v>
      </c>
      <c r="AE99" s="9" t="s">
        <v>39</v>
      </c>
      <c r="AF99" s="9" t="s">
        <v>39</v>
      </c>
      <c r="AG99" s="9" t="s">
        <v>39</v>
      </c>
      <c r="AH99" s="9" t="s">
        <v>39</v>
      </c>
      <c r="AI99" s="9" t="s">
        <v>39</v>
      </c>
      <c r="AJ99" s="9" t="s">
        <v>39</v>
      </c>
      <c r="AK99" s="9" t="s">
        <v>39</v>
      </c>
      <c r="AL99" s="9" t="s">
        <v>39</v>
      </c>
      <c r="AM99" s="9" t="s">
        <v>39</v>
      </c>
      <c r="AN99" s="9" t="s">
        <v>39</v>
      </c>
      <c r="AO99" s="9" t="s">
        <v>39</v>
      </c>
      <c r="AP99" s="9" t="s">
        <v>39</v>
      </c>
      <c r="AQ99" s="9" t="s">
        <v>39</v>
      </c>
      <c r="AR99" s="9" t="s">
        <v>39</v>
      </c>
      <c r="AS99" s="9" t="s">
        <v>39</v>
      </c>
      <c r="AT99" s="9" t="s">
        <v>39</v>
      </c>
      <c r="AU99" s="9" t="s">
        <v>39</v>
      </c>
      <c r="AV99" s="9" t="s">
        <v>39</v>
      </c>
      <c r="AW99" s="9">
        <v>55.57989617205773</v>
      </c>
      <c r="AX99" s="9">
        <v>38.378386306634013</v>
      </c>
      <c r="AY99" s="9">
        <v>22.368434999205043</v>
      </c>
      <c r="AZ99" s="9">
        <v>45.903151621718777</v>
      </c>
      <c r="BA99" s="9">
        <v>16.02084978301265</v>
      </c>
      <c r="BB99" s="9">
        <v>-20.668375727246215</v>
      </c>
      <c r="BC99" s="9">
        <v>39.37608441855815</v>
      </c>
      <c r="BD99" s="9">
        <v>22.066830337206049</v>
      </c>
      <c r="BE99" s="9">
        <v>17.738538675158992</v>
      </c>
      <c r="BF99" s="9">
        <v>14.561141951854095</v>
      </c>
      <c r="BG99" s="9">
        <v>9.1863852727765885</v>
      </c>
      <c r="BH99" s="9">
        <v>30.946984177243703</v>
      </c>
      <c r="BI99" s="9">
        <v>30.015078360292208</v>
      </c>
      <c r="BJ99" s="9">
        <v>16.869520250455313</v>
      </c>
      <c r="BK99" s="9">
        <v>-1.4960739944341157</v>
      </c>
      <c r="BL99" s="9">
        <v>-44.409900973193345</v>
      </c>
      <c r="BM99" s="9">
        <v>40.469307639509921</v>
      </c>
      <c r="BN99" s="9">
        <v>30.509837298136489</v>
      </c>
      <c r="BO99" s="9">
        <v>1.9</v>
      </c>
      <c r="BP99" s="9">
        <v>6.6</v>
      </c>
      <c r="BQ99" s="9">
        <v>1.9</v>
      </c>
      <c r="BR99" s="9">
        <v>-7.5</v>
      </c>
      <c r="BS99" s="9">
        <v>4.3</v>
      </c>
      <c r="BT99" s="9">
        <v>6.4</v>
      </c>
    </row>
    <row r="100" spans="1:72" x14ac:dyDescent="0.25">
      <c r="A100" s="4" t="s">
        <v>12</v>
      </c>
      <c r="B100" s="5" t="s">
        <v>5</v>
      </c>
      <c r="C100" s="4" t="s">
        <v>41</v>
      </c>
      <c r="D100" s="4" t="s">
        <v>42</v>
      </c>
      <c r="E100" s="6"/>
      <c r="F100" s="6">
        <v>2220</v>
      </c>
      <c r="G100" s="6">
        <v>444.82758620689663</v>
      </c>
      <c r="H100" s="6">
        <v>1009.4936708860761</v>
      </c>
      <c r="I100" s="6">
        <v>653.09469480889902</v>
      </c>
      <c r="J100" s="6">
        <v>112.00787774348098</v>
      </c>
      <c r="K100" s="6">
        <v>158.0661873074003</v>
      </c>
      <c r="L100" s="6">
        <v>-13.429069839885372</v>
      </c>
      <c r="M100" s="6">
        <v>21.214701801942276</v>
      </c>
      <c r="N100" s="6">
        <v>26.164238524181926</v>
      </c>
      <c r="O100" s="6">
        <v>103.42609004826066</v>
      </c>
      <c r="P100" s="6">
        <v>5.7398823056172841</v>
      </c>
      <c r="Q100" s="6">
        <v>0.43875641119132391</v>
      </c>
      <c r="R100" s="6">
        <v>-25.693921756071582</v>
      </c>
      <c r="S100" s="6">
        <v>26.096394803096768</v>
      </c>
      <c r="T100" s="6">
        <v>-24.291590523114273</v>
      </c>
      <c r="U100" s="6">
        <v>-7.6649482953324286</v>
      </c>
      <c r="V100" s="6">
        <v>46.339147319045018</v>
      </c>
      <c r="W100" s="6">
        <v>38.077605774984647</v>
      </c>
      <c r="X100" s="6">
        <v>44.659652690219922</v>
      </c>
      <c r="Y100" s="6">
        <v>-2.2568960537185276</v>
      </c>
      <c r="Z100" s="6">
        <v>3.9695046444633388</v>
      </c>
      <c r="AA100" s="6">
        <v>42.761398437169582</v>
      </c>
      <c r="AB100" s="6">
        <v>35.665280701509808</v>
      </c>
      <c r="AC100" s="6">
        <v>53.294712673206909</v>
      </c>
      <c r="AD100" s="6">
        <v>45.552859286159894</v>
      </c>
      <c r="AE100" s="6">
        <v>-2.7805254843003593</v>
      </c>
      <c r="AF100" s="6">
        <v>-4.5043376616686093</v>
      </c>
      <c r="AG100" s="6">
        <v>-2.3147530218565162</v>
      </c>
      <c r="AH100" s="6">
        <v>5.1141533815953553</v>
      </c>
      <c r="AI100" s="6">
        <v>19.920198668447949</v>
      </c>
      <c r="AJ100" s="6">
        <v>-4.0501171260329425</v>
      </c>
      <c r="AK100" s="6">
        <v>23.270872745145731</v>
      </c>
      <c r="AL100" s="6">
        <v>19.68938234637637</v>
      </c>
      <c r="AM100" s="6">
        <v>-4.2513258297468717</v>
      </c>
      <c r="AN100" s="6">
        <v>-2.2250550071098245</v>
      </c>
      <c r="AO100" s="6">
        <v>-10.959423962045832</v>
      </c>
      <c r="AP100" s="6">
        <v>-16.300474742625486</v>
      </c>
      <c r="AQ100" s="6">
        <v>20.11547910764985</v>
      </c>
      <c r="AR100" s="6">
        <v>22.307043374452849</v>
      </c>
      <c r="AS100" s="6">
        <v>143.98575854791505</v>
      </c>
      <c r="AT100" s="6">
        <v>-37.116216863774561</v>
      </c>
      <c r="AU100" s="6" t="s">
        <v>39</v>
      </c>
      <c r="AV100" s="6" t="s">
        <v>39</v>
      </c>
      <c r="AW100" s="6" t="s">
        <v>39</v>
      </c>
      <c r="AX100" s="6" t="s">
        <v>39</v>
      </c>
      <c r="AY100" s="6" t="s">
        <v>39</v>
      </c>
      <c r="AZ100" s="6" t="s">
        <v>39</v>
      </c>
      <c r="BA100" s="6" t="s">
        <v>39</v>
      </c>
      <c r="BB100" s="6" t="s">
        <v>39</v>
      </c>
      <c r="BC100" s="6" t="s">
        <v>39</v>
      </c>
      <c r="BD100" s="6" t="s">
        <v>39</v>
      </c>
      <c r="BE100" s="6" t="s">
        <v>39</v>
      </c>
      <c r="BF100" s="6" t="s">
        <v>39</v>
      </c>
      <c r="BG100" s="6" t="s">
        <v>39</v>
      </c>
      <c r="BH100" s="6" t="s">
        <v>39</v>
      </c>
      <c r="BI100" s="6" t="s">
        <v>39</v>
      </c>
      <c r="BJ100" s="6" t="s">
        <v>39</v>
      </c>
      <c r="BK100" s="6" t="s">
        <v>39</v>
      </c>
      <c r="BL100" s="6" t="s">
        <v>39</v>
      </c>
      <c r="BM100" s="6" t="s">
        <v>39</v>
      </c>
      <c r="BN100" s="6" t="s">
        <v>39</v>
      </c>
      <c r="BO100" s="6" t="s">
        <v>39</v>
      </c>
      <c r="BP100" s="6" t="s">
        <v>39</v>
      </c>
      <c r="BQ100" s="6" t="s">
        <v>39</v>
      </c>
      <c r="BR100" s="6" t="s">
        <v>39</v>
      </c>
      <c r="BS100" s="6" t="s">
        <v>39</v>
      </c>
      <c r="BT100" s="6" t="s">
        <v>39</v>
      </c>
    </row>
    <row r="101" spans="1:72" x14ac:dyDescent="0.25">
      <c r="A101" s="7" t="s">
        <v>13</v>
      </c>
      <c r="B101" s="8" t="s">
        <v>5</v>
      </c>
      <c r="C101" s="7" t="s">
        <v>41</v>
      </c>
      <c r="D101" s="7" t="s">
        <v>42</v>
      </c>
      <c r="E101" s="9"/>
      <c r="F101" s="9">
        <v>284.2376681614349</v>
      </c>
      <c r="G101" s="9">
        <v>44.852876816245555</v>
      </c>
      <c r="H101" s="9">
        <v>-60.760370113929632</v>
      </c>
      <c r="I101" s="9">
        <v>19.772858517805592</v>
      </c>
      <c r="J101" s="9">
        <v>66.685952449830182</v>
      </c>
      <c r="K101" s="9">
        <v>37.071985498769052</v>
      </c>
      <c r="L101" s="9">
        <v>-1.2466763893513109</v>
      </c>
      <c r="M101" s="9">
        <v>15.23492498403284</v>
      </c>
      <c r="N101" s="9">
        <v>25.6641179536946</v>
      </c>
      <c r="O101" s="9">
        <v>35.982174185360925</v>
      </c>
      <c r="P101" s="9">
        <v>11.943093332433032</v>
      </c>
      <c r="Q101" s="9">
        <v>0.23642597174305591</v>
      </c>
      <c r="R101" s="9">
        <v>-12.311251617229235</v>
      </c>
      <c r="S101" s="9">
        <v>17.409547384609727</v>
      </c>
      <c r="T101" s="9">
        <v>22.006506607327182</v>
      </c>
      <c r="U101" s="9">
        <v>-4.2865037623572553</v>
      </c>
      <c r="V101" s="9">
        <v>-7.3828184701847723</v>
      </c>
      <c r="W101" s="9">
        <v>-8.2928745202602894</v>
      </c>
      <c r="X101" s="9">
        <v>30.040986841066804</v>
      </c>
      <c r="Y101" s="9">
        <v>24.045506260792738</v>
      </c>
      <c r="Z101" s="9">
        <v>-0.67073858873523007</v>
      </c>
      <c r="AA101" s="9">
        <v>8.9981643904889879</v>
      </c>
      <c r="AB101" s="9">
        <v>13.057024726661872</v>
      </c>
      <c r="AC101" s="9">
        <v>35.31528180224678</v>
      </c>
      <c r="AD101" s="9">
        <v>-4.9525524475248917</v>
      </c>
      <c r="AE101" s="9">
        <v>3.3588063986262475</v>
      </c>
      <c r="AF101" s="9">
        <v>-9.904523267817936</v>
      </c>
      <c r="AG101" s="9">
        <v>-11.53348456841489</v>
      </c>
      <c r="AH101" s="9">
        <v>26.469944695523573</v>
      </c>
      <c r="AI101" s="9">
        <v>31.623494131637457</v>
      </c>
      <c r="AJ101" s="9">
        <v>11.713430241710936</v>
      </c>
      <c r="AK101" s="9">
        <v>14.145252804969521</v>
      </c>
      <c r="AL101" s="9">
        <v>-0.81332909011074728</v>
      </c>
      <c r="AM101" s="9">
        <v>13.453558988374819</v>
      </c>
      <c r="AN101" s="9">
        <v>16.809911239955763</v>
      </c>
      <c r="AO101" s="9">
        <v>-0.73518807488960558</v>
      </c>
      <c r="AP101" s="9">
        <v>5.8307378545212165</v>
      </c>
      <c r="AQ101" s="9">
        <v>7.6233407785796601</v>
      </c>
      <c r="AR101" s="9">
        <v>22.448365883638463</v>
      </c>
      <c r="AS101" s="9">
        <v>-5.2136447244544959</v>
      </c>
      <c r="AT101" s="9">
        <v>-19.810058934070902</v>
      </c>
      <c r="AU101" s="9">
        <v>-3.0562258711515304</v>
      </c>
      <c r="AV101" s="9">
        <v>-17.783039002379645</v>
      </c>
      <c r="AW101" s="9">
        <v>15.701973834387589</v>
      </c>
      <c r="AX101" s="9">
        <v>28.343213003013862</v>
      </c>
      <c r="AY101" s="9">
        <v>9.4200467617925749</v>
      </c>
      <c r="AZ101" s="9">
        <v>7.782238180321345</v>
      </c>
      <c r="BA101" s="9">
        <v>17.571361873682012</v>
      </c>
      <c r="BB101" s="9">
        <v>18.658807008603443</v>
      </c>
      <c r="BC101" s="9">
        <v>20.527642215850911</v>
      </c>
      <c r="BD101" s="9">
        <v>-4.6075102864502657</v>
      </c>
      <c r="BE101" s="9">
        <v>-0.94995627869514621</v>
      </c>
      <c r="BF101" s="9">
        <v>1.0187017837555261</v>
      </c>
      <c r="BG101" s="9">
        <v>9.5053517446190909</v>
      </c>
      <c r="BH101" s="9">
        <v>11.224782751691713</v>
      </c>
      <c r="BI101" s="9">
        <v>13.336764329720962</v>
      </c>
      <c r="BJ101" s="9">
        <v>11.499106016225843</v>
      </c>
      <c r="BK101" s="9">
        <v>-6.2905915498541853</v>
      </c>
      <c r="BL101" s="9">
        <v>-26.528703998473574</v>
      </c>
      <c r="BM101" s="9">
        <v>7.8821163071566698</v>
      </c>
      <c r="BN101" s="9">
        <v>10.536666364453565</v>
      </c>
      <c r="BO101" s="9">
        <v>-4.9000000000000004</v>
      </c>
      <c r="BP101" s="9">
        <v>1.6</v>
      </c>
      <c r="BQ101" s="9">
        <v>7.4</v>
      </c>
      <c r="BR101" s="9">
        <v>2.4</v>
      </c>
      <c r="BS101" s="9">
        <v>2.8</v>
      </c>
      <c r="BT101" s="9">
        <v>19.399999999999999</v>
      </c>
    </row>
    <row r="102" spans="1:72" x14ac:dyDescent="0.25">
      <c r="A102" s="4" t="s">
        <v>14</v>
      </c>
      <c r="B102" s="5" t="s">
        <v>5</v>
      </c>
      <c r="C102" s="4" t="s">
        <v>41</v>
      </c>
      <c r="D102" s="4" t="s">
        <v>42</v>
      </c>
      <c r="E102" s="6"/>
      <c r="F102" s="6">
        <v>58.423274769594634</v>
      </c>
      <c r="G102" s="6">
        <v>10.720972579373209</v>
      </c>
      <c r="H102" s="6">
        <v>0.62338651263860023</v>
      </c>
      <c r="I102" s="6">
        <v>10.201527723558993</v>
      </c>
      <c r="J102" s="6">
        <v>22.057190519498146</v>
      </c>
      <c r="K102" s="6">
        <v>33.588838986155764</v>
      </c>
      <c r="L102" s="6">
        <v>15.700646102328644</v>
      </c>
      <c r="M102" s="6">
        <v>-3.9283350519651234</v>
      </c>
      <c r="N102" s="6">
        <v>37.242204628361122</v>
      </c>
      <c r="O102" s="6">
        <v>41.469993620140819</v>
      </c>
      <c r="P102" s="6">
        <v>13.689350609296117</v>
      </c>
      <c r="Q102" s="6">
        <v>13.869244470251694</v>
      </c>
      <c r="R102" s="6">
        <v>18.238002658886085</v>
      </c>
      <c r="S102" s="6">
        <v>15.42250648165826</v>
      </c>
      <c r="T102" s="6">
        <v>4.9567812158749041</v>
      </c>
      <c r="U102" s="6">
        <v>18.270471322944253</v>
      </c>
      <c r="V102" s="6">
        <v>9.0576847556895093</v>
      </c>
      <c r="W102" s="6">
        <v>21.802316904118761</v>
      </c>
      <c r="X102" s="6">
        <v>23.498346772309418</v>
      </c>
      <c r="Y102" s="6">
        <v>2.3957769713838983</v>
      </c>
      <c r="Z102" s="6">
        <v>9.6567466104402033</v>
      </c>
      <c r="AA102" s="6">
        <v>14.319483828826435</v>
      </c>
      <c r="AB102" s="6">
        <v>19.203090689391988</v>
      </c>
      <c r="AC102" s="6">
        <v>18.209635486182624</v>
      </c>
      <c r="AD102" s="6">
        <v>-5.0556340593225189</v>
      </c>
      <c r="AE102" s="6">
        <v>29.670947218138426</v>
      </c>
      <c r="AF102" s="6">
        <v>-6.7015050271555784E-2</v>
      </c>
      <c r="AG102" s="6">
        <v>3.7219052717962802</v>
      </c>
      <c r="AH102" s="6">
        <v>14.606307141859046</v>
      </c>
      <c r="AI102" s="6">
        <v>16.560066361159425</v>
      </c>
      <c r="AJ102" s="6">
        <v>11.359225306668289</v>
      </c>
      <c r="AK102" s="6">
        <v>15.832880609442601</v>
      </c>
      <c r="AL102" s="6">
        <v>-7.5918074709267298</v>
      </c>
      <c r="AM102" s="6">
        <v>10.388761710833078</v>
      </c>
      <c r="AN102" s="6">
        <v>4.3441946419102289</v>
      </c>
      <c r="AO102" s="6">
        <v>-2.6085584256069412</v>
      </c>
      <c r="AP102" s="6">
        <v>2.049585302996777</v>
      </c>
      <c r="AQ102" s="6">
        <v>12.046702639138502</v>
      </c>
      <c r="AR102" s="6">
        <v>18.299066734738677</v>
      </c>
      <c r="AS102" s="6">
        <v>0.34963113240283639</v>
      </c>
      <c r="AT102" s="6">
        <v>3.418270559398441</v>
      </c>
      <c r="AU102" s="6">
        <v>-0.57299641861871231</v>
      </c>
      <c r="AV102" s="6">
        <v>-11.12172939439561</v>
      </c>
      <c r="AW102" s="6">
        <v>7.4604378404641931</v>
      </c>
      <c r="AX102" s="6">
        <v>5.7407350262088697</v>
      </c>
      <c r="AY102" s="6">
        <v>-0.73851610407640012</v>
      </c>
      <c r="AZ102" s="6">
        <v>8.2632522225236755</v>
      </c>
      <c r="BA102" s="6">
        <v>12.159836016674742</v>
      </c>
      <c r="BB102" s="6">
        <v>8.1838605561888791</v>
      </c>
      <c r="BC102" s="6">
        <v>15.091321280076336</v>
      </c>
      <c r="BD102" s="6">
        <v>3.237577672687892</v>
      </c>
      <c r="BE102" s="6">
        <v>-1.2639483997158816</v>
      </c>
      <c r="BF102" s="6">
        <v>0.44228073373733306</v>
      </c>
      <c r="BG102" s="6">
        <v>7.72879058157252</v>
      </c>
      <c r="BH102" s="6">
        <v>6.2928620964911417</v>
      </c>
      <c r="BI102" s="6">
        <v>7.5493185981408262</v>
      </c>
      <c r="BJ102" s="6">
        <v>7.8334825957096825</v>
      </c>
      <c r="BK102" s="6">
        <v>2.2399438859276559</v>
      </c>
      <c r="BL102" s="6">
        <v>-13.245992536434725</v>
      </c>
      <c r="BM102" s="6">
        <v>10.181224254287974</v>
      </c>
      <c r="BN102" s="6">
        <v>13.242026789296307</v>
      </c>
      <c r="BO102" s="6">
        <v>1</v>
      </c>
      <c r="BP102" s="6">
        <v>-3.1</v>
      </c>
      <c r="BQ102" s="6">
        <v>1.3</v>
      </c>
      <c r="BR102" s="6">
        <v>2.2000000000000002</v>
      </c>
      <c r="BS102" s="6">
        <v>-1.6</v>
      </c>
      <c r="BT102" s="6">
        <v>4.0999999999999996</v>
      </c>
    </row>
    <row r="103" spans="1:72" x14ac:dyDescent="0.25">
      <c r="A103" s="7" t="s">
        <v>15</v>
      </c>
      <c r="B103" s="8" t="s">
        <v>5</v>
      </c>
      <c r="C103" s="7" t="s">
        <v>41</v>
      </c>
      <c r="D103" s="7" t="s">
        <v>42</v>
      </c>
      <c r="E103" s="9"/>
      <c r="F103" s="9">
        <v>2.6326468873820419</v>
      </c>
      <c r="G103" s="9">
        <v>12.529385968065451</v>
      </c>
      <c r="H103" s="9">
        <v>-0.63632007666507795</v>
      </c>
      <c r="I103" s="9">
        <v>54.223971092207904</v>
      </c>
      <c r="J103" s="9">
        <v>4.72728182337418</v>
      </c>
      <c r="K103" s="9">
        <v>33.737788711873314</v>
      </c>
      <c r="L103" s="9">
        <v>23.600395294565889</v>
      </c>
      <c r="M103" s="9">
        <v>12.486814790553852</v>
      </c>
      <c r="N103" s="9">
        <v>-13.335388620559725</v>
      </c>
      <c r="O103" s="9">
        <v>-0.15390316205534707</v>
      </c>
      <c r="P103" s="9">
        <v>25.019484037933886</v>
      </c>
      <c r="Q103" s="9">
        <v>5.2614288541460477</v>
      </c>
      <c r="R103" s="9">
        <v>10.785393862594612</v>
      </c>
      <c r="S103" s="9">
        <v>13.081499935511459</v>
      </c>
      <c r="T103" s="9">
        <v>9.2963749465359147</v>
      </c>
      <c r="U103" s="9">
        <v>11.987971659251922</v>
      </c>
      <c r="V103" s="9">
        <v>10.609917286466427</v>
      </c>
      <c r="W103" s="9">
        <v>11.543155614724887</v>
      </c>
      <c r="X103" s="9">
        <v>13.263973636822584</v>
      </c>
      <c r="Y103" s="9">
        <v>15.5588078134912</v>
      </c>
      <c r="Z103" s="9">
        <v>24.496373708475307</v>
      </c>
      <c r="AA103" s="9">
        <v>8.523995884555319</v>
      </c>
      <c r="AB103" s="9">
        <v>6.3429960948454021</v>
      </c>
      <c r="AC103" s="9">
        <v>16.492197643835883</v>
      </c>
      <c r="AD103" s="9">
        <v>21.68992245952067</v>
      </c>
      <c r="AE103" s="9">
        <v>0.4736947857786491</v>
      </c>
      <c r="AF103" s="9">
        <v>3.8562485808292899</v>
      </c>
      <c r="AG103" s="9">
        <v>8.4832259265332475</v>
      </c>
      <c r="AH103" s="9">
        <v>23.993366332623218</v>
      </c>
      <c r="AI103" s="9">
        <v>0.23727690884546765</v>
      </c>
      <c r="AJ103" s="9">
        <v>23.28664297041324</v>
      </c>
      <c r="AK103" s="9">
        <v>0.71286897201800581</v>
      </c>
      <c r="AL103" s="9">
        <v>-1.5681579036656388</v>
      </c>
      <c r="AM103" s="9">
        <v>7.223863098324804</v>
      </c>
      <c r="AN103" s="9">
        <v>10.279405603963513</v>
      </c>
      <c r="AO103" s="9">
        <v>-4.427648441424628</v>
      </c>
      <c r="AP103" s="9">
        <v>-5.0312104282482393</v>
      </c>
      <c r="AQ103" s="9">
        <v>11.58072238925117</v>
      </c>
      <c r="AR103" s="9">
        <v>16.488887167073027</v>
      </c>
      <c r="AS103" s="9">
        <v>-0.29852419137394065</v>
      </c>
      <c r="AT103" s="9">
        <v>1.0212810583764253E-2</v>
      </c>
      <c r="AU103" s="9">
        <v>17.727598201387643</v>
      </c>
      <c r="AV103" s="9">
        <v>-15.884775282178968</v>
      </c>
      <c r="AW103" s="9">
        <v>-9.080269555784577</v>
      </c>
      <c r="AX103" s="9">
        <v>-3.8580766259189563</v>
      </c>
      <c r="AY103" s="9">
        <v>0.69694742591478087</v>
      </c>
      <c r="AZ103" s="9">
        <v>10.516111433627328</v>
      </c>
      <c r="BA103" s="9">
        <v>12.361668571631093</v>
      </c>
      <c r="BB103" s="9">
        <v>17.109264835968553</v>
      </c>
      <c r="BC103" s="9">
        <v>12.168896607797695</v>
      </c>
      <c r="BD103" s="9">
        <v>10.271711795459778</v>
      </c>
      <c r="BE103" s="9">
        <v>-2.7317976235077417</v>
      </c>
      <c r="BF103" s="9">
        <v>11.569524724792593</v>
      </c>
      <c r="BG103" s="9">
        <v>12.699085523378598</v>
      </c>
      <c r="BH103" s="9">
        <v>3.1614601200583854</v>
      </c>
      <c r="BI103" s="9">
        <v>12.547397858164622</v>
      </c>
      <c r="BJ103" s="9">
        <v>8.1040923953776023</v>
      </c>
      <c r="BK103" s="9">
        <v>1.2288168007574809</v>
      </c>
      <c r="BL103" s="9">
        <v>-17.334251508288787</v>
      </c>
      <c r="BM103" s="9">
        <v>-11.521646543663442</v>
      </c>
      <c r="BN103" s="9">
        <v>-13.219961203844036</v>
      </c>
      <c r="BO103" s="9">
        <v>-6.6</v>
      </c>
      <c r="BP103" s="9">
        <v>-0.2</v>
      </c>
      <c r="BQ103" s="9">
        <v>2.7</v>
      </c>
      <c r="BR103" s="9">
        <v>-3.9</v>
      </c>
      <c r="BS103" s="9">
        <v>6.4</v>
      </c>
      <c r="BT103" s="9">
        <v>5.2</v>
      </c>
    </row>
    <row r="104" spans="1:72" x14ac:dyDescent="0.25">
      <c r="A104" s="4" t="s">
        <v>16</v>
      </c>
      <c r="B104" s="5" t="s">
        <v>5</v>
      </c>
      <c r="C104" s="4" t="s">
        <v>41</v>
      </c>
      <c r="D104" s="4" t="s">
        <v>42</v>
      </c>
      <c r="E104" s="6"/>
      <c r="F104" s="6">
        <v>125.87263142897847</v>
      </c>
      <c r="G104" s="6">
        <v>17.89874269374711</v>
      </c>
      <c r="H104" s="6">
        <v>24.834596522514492</v>
      </c>
      <c r="I104" s="6">
        <v>16.646905044213661</v>
      </c>
      <c r="J104" s="6">
        <v>31.976388174492364</v>
      </c>
      <c r="K104" s="6">
        <v>-20.045655320886386</v>
      </c>
      <c r="L104" s="6">
        <v>-13.005733385947396</v>
      </c>
      <c r="M104" s="6">
        <v>23.751267410213991</v>
      </c>
      <c r="N104" s="6">
        <v>29.288802164749505</v>
      </c>
      <c r="O104" s="6">
        <v>10.69150399826562</v>
      </c>
      <c r="P104" s="6">
        <v>16.392590527988908</v>
      </c>
      <c r="Q104" s="6">
        <v>25.316807973593942</v>
      </c>
      <c r="R104" s="6">
        <v>8.5236046625728896</v>
      </c>
      <c r="S104" s="6">
        <v>15.536022766750262</v>
      </c>
      <c r="T104" s="6">
        <v>4.6211132026509878</v>
      </c>
      <c r="U104" s="6">
        <v>-11.468290839225816</v>
      </c>
      <c r="V104" s="6">
        <v>16.687197321083122</v>
      </c>
      <c r="W104" s="6">
        <v>36.274110011395216</v>
      </c>
      <c r="X104" s="6">
        <v>7.6605765008907394</v>
      </c>
      <c r="Y104" s="6">
        <v>-1.294929642589024</v>
      </c>
      <c r="Z104" s="6">
        <v>15.673012648100668</v>
      </c>
      <c r="AA104" s="6">
        <v>9.6193223701573469</v>
      </c>
      <c r="AB104" s="6">
        <v>21.54886138161773</v>
      </c>
      <c r="AC104" s="6">
        <v>25.84160495323896</v>
      </c>
      <c r="AD104" s="6">
        <v>-18.457613894636868</v>
      </c>
      <c r="AE104" s="6">
        <v>17.169567366173727</v>
      </c>
      <c r="AF104" s="6">
        <v>10.677477216468056</v>
      </c>
      <c r="AG104" s="6">
        <v>29.414610360447053</v>
      </c>
      <c r="AH104" s="6">
        <v>29.189988309845603</v>
      </c>
      <c r="AI104" s="6">
        <v>1.8869720185366299</v>
      </c>
      <c r="AJ104" s="6">
        <v>26.942946245630949</v>
      </c>
      <c r="AK104" s="6">
        <v>0.90458481610118346</v>
      </c>
      <c r="AL104" s="6">
        <v>6.772729598332675</v>
      </c>
      <c r="AM104" s="6">
        <v>16.516110625505682</v>
      </c>
      <c r="AN104" s="6">
        <v>23.733922012602406</v>
      </c>
      <c r="AO104" s="6">
        <v>-3.4120404010767382</v>
      </c>
      <c r="AP104" s="6">
        <v>-8.6554609883072917</v>
      </c>
      <c r="AQ104" s="6">
        <v>5.7169555354157495</v>
      </c>
      <c r="AR104" s="6">
        <v>21.953978780547036</v>
      </c>
      <c r="AS104" s="6">
        <v>-7.8902255893669437</v>
      </c>
      <c r="AT104" s="6">
        <v>5.0811533987866389</v>
      </c>
      <c r="AU104" s="6">
        <v>2.1495517384134049</v>
      </c>
      <c r="AV104" s="6">
        <v>-5.7209182117579527</v>
      </c>
      <c r="AW104" s="6">
        <v>14.25870397840786</v>
      </c>
      <c r="AX104" s="6">
        <v>10.418528516915623</v>
      </c>
      <c r="AY104" s="6">
        <v>-1.561754661524867</v>
      </c>
      <c r="AZ104" s="6">
        <v>22.092804201700702</v>
      </c>
      <c r="BA104" s="6">
        <v>20.162960807888521</v>
      </c>
      <c r="BB104" s="6">
        <v>12.976624485694593</v>
      </c>
      <c r="BC104" s="6">
        <v>24.197648782625368</v>
      </c>
      <c r="BD104" s="6">
        <v>8.7552920272898938</v>
      </c>
      <c r="BE104" s="6">
        <v>0.33301288330761203</v>
      </c>
      <c r="BF104" s="6">
        <v>-4.9124798667822622</v>
      </c>
      <c r="BG104" s="6">
        <v>14.530579823148029</v>
      </c>
      <c r="BH104" s="6">
        <v>12.114508526786542</v>
      </c>
      <c r="BI104" s="6">
        <v>20.752262748865132</v>
      </c>
      <c r="BJ104" s="6">
        <v>6.8825989316412484</v>
      </c>
      <c r="BK104" s="6">
        <v>-11.25251217232352</v>
      </c>
      <c r="BL104" s="6">
        <v>-33.969644417333896</v>
      </c>
      <c r="BM104" s="6">
        <v>13.649263040409675</v>
      </c>
      <c r="BN104" s="6">
        <v>7.6482055555435204</v>
      </c>
      <c r="BO104" s="6">
        <v>4.2</v>
      </c>
      <c r="BP104" s="6">
        <v>17.2</v>
      </c>
      <c r="BQ104" s="6">
        <v>-4.5999999999999996</v>
      </c>
      <c r="BR104" s="6">
        <v>12.4</v>
      </c>
      <c r="BS104" s="6">
        <v>-0.2</v>
      </c>
      <c r="BT104" s="6">
        <v>27.2</v>
      </c>
    </row>
    <row r="105" spans="1:72" x14ac:dyDescent="0.25">
      <c r="A105" s="7" t="s">
        <v>17</v>
      </c>
      <c r="B105" s="8" t="s">
        <v>5</v>
      </c>
      <c r="C105" s="7" t="s">
        <v>41</v>
      </c>
      <c r="D105" s="7" t="s">
        <v>42</v>
      </c>
      <c r="E105" s="9"/>
      <c r="F105" s="9">
        <v>36.512054868308248</v>
      </c>
      <c r="G105" s="9">
        <v>40.530665847384626</v>
      </c>
      <c r="H105" s="9">
        <v>32.932812355993555</v>
      </c>
      <c r="I105" s="9">
        <v>8.0717015204527627</v>
      </c>
      <c r="J105" s="9">
        <v>6.9571807842045974</v>
      </c>
      <c r="K105" s="9">
        <v>15.502574614296069</v>
      </c>
      <c r="L105" s="9">
        <v>20.734817799097151</v>
      </c>
      <c r="M105" s="9">
        <v>-7.3068363116225807</v>
      </c>
      <c r="N105" s="9">
        <v>18.79169427400436</v>
      </c>
      <c r="O105" s="9">
        <v>29.289415402615855</v>
      </c>
      <c r="P105" s="9">
        <v>18.931264080873976</v>
      </c>
      <c r="Q105" s="9">
        <v>21.289355233766827</v>
      </c>
      <c r="R105" s="9">
        <v>33.032058581995408</v>
      </c>
      <c r="S105" s="9">
        <v>-15.926087975337037</v>
      </c>
      <c r="T105" s="9">
        <v>-2.0438163461322878</v>
      </c>
      <c r="U105" s="9">
        <v>25.758581788879958</v>
      </c>
      <c r="V105" s="9">
        <v>21.795126283118741</v>
      </c>
      <c r="W105" s="9">
        <v>9.8332241483352512</v>
      </c>
      <c r="X105" s="9">
        <v>22.361208028700855</v>
      </c>
      <c r="Y105" s="9">
        <v>20.640757124907996</v>
      </c>
      <c r="Z105" s="9">
        <v>2.5022982198754207</v>
      </c>
      <c r="AA105" s="9">
        <v>9.6464059478629363</v>
      </c>
      <c r="AB105" s="9">
        <v>19.302506428864518</v>
      </c>
      <c r="AC105" s="9">
        <v>25.043035568014073</v>
      </c>
      <c r="AD105" s="9">
        <v>-13.562827909392361</v>
      </c>
      <c r="AE105" s="9">
        <v>17.342183867437171</v>
      </c>
      <c r="AF105" s="9">
        <v>-1.4132396875859734</v>
      </c>
      <c r="AG105" s="9">
        <v>3.7471743306449348</v>
      </c>
      <c r="AH105" s="9">
        <v>26.259728744075638</v>
      </c>
      <c r="AI105" s="9">
        <v>22.017423493775915</v>
      </c>
      <c r="AJ105" s="9">
        <v>4.5783932633382083</v>
      </c>
      <c r="AK105" s="9">
        <v>3.4125844497742688</v>
      </c>
      <c r="AL105" s="9">
        <v>-0.8860461324933927</v>
      </c>
      <c r="AM105" s="9">
        <v>17.374012488538543</v>
      </c>
      <c r="AN105" s="9">
        <v>10.970735910451213</v>
      </c>
      <c r="AO105" s="9">
        <v>2.5932474224399016</v>
      </c>
      <c r="AP105" s="9">
        <v>7.410712251320879</v>
      </c>
      <c r="AQ105" s="9">
        <v>12.150533273221418</v>
      </c>
      <c r="AR105" s="9">
        <v>15.787505263065785</v>
      </c>
      <c r="AS105" s="9">
        <v>0.84539193603159413</v>
      </c>
      <c r="AT105" s="9">
        <v>1.6185529500579818</v>
      </c>
      <c r="AU105" s="9">
        <v>1.8043954459593243</v>
      </c>
      <c r="AV105" s="9">
        <v>-23.925681196610373</v>
      </c>
      <c r="AW105" s="9">
        <v>10.539761919271793</v>
      </c>
      <c r="AX105" s="9">
        <v>8.3942435021335715</v>
      </c>
      <c r="AY105" s="9">
        <v>4.2152198811479282</v>
      </c>
      <c r="AZ105" s="9">
        <v>9.7545635504191104</v>
      </c>
      <c r="BA105" s="9">
        <v>8.4239832150987137</v>
      </c>
      <c r="BB105" s="9">
        <v>6.3021901307369026</v>
      </c>
      <c r="BC105" s="9">
        <v>17.41335929710014</v>
      </c>
      <c r="BD105" s="9">
        <v>4.6834406075550161</v>
      </c>
      <c r="BE105" s="9">
        <v>0.45816519444128639</v>
      </c>
      <c r="BF105" s="9">
        <v>2.2802703306907879</v>
      </c>
      <c r="BG105" s="9">
        <v>6.3306014808276192</v>
      </c>
      <c r="BH105" s="9">
        <v>4.6155851743829786</v>
      </c>
      <c r="BI105" s="9">
        <v>10.198292798109094</v>
      </c>
      <c r="BJ105" s="9">
        <v>8.679692326439751</v>
      </c>
      <c r="BK105" s="9">
        <v>-3.8512397516832997</v>
      </c>
      <c r="BL105" s="9">
        <v>-18.375023649611421</v>
      </c>
      <c r="BM105" s="9">
        <v>15.743297834389388</v>
      </c>
      <c r="BN105" s="9">
        <v>5.8968366571871398</v>
      </c>
      <c r="BO105" s="9">
        <v>-10.5</v>
      </c>
      <c r="BP105" s="9">
        <v>-4.0999999999999996</v>
      </c>
      <c r="BQ105" s="9">
        <v>1.9</v>
      </c>
      <c r="BR105" s="9">
        <v>6.9</v>
      </c>
      <c r="BS105" s="9">
        <v>5.7</v>
      </c>
      <c r="BT105" s="9">
        <v>6.9</v>
      </c>
    </row>
    <row r="106" spans="1:72" x14ac:dyDescent="0.25">
      <c r="A106" s="4" t="s">
        <v>18</v>
      </c>
      <c r="B106" s="5" t="s">
        <v>5</v>
      </c>
      <c r="C106" s="4" t="s">
        <v>41</v>
      </c>
      <c r="D106" s="4" t="s">
        <v>42</v>
      </c>
      <c r="E106" s="6"/>
      <c r="F106" s="6" t="s">
        <v>39</v>
      </c>
      <c r="G106" s="6" t="s">
        <v>39</v>
      </c>
      <c r="H106" s="6" t="s">
        <v>39</v>
      </c>
      <c r="I106" s="6" t="s">
        <v>39</v>
      </c>
      <c r="J106" s="6" t="s">
        <v>39</v>
      </c>
      <c r="K106" s="6" t="s">
        <v>39</v>
      </c>
      <c r="L106" s="6" t="s">
        <v>39</v>
      </c>
      <c r="M106" s="6" t="s">
        <v>39</v>
      </c>
      <c r="N106" s="6" t="s">
        <v>39</v>
      </c>
      <c r="O106" s="6" t="s">
        <v>39</v>
      </c>
      <c r="P106" s="6" t="s">
        <v>39</v>
      </c>
      <c r="Q106" s="6" t="s">
        <v>39</v>
      </c>
      <c r="R106" s="6" t="s">
        <v>39</v>
      </c>
      <c r="S106" s="6" t="s">
        <v>39</v>
      </c>
      <c r="T106" s="6" t="s">
        <v>39</v>
      </c>
      <c r="U106" s="6" t="s">
        <v>39</v>
      </c>
      <c r="V106" s="6" t="s">
        <v>39</v>
      </c>
      <c r="W106" s="6" t="s">
        <v>39</v>
      </c>
      <c r="X106" s="6" t="s">
        <v>39</v>
      </c>
      <c r="Y106" s="6" t="s">
        <v>39</v>
      </c>
      <c r="Z106" s="6" t="s">
        <v>39</v>
      </c>
      <c r="AA106" s="6" t="s">
        <v>39</v>
      </c>
      <c r="AB106" s="6" t="s">
        <v>39</v>
      </c>
      <c r="AC106" s="6" t="s">
        <v>39</v>
      </c>
      <c r="AD106" s="6" t="s">
        <v>39</v>
      </c>
      <c r="AE106" s="6" t="s">
        <v>39</v>
      </c>
      <c r="AF106" s="6" t="s">
        <v>39</v>
      </c>
      <c r="AG106" s="6" t="s">
        <v>39</v>
      </c>
      <c r="AH106" s="6" t="s">
        <v>39</v>
      </c>
      <c r="AI106" s="6" t="s">
        <v>39</v>
      </c>
      <c r="AJ106" s="6" t="s">
        <v>39</v>
      </c>
      <c r="AK106" s="6" t="s">
        <v>39</v>
      </c>
      <c r="AL106" s="6" t="s">
        <v>39</v>
      </c>
      <c r="AM106" s="6" t="s">
        <v>39</v>
      </c>
      <c r="AN106" s="6" t="s">
        <v>39</v>
      </c>
      <c r="AO106" s="6" t="s">
        <v>39</v>
      </c>
      <c r="AP106" s="6" t="s">
        <v>39</v>
      </c>
      <c r="AQ106" s="6" t="s">
        <v>39</v>
      </c>
      <c r="AR106" s="6" t="s">
        <v>39</v>
      </c>
      <c r="AS106" s="6" t="s">
        <v>39</v>
      </c>
      <c r="AT106" s="6" t="s">
        <v>39</v>
      </c>
      <c r="AU106" s="6" t="s">
        <v>39</v>
      </c>
      <c r="AV106" s="6" t="s">
        <v>39</v>
      </c>
      <c r="AW106" s="6">
        <v>22.371038206731818</v>
      </c>
      <c r="AX106" s="6">
        <v>2.5069454466734018</v>
      </c>
      <c r="AY106" s="6">
        <v>11.715516884849349</v>
      </c>
      <c r="AZ106" s="6">
        <v>20.133871887533754</v>
      </c>
      <c r="BA106" s="6">
        <v>-3.000027537624919</v>
      </c>
      <c r="BB106" s="6">
        <v>-16.859533739345558</v>
      </c>
      <c r="BC106" s="6">
        <v>9.3429701505278437</v>
      </c>
      <c r="BD106" s="6">
        <v>15.17386856060268</v>
      </c>
      <c r="BE106" s="6">
        <v>17.963836046587446</v>
      </c>
      <c r="BF106" s="6">
        <v>10.723974298143506</v>
      </c>
      <c r="BG106" s="6">
        <v>6.7607215443136077</v>
      </c>
      <c r="BH106" s="6">
        <v>4.181111111111111</v>
      </c>
      <c r="BI106" s="6">
        <v>17.410919019229336</v>
      </c>
      <c r="BJ106" s="6">
        <v>4.1441468037691065</v>
      </c>
      <c r="BK106" s="6">
        <v>6.3169313909518259</v>
      </c>
      <c r="BL106" s="6">
        <v>-22.39358971115962</v>
      </c>
      <c r="BM106" s="6">
        <v>-10.138196681958231</v>
      </c>
      <c r="BN106" s="6">
        <v>10.524197778002163</v>
      </c>
      <c r="BO106" s="6">
        <v>-2.4</v>
      </c>
      <c r="BP106" s="6">
        <v>-7.2</v>
      </c>
      <c r="BQ106" s="6">
        <v>10.1</v>
      </c>
      <c r="BR106" s="6">
        <v>17.2</v>
      </c>
      <c r="BS106" s="6">
        <v>12.9</v>
      </c>
      <c r="BT106" s="6">
        <v>9</v>
      </c>
    </row>
    <row r="107" spans="1:72" x14ac:dyDescent="0.25">
      <c r="A107" s="7" t="s">
        <v>19</v>
      </c>
      <c r="B107" s="8" t="s">
        <v>5</v>
      </c>
      <c r="C107" s="7" t="s">
        <v>41</v>
      </c>
      <c r="D107" s="7" t="s">
        <v>42</v>
      </c>
      <c r="E107" s="9"/>
      <c r="F107" s="9">
        <v>17.447502157445594</v>
      </c>
      <c r="G107" s="9">
        <v>74.139085283216048</v>
      </c>
      <c r="H107" s="9">
        <v>-9.3156927462305852</v>
      </c>
      <c r="I107" s="9">
        <v>-10.998866060750192</v>
      </c>
      <c r="J107" s="9">
        <v>-9.7797674139420039</v>
      </c>
      <c r="K107" s="9">
        <v>-15.571761534598433</v>
      </c>
      <c r="L107" s="9">
        <v>65.525305676300889</v>
      </c>
      <c r="M107" s="9">
        <v>4.3101541863750876</v>
      </c>
      <c r="N107" s="9">
        <v>22.848065297853719</v>
      </c>
      <c r="O107" s="9">
        <v>30.320847155375741</v>
      </c>
      <c r="P107" s="9">
        <v>4.9487869430154623</v>
      </c>
      <c r="Q107" s="9">
        <v>-24.354381931106026</v>
      </c>
      <c r="R107" s="9">
        <v>-1.1071572538608048</v>
      </c>
      <c r="S107" s="9">
        <v>24.790625651549558</v>
      </c>
      <c r="T107" s="9">
        <v>4.6188214533781187</v>
      </c>
      <c r="U107" s="9">
        <v>35.757068979748574</v>
      </c>
      <c r="V107" s="9">
        <v>54.076181060211546</v>
      </c>
      <c r="W107" s="9">
        <v>16.654885355257999</v>
      </c>
      <c r="X107" s="9">
        <v>22.547711776160583</v>
      </c>
      <c r="Y107" s="9">
        <v>39.374584069182106</v>
      </c>
      <c r="Z107" s="9">
        <v>8.8084550146000176</v>
      </c>
      <c r="AA107" s="9">
        <v>-2.4562526734312495</v>
      </c>
      <c r="AB107" s="9">
        <v>21.078216013977482</v>
      </c>
      <c r="AC107" s="9">
        <v>51.645218463435306</v>
      </c>
      <c r="AD107" s="9">
        <v>-1.4448197924514552</v>
      </c>
      <c r="AE107" s="9">
        <v>-11.191844466488439</v>
      </c>
      <c r="AF107" s="9">
        <v>23.809500970836524</v>
      </c>
      <c r="AG107" s="9">
        <v>2.3641557485157847</v>
      </c>
      <c r="AH107" s="9">
        <v>15.474228838994639</v>
      </c>
      <c r="AI107" s="9">
        <v>-10.441310019188894</v>
      </c>
      <c r="AJ107" s="9">
        <v>-2.6031353874225052</v>
      </c>
      <c r="AK107" s="9">
        <v>-3.8057469525609045</v>
      </c>
      <c r="AL107" s="9">
        <v>5.6593953033453177</v>
      </c>
      <c r="AM107" s="9">
        <v>7.2554204659799257</v>
      </c>
      <c r="AN107" s="9">
        <v>12.737874327258478</v>
      </c>
      <c r="AO107" s="9">
        <v>3.3316036790952381</v>
      </c>
      <c r="AP107" s="9">
        <v>-9.9397276126572631</v>
      </c>
      <c r="AQ107" s="9">
        <v>5.8589367497079357</v>
      </c>
      <c r="AR107" s="9">
        <v>18.674957559587256</v>
      </c>
      <c r="AS107" s="9">
        <v>16.966704511930292</v>
      </c>
      <c r="AT107" s="9">
        <v>-18.747301766727205</v>
      </c>
      <c r="AU107" s="9" t="s">
        <v>39</v>
      </c>
      <c r="AV107" s="9" t="s">
        <v>39</v>
      </c>
      <c r="AW107" s="9" t="s">
        <v>39</v>
      </c>
      <c r="AX107" s="9" t="s">
        <v>39</v>
      </c>
      <c r="AY107" s="9" t="s">
        <v>39</v>
      </c>
      <c r="AZ107" s="9" t="s">
        <v>39</v>
      </c>
      <c r="BA107" s="9" t="s">
        <v>39</v>
      </c>
      <c r="BB107" s="9" t="s">
        <v>39</v>
      </c>
      <c r="BC107" s="9" t="s">
        <v>39</v>
      </c>
      <c r="BD107" s="9" t="s">
        <v>39</v>
      </c>
      <c r="BE107" s="9" t="s">
        <v>39</v>
      </c>
      <c r="BF107" s="9" t="s">
        <v>39</v>
      </c>
      <c r="BG107" s="9" t="s">
        <v>39</v>
      </c>
      <c r="BH107" s="9" t="s">
        <v>39</v>
      </c>
      <c r="BI107" s="9" t="s">
        <v>39</v>
      </c>
      <c r="BJ107" s="9" t="s">
        <v>39</v>
      </c>
      <c r="BK107" s="9" t="s">
        <v>39</v>
      </c>
      <c r="BL107" s="9" t="s">
        <v>39</v>
      </c>
      <c r="BM107" s="9" t="s">
        <v>39</v>
      </c>
      <c r="BN107" s="9" t="s">
        <v>39</v>
      </c>
      <c r="BO107" s="9" t="s">
        <v>39</v>
      </c>
      <c r="BP107" s="9" t="s">
        <v>39</v>
      </c>
      <c r="BQ107" s="9" t="s">
        <v>39</v>
      </c>
      <c r="BR107" s="9" t="s">
        <v>39</v>
      </c>
      <c r="BS107" s="9" t="s">
        <v>39</v>
      </c>
      <c r="BT107" s="9" t="s">
        <v>39</v>
      </c>
    </row>
    <row r="108" spans="1:72" x14ac:dyDescent="0.25">
      <c r="A108" s="4" t="s">
        <v>20</v>
      </c>
      <c r="B108" s="5" t="s">
        <v>5</v>
      </c>
      <c r="C108" s="4" t="s">
        <v>41</v>
      </c>
      <c r="D108" s="4" t="s">
        <v>42</v>
      </c>
      <c r="E108" s="6"/>
      <c r="F108" s="6" t="s">
        <v>39</v>
      </c>
      <c r="G108" s="6" t="s">
        <v>39</v>
      </c>
      <c r="H108" s="6" t="s">
        <v>39</v>
      </c>
      <c r="I108" s="6" t="s">
        <v>39</v>
      </c>
      <c r="J108" s="6" t="s">
        <v>39</v>
      </c>
      <c r="K108" s="6" t="s">
        <v>39</v>
      </c>
      <c r="L108" s="6" t="s">
        <v>39</v>
      </c>
      <c r="M108" s="6" t="s">
        <v>39</v>
      </c>
      <c r="N108" s="6" t="s">
        <v>39</v>
      </c>
      <c r="O108" s="6" t="s">
        <v>39</v>
      </c>
      <c r="P108" s="6" t="s">
        <v>39</v>
      </c>
      <c r="Q108" s="6" t="s">
        <v>39</v>
      </c>
      <c r="R108" s="6" t="s">
        <v>39</v>
      </c>
      <c r="S108" s="6" t="s">
        <v>39</v>
      </c>
      <c r="T108" s="6" t="s">
        <v>39</v>
      </c>
      <c r="U108" s="6" t="s">
        <v>39</v>
      </c>
      <c r="V108" s="6" t="s">
        <v>39</v>
      </c>
      <c r="W108" s="6" t="s">
        <v>39</v>
      </c>
      <c r="X108" s="6" t="s">
        <v>39</v>
      </c>
      <c r="Y108" s="6" t="s">
        <v>39</v>
      </c>
      <c r="Z108" s="6" t="s">
        <v>39</v>
      </c>
      <c r="AA108" s="6" t="s">
        <v>39</v>
      </c>
      <c r="AB108" s="6" t="s">
        <v>39</v>
      </c>
      <c r="AC108" s="6" t="s">
        <v>39</v>
      </c>
      <c r="AD108" s="6" t="s">
        <v>39</v>
      </c>
      <c r="AE108" s="6" t="s">
        <v>39</v>
      </c>
      <c r="AF108" s="6" t="s">
        <v>39</v>
      </c>
      <c r="AG108" s="6" t="s">
        <v>39</v>
      </c>
      <c r="AH108" s="6" t="s">
        <v>39</v>
      </c>
      <c r="AI108" s="6" t="s">
        <v>39</v>
      </c>
      <c r="AJ108" s="6" t="s">
        <v>39</v>
      </c>
      <c r="AK108" s="6" t="s">
        <v>39</v>
      </c>
      <c r="AL108" s="6" t="s">
        <v>39</v>
      </c>
      <c r="AM108" s="6" t="s">
        <v>39</v>
      </c>
      <c r="AN108" s="6" t="s">
        <v>39</v>
      </c>
      <c r="AO108" s="6" t="s">
        <v>39</v>
      </c>
      <c r="AP108" s="6" t="s">
        <v>39</v>
      </c>
      <c r="AQ108" s="6" t="s">
        <v>39</v>
      </c>
      <c r="AR108" s="6" t="s">
        <v>39</v>
      </c>
      <c r="AS108" s="6" t="s">
        <v>39</v>
      </c>
      <c r="AT108" s="6" t="s">
        <v>39</v>
      </c>
      <c r="AU108" s="6" t="s">
        <v>39</v>
      </c>
      <c r="AV108" s="6" t="s">
        <v>39</v>
      </c>
      <c r="AW108" s="6">
        <v>45.502346261101344</v>
      </c>
      <c r="AX108" s="6">
        <v>16.397335293506412</v>
      </c>
      <c r="AY108" s="6">
        <v>3.4062053642279002</v>
      </c>
      <c r="AZ108" s="6">
        <v>45.210231814548365</v>
      </c>
      <c r="BA108" s="6">
        <v>23.944334959098967</v>
      </c>
      <c r="BB108" s="6">
        <v>-14.782185411992105</v>
      </c>
      <c r="BC108" s="6">
        <v>29.278060373582388</v>
      </c>
      <c r="BD108" s="6">
        <v>31.315985106132509</v>
      </c>
      <c r="BE108" s="6">
        <v>7.6405040782593536</v>
      </c>
      <c r="BF108" s="6">
        <v>1.6880082506594138</v>
      </c>
      <c r="BG108" s="6">
        <v>-5.2395740307764109</v>
      </c>
      <c r="BH108" s="6">
        <v>10.15545268342351</v>
      </c>
      <c r="BI108" s="6">
        <v>45.828487778453706</v>
      </c>
      <c r="BJ108" s="6">
        <v>28.511413277004593</v>
      </c>
      <c r="BK108" s="6">
        <v>-19.05337056581093</v>
      </c>
      <c r="BL108" s="6">
        <v>-42.684975453746127</v>
      </c>
      <c r="BM108" s="6">
        <v>18.650133382120615</v>
      </c>
      <c r="BN108" s="6">
        <v>37.773135727867057</v>
      </c>
      <c r="BO108" s="6">
        <v>8.4</v>
      </c>
      <c r="BP108" s="6">
        <v>-0.5</v>
      </c>
      <c r="BQ108" s="6">
        <v>6.3</v>
      </c>
      <c r="BR108" s="6">
        <v>6.9</v>
      </c>
      <c r="BS108" s="6">
        <v>4.3</v>
      </c>
      <c r="BT108" s="6">
        <v>5.8</v>
      </c>
    </row>
    <row r="109" spans="1:72" x14ac:dyDescent="0.25">
      <c r="A109" s="7" t="s">
        <v>21</v>
      </c>
      <c r="B109" s="8" t="s">
        <v>5</v>
      </c>
      <c r="C109" s="7" t="s">
        <v>41</v>
      </c>
      <c r="D109" s="7" t="s">
        <v>42</v>
      </c>
      <c r="E109" s="9"/>
      <c r="F109" s="9" t="s">
        <v>39</v>
      </c>
      <c r="G109" s="9" t="s">
        <v>39</v>
      </c>
      <c r="H109" s="9" t="s">
        <v>39</v>
      </c>
      <c r="I109" s="9" t="s">
        <v>39</v>
      </c>
      <c r="J109" s="9" t="s">
        <v>39</v>
      </c>
      <c r="K109" s="9" t="s">
        <v>39</v>
      </c>
      <c r="L109" s="9" t="s">
        <v>39</v>
      </c>
      <c r="M109" s="9" t="s">
        <v>39</v>
      </c>
      <c r="N109" s="9" t="s">
        <v>39</v>
      </c>
      <c r="O109" s="9" t="s">
        <v>39</v>
      </c>
      <c r="P109" s="9" t="s">
        <v>39</v>
      </c>
      <c r="Q109" s="9" t="s">
        <v>39</v>
      </c>
      <c r="R109" s="9" t="s">
        <v>39</v>
      </c>
      <c r="S109" s="9" t="s">
        <v>39</v>
      </c>
      <c r="T109" s="9" t="s">
        <v>39</v>
      </c>
      <c r="U109" s="9" t="s">
        <v>39</v>
      </c>
      <c r="V109" s="9" t="s">
        <v>39</v>
      </c>
      <c r="W109" s="9" t="s">
        <v>39</v>
      </c>
      <c r="X109" s="9" t="s">
        <v>39</v>
      </c>
      <c r="Y109" s="9" t="s">
        <v>39</v>
      </c>
      <c r="Z109" s="9" t="s">
        <v>39</v>
      </c>
      <c r="AA109" s="9" t="s">
        <v>39</v>
      </c>
      <c r="AB109" s="9" t="s">
        <v>39</v>
      </c>
      <c r="AC109" s="9" t="s">
        <v>39</v>
      </c>
      <c r="AD109" s="9" t="s">
        <v>39</v>
      </c>
      <c r="AE109" s="9" t="s">
        <v>39</v>
      </c>
      <c r="AF109" s="9" t="s">
        <v>39</v>
      </c>
      <c r="AG109" s="9" t="s">
        <v>39</v>
      </c>
      <c r="AH109" s="9" t="s">
        <v>39</v>
      </c>
      <c r="AI109" s="9" t="s">
        <v>39</v>
      </c>
      <c r="AJ109" s="9" t="s">
        <v>39</v>
      </c>
      <c r="AK109" s="9" t="s">
        <v>39</v>
      </c>
      <c r="AL109" s="9" t="s">
        <v>39</v>
      </c>
      <c r="AM109" s="9" t="s">
        <v>39</v>
      </c>
      <c r="AN109" s="9" t="s">
        <v>39</v>
      </c>
      <c r="AO109" s="9" t="s">
        <v>39</v>
      </c>
      <c r="AP109" s="9" t="s">
        <v>39</v>
      </c>
      <c r="AQ109" s="9" t="s">
        <v>39</v>
      </c>
      <c r="AR109" s="9" t="s">
        <v>39</v>
      </c>
      <c r="AS109" s="9" t="s">
        <v>39</v>
      </c>
      <c r="AT109" s="9" t="s">
        <v>39</v>
      </c>
      <c r="AU109" s="9" t="s">
        <v>39</v>
      </c>
      <c r="AV109" s="9" t="s">
        <v>39</v>
      </c>
      <c r="AW109" s="9">
        <v>56.25226432514345</v>
      </c>
      <c r="AX109" s="9">
        <v>-2.0077387571117282</v>
      </c>
      <c r="AY109" s="9">
        <v>39.24105382335356</v>
      </c>
      <c r="AZ109" s="9">
        <v>54.804487648004674</v>
      </c>
      <c r="BA109" s="9">
        <v>9.1384231138767777</v>
      </c>
      <c r="BB109" s="9">
        <v>-19.098650712280289</v>
      </c>
      <c r="BC109" s="9">
        <v>22.271179597964288</v>
      </c>
      <c r="BD109" s="9">
        <v>36.479777311535344</v>
      </c>
      <c r="BE109" s="9">
        <v>22.053272450532724</v>
      </c>
      <c r="BF109" s="9">
        <v>5.1338581023384888</v>
      </c>
      <c r="BG109" s="9">
        <v>-7.345877476105156</v>
      </c>
      <c r="BH109" s="9">
        <v>3.7257865313517629</v>
      </c>
      <c r="BI109" s="9">
        <v>33.841094060888416</v>
      </c>
      <c r="BJ109" s="9">
        <v>20.246097606195296</v>
      </c>
      <c r="BK109" s="9">
        <v>-3.8949721761754446</v>
      </c>
      <c r="BL109" s="9">
        <v>-40.724041002027256</v>
      </c>
      <c r="BM109" s="9">
        <v>23.649985262776038</v>
      </c>
      <c r="BN109" s="9">
        <v>26.480214716368337</v>
      </c>
      <c r="BO109" s="9">
        <v>7.5</v>
      </c>
      <c r="BP109" s="9">
        <v>4.2</v>
      </c>
      <c r="BQ109" s="9">
        <v>3.7</v>
      </c>
      <c r="BR109" s="9">
        <v>7.8</v>
      </c>
      <c r="BS109" s="9">
        <v>9</v>
      </c>
      <c r="BT109" s="9">
        <v>7.7</v>
      </c>
    </row>
    <row r="110" spans="1:72" x14ac:dyDescent="0.25">
      <c r="A110" s="4" t="s">
        <v>22</v>
      </c>
      <c r="B110" s="5" t="s">
        <v>5</v>
      </c>
      <c r="C110" s="4" t="s">
        <v>41</v>
      </c>
      <c r="D110" s="4" t="s">
        <v>42</v>
      </c>
      <c r="E110" s="6"/>
      <c r="F110" s="6" t="s">
        <v>39</v>
      </c>
      <c r="G110" s="6" t="s">
        <v>39</v>
      </c>
      <c r="H110" s="6" t="s">
        <v>39</v>
      </c>
      <c r="I110" s="6" t="s">
        <v>39</v>
      </c>
      <c r="J110" s="6" t="s">
        <v>39</v>
      </c>
      <c r="K110" s="6" t="s">
        <v>39</v>
      </c>
      <c r="L110" s="6" t="s">
        <v>39</v>
      </c>
      <c r="M110" s="6" t="s">
        <v>39</v>
      </c>
      <c r="N110" s="6" t="s">
        <v>39</v>
      </c>
      <c r="O110" s="6" t="s">
        <v>39</v>
      </c>
      <c r="P110" s="6" t="s">
        <v>39</v>
      </c>
      <c r="Q110" s="6" t="s">
        <v>39</v>
      </c>
      <c r="R110" s="6" t="s">
        <v>39</v>
      </c>
      <c r="S110" s="6" t="s">
        <v>39</v>
      </c>
      <c r="T110" s="6" t="s">
        <v>39</v>
      </c>
      <c r="U110" s="6" t="s">
        <v>39</v>
      </c>
      <c r="V110" s="6" t="s">
        <v>39</v>
      </c>
      <c r="W110" s="6" t="s">
        <v>39</v>
      </c>
      <c r="X110" s="6" t="s">
        <v>39</v>
      </c>
      <c r="Y110" s="6" t="s">
        <v>39</v>
      </c>
      <c r="Z110" s="6" t="s">
        <v>39</v>
      </c>
      <c r="AA110" s="6" t="s">
        <v>39</v>
      </c>
      <c r="AB110" s="6" t="s">
        <v>39</v>
      </c>
      <c r="AC110" s="6" t="s">
        <v>39</v>
      </c>
      <c r="AD110" s="6" t="s">
        <v>39</v>
      </c>
      <c r="AE110" s="6" t="s">
        <v>39</v>
      </c>
      <c r="AF110" s="6" t="s">
        <v>39</v>
      </c>
      <c r="AG110" s="6" t="s">
        <v>39</v>
      </c>
      <c r="AH110" s="6" t="s">
        <v>39</v>
      </c>
      <c r="AI110" s="6" t="s">
        <v>39</v>
      </c>
      <c r="AJ110" s="6" t="s">
        <v>39</v>
      </c>
      <c r="AK110" s="6" t="s">
        <v>39</v>
      </c>
      <c r="AL110" s="6" t="s">
        <v>39</v>
      </c>
      <c r="AM110" s="6" t="s">
        <v>39</v>
      </c>
      <c r="AN110" s="6" t="s">
        <v>39</v>
      </c>
      <c r="AO110" s="6" t="s">
        <v>39</v>
      </c>
      <c r="AP110" s="6" t="s">
        <v>39</v>
      </c>
      <c r="AQ110" s="6" t="s">
        <v>39</v>
      </c>
      <c r="AR110" s="6" t="s">
        <v>39</v>
      </c>
      <c r="AS110" s="6" t="s">
        <v>39</v>
      </c>
      <c r="AT110" s="6" t="s">
        <v>39</v>
      </c>
      <c r="AU110" s="6" t="s">
        <v>39</v>
      </c>
      <c r="AV110" s="6" t="s">
        <v>39</v>
      </c>
      <c r="AW110" s="6" t="s">
        <v>39</v>
      </c>
      <c r="AX110" s="6" t="s">
        <v>39</v>
      </c>
      <c r="AY110" s="6" t="s">
        <v>39</v>
      </c>
      <c r="AZ110" s="6" t="s">
        <v>39</v>
      </c>
      <c r="BA110" s="6" t="s">
        <v>39</v>
      </c>
      <c r="BB110" s="6" t="s">
        <v>39</v>
      </c>
      <c r="BC110" s="6">
        <v>30.5828871522749</v>
      </c>
      <c r="BD110" s="6">
        <v>11.190852239984633</v>
      </c>
      <c r="BE110" s="6">
        <v>3.2147570259718448</v>
      </c>
      <c r="BF110" s="6">
        <v>3.0564792438305686</v>
      </c>
      <c r="BG110" s="6">
        <v>18.707739365618796</v>
      </c>
      <c r="BH110" s="6">
        <v>5.8326098865450842</v>
      </c>
      <c r="BI110" s="6">
        <v>13.262639815749857</v>
      </c>
      <c r="BJ110" s="6">
        <v>6.6160258280053412</v>
      </c>
      <c r="BK110" s="6">
        <v>12.505825421310188</v>
      </c>
      <c r="BL110" s="6">
        <v>-16.509039349087569</v>
      </c>
      <c r="BM110" s="6">
        <v>24.507225326667804</v>
      </c>
      <c r="BN110" s="6">
        <v>12.337329047022285</v>
      </c>
      <c r="BO110" s="6">
        <v>-9.8000000000000007</v>
      </c>
      <c r="BP110" s="6">
        <v>-1.1000000000000001</v>
      </c>
      <c r="BQ110" s="6">
        <v>-3.2</v>
      </c>
      <c r="BR110" s="6">
        <v>-0.8</v>
      </c>
      <c r="BS110" s="6">
        <v>1.1000000000000001</v>
      </c>
      <c r="BT110" s="6">
        <v>7.9</v>
      </c>
    </row>
    <row r="111" spans="1:72" x14ac:dyDescent="0.25">
      <c r="A111" s="7" t="s">
        <v>23</v>
      </c>
      <c r="B111" s="8" t="s">
        <v>5</v>
      </c>
      <c r="C111" s="7" t="s">
        <v>41</v>
      </c>
      <c r="D111" s="7" t="s">
        <v>42</v>
      </c>
      <c r="E111" s="9"/>
      <c r="F111" s="9">
        <v>73.233082706766922</v>
      </c>
      <c r="G111" s="9">
        <v>20.399305555555568</v>
      </c>
      <c r="H111" s="9">
        <v>23.792357606344609</v>
      </c>
      <c r="I111" s="9">
        <v>40.36109493302272</v>
      </c>
      <c r="J111" s="9">
        <v>36.37621023513141</v>
      </c>
      <c r="K111" s="9">
        <v>49.56389452332656</v>
      </c>
      <c r="L111" s="9">
        <v>30.690987997558839</v>
      </c>
      <c r="M111" s="9">
        <v>18.715301198567929</v>
      </c>
      <c r="N111" s="9">
        <v>-0.6162587412587277</v>
      </c>
      <c r="O111" s="9">
        <v>4.0019350015391915</v>
      </c>
      <c r="P111" s="9">
        <v>-12.017421455452657</v>
      </c>
      <c r="Q111" s="9">
        <v>-7.5984043831402852</v>
      </c>
      <c r="R111" s="9">
        <v>7.5418703838551977</v>
      </c>
      <c r="S111" s="9">
        <v>3.0711936544786118</v>
      </c>
      <c r="T111" s="9">
        <v>-35.272863779268917</v>
      </c>
      <c r="U111" s="9">
        <v>23.082499637523565</v>
      </c>
      <c r="V111" s="9">
        <v>3.4986453056897133</v>
      </c>
      <c r="W111" s="9">
        <v>1.4284088322331023</v>
      </c>
      <c r="X111" s="9">
        <v>20.770913987544173</v>
      </c>
      <c r="Y111" s="9">
        <v>38.754936120789786</v>
      </c>
      <c r="Z111" s="9">
        <v>-4.4497271235812086</v>
      </c>
      <c r="AA111" s="9">
        <v>4.5903707337584931</v>
      </c>
      <c r="AB111" s="9">
        <v>69.428437416242303</v>
      </c>
      <c r="AC111" s="9">
        <v>23.916869352000163</v>
      </c>
      <c r="AD111" s="9">
        <v>43.139820636389729</v>
      </c>
      <c r="AE111" s="9">
        <v>16.71125975473803</v>
      </c>
      <c r="AF111" s="9">
        <v>19.559652306810584</v>
      </c>
      <c r="AG111" s="9">
        <v>18.128580216830308</v>
      </c>
      <c r="AH111" s="9">
        <v>33.89671170988381</v>
      </c>
      <c r="AI111" s="9">
        <v>15.278037347772717</v>
      </c>
      <c r="AJ111" s="9">
        <v>12.407546971396528</v>
      </c>
      <c r="AK111" s="9">
        <v>4.2761196066125846</v>
      </c>
      <c r="AL111" s="9">
        <v>6.6415960465177184</v>
      </c>
      <c r="AM111" s="9">
        <v>17.32625719473636</v>
      </c>
      <c r="AN111" s="9">
        <v>13.258800260527154</v>
      </c>
      <c r="AO111" s="9">
        <v>-5.4742484515305341</v>
      </c>
      <c r="AP111" s="9">
        <v>-5.121228358059005</v>
      </c>
      <c r="AQ111" s="9">
        <v>0.38560978407616187</v>
      </c>
      <c r="AR111" s="9">
        <v>8.1513777058940757</v>
      </c>
      <c r="AS111" s="9">
        <v>-4.8976125864236462</v>
      </c>
      <c r="AT111" s="9">
        <v>11.441879641856241</v>
      </c>
      <c r="AU111" s="9">
        <v>-1.3773829224515917</v>
      </c>
      <c r="AV111" s="9">
        <v>18.359339355780637</v>
      </c>
      <c r="AW111" s="9">
        <v>7.5681648806311523</v>
      </c>
      <c r="AX111" s="9">
        <v>-21.379425677289884</v>
      </c>
      <c r="AY111" s="9">
        <v>-3.2047970666585637</v>
      </c>
      <c r="AZ111" s="9">
        <v>13.474357230308801</v>
      </c>
      <c r="BA111" s="9">
        <v>10.371681905578686</v>
      </c>
      <c r="BB111" s="9">
        <v>5.4968605481821262</v>
      </c>
      <c r="BC111" s="9">
        <v>31.034209661388108</v>
      </c>
      <c r="BD111" s="9">
        <v>-4.0812687744407707</v>
      </c>
      <c r="BE111" s="9">
        <v>-18.665582850499533</v>
      </c>
      <c r="BF111" s="9">
        <v>11.568333507648564</v>
      </c>
      <c r="BG111" s="9">
        <v>32.733137280091107</v>
      </c>
      <c r="BH111" s="9">
        <v>-17.521331749909756</v>
      </c>
      <c r="BI111" s="9">
        <v>8.4760760011544161</v>
      </c>
      <c r="BJ111" s="9">
        <v>8.2119770668085614</v>
      </c>
      <c r="BK111" s="9">
        <v>-4.9083417764268829</v>
      </c>
      <c r="BL111" s="9">
        <v>-15.983441206052994</v>
      </c>
      <c r="BM111" s="9">
        <v>41.073983016743149</v>
      </c>
      <c r="BN111" s="9">
        <v>-22.524930482308946</v>
      </c>
      <c r="BO111" s="9">
        <v>0</v>
      </c>
      <c r="BP111" s="9">
        <v>11</v>
      </c>
      <c r="BQ111" s="9">
        <v>61.1</v>
      </c>
      <c r="BR111" s="9">
        <v>15.4</v>
      </c>
      <c r="BS111" s="9">
        <v>-10.3</v>
      </c>
      <c r="BT111" s="9">
        <v>-5.9</v>
      </c>
    </row>
    <row r="112" spans="1:72" x14ac:dyDescent="0.25">
      <c r="A112" s="4" t="s">
        <v>24</v>
      </c>
      <c r="B112" s="5" t="s">
        <v>5</v>
      </c>
      <c r="C112" s="4" t="s">
        <v>41</v>
      </c>
      <c r="D112" s="4" t="s">
        <v>42</v>
      </c>
      <c r="E112" s="6"/>
      <c r="F112" s="6">
        <v>25.060844599499504</v>
      </c>
      <c r="G112" s="6">
        <v>-7.5990539564910673</v>
      </c>
      <c r="H112" s="6">
        <v>23.191913905335117</v>
      </c>
      <c r="I112" s="6">
        <v>24.22816224162445</v>
      </c>
      <c r="J112" s="6">
        <v>17.660894846652887</v>
      </c>
      <c r="K112" s="6">
        <v>18.726854011723589</v>
      </c>
      <c r="L112" s="6">
        <v>12.86435299198738</v>
      </c>
      <c r="M112" s="6">
        <v>-7.727929269152364</v>
      </c>
      <c r="N112" s="6">
        <v>15.699567989411092</v>
      </c>
      <c r="O112" s="6">
        <v>21.487932213759848</v>
      </c>
      <c r="P112" s="6">
        <v>12.965365337876639</v>
      </c>
      <c r="Q112" s="6">
        <v>2.6812929844354425</v>
      </c>
      <c r="R112" s="6">
        <v>17.094837861417279</v>
      </c>
      <c r="S112" s="6">
        <v>17.803135838835228</v>
      </c>
      <c r="T112" s="6">
        <v>9.4387263871866711</v>
      </c>
      <c r="U112" s="6">
        <v>8.3603697565222834</v>
      </c>
      <c r="V112" s="6">
        <v>8.0126788249276277</v>
      </c>
      <c r="W112" s="6">
        <v>17.233908814636166</v>
      </c>
      <c r="X112" s="6">
        <v>13.912527724198837</v>
      </c>
      <c r="Y112" s="6">
        <v>15.552936495716441</v>
      </c>
      <c r="Z112" s="6">
        <v>9.0768986597545744</v>
      </c>
      <c r="AA112" s="6">
        <v>4.514978956619049</v>
      </c>
      <c r="AB112" s="6">
        <v>20.325247122941366</v>
      </c>
      <c r="AC112" s="6">
        <v>28.517003062842903</v>
      </c>
      <c r="AD112" s="6">
        <v>-5.4454286508844536</v>
      </c>
      <c r="AE112" s="6">
        <v>11.954982916135817</v>
      </c>
      <c r="AF112" s="6">
        <v>10.80230642570427</v>
      </c>
      <c r="AG112" s="6">
        <v>3.0561646755052374</v>
      </c>
      <c r="AH112" s="6">
        <v>10.317504237311741</v>
      </c>
      <c r="AI112" s="6">
        <v>6.3120800053218016</v>
      </c>
      <c r="AJ112" s="6">
        <v>1.8355703402026531</v>
      </c>
      <c r="AK112" s="6">
        <v>6.6701817957845435</v>
      </c>
      <c r="AL112" s="6">
        <v>4.7399088327859902</v>
      </c>
      <c r="AM112" s="6">
        <v>11.272735456562668</v>
      </c>
      <c r="AN112" s="6">
        <v>9.8031638776979673</v>
      </c>
      <c r="AO112" s="6">
        <v>-1.7225754349926397</v>
      </c>
      <c r="AP112" s="6">
        <v>1.3855080286298738</v>
      </c>
      <c r="AQ112" s="6">
        <v>6.7295753899852357</v>
      </c>
      <c r="AR112" s="6">
        <v>10.584197998056808</v>
      </c>
      <c r="AS112" s="6">
        <v>0.90661708418764542</v>
      </c>
      <c r="AT112" s="6">
        <v>2.1512002901082514</v>
      </c>
      <c r="AU112" s="6">
        <v>-0.5728708107934638</v>
      </c>
      <c r="AV112" s="6">
        <v>-13.329584786649468</v>
      </c>
      <c r="AW112" s="6">
        <v>9.2060409096565134</v>
      </c>
      <c r="AX112" s="6">
        <v>8.2495442736833215</v>
      </c>
      <c r="AY112" s="6">
        <v>5.5315452992582683</v>
      </c>
      <c r="AZ112" s="6">
        <v>4.6064222241942856</v>
      </c>
      <c r="BA112" s="6">
        <v>6.1154520157165893</v>
      </c>
      <c r="BB112" s="6">
        <v>0.42182807560926983</v>
      </c>
      <c r="BC112" s="6">
        <v>13.50175651645921</v>
      </c>
      <c r="BD112" s="6">
        <v>2.6096768203294864</v>
      </c>
      <c r="BE112" s="6">
        <v>1.1294304383698783</v>
      </c>
      <c r="BF112" s="6">
        <v>4.3393797125365232</v>
      </c>
      <c r="BG112" s="6">
        <v>10.684688026350353</v>
      </c>
      <c r="BH112" s="6">
        <v>4.9297731962363329</v>
      </c>
      <c r="BI112" s="6">
        <v>15.290345116959649</v>
      </c>
      <c r="BJ112" s="6">
        <v>11.351643581515578</v>
      </c>
      <c r="BK112" s="6">
        <v>4.5288412541941794</v>
      </c>
      <c r="BL112" s="6">
        <v>-19.154925223601069</v>
      </c>
      <c r="BM112" s="6">
        <v>18.391163134985607</v>
      </c>
      <c r="BN112" s="6">
        <v>10.232976445600151</v>
      </c>
      <c r="BO112" s="6">
        <v>1.2</v>
      </c>
      <c r="BP112" s="6">
        <v>1</v>
      </c>
      <c r="BQ112" s="6">
        <v>2.5</v>
      </c>
      <c r="BR112" s="6">
        <v>8.9</v>
      </c>
      <c r="BS112" s="6">
        <v>-1</v>
      </c>
      <c r="BT112" s="6">
        <v>9.3000000000000007</v>
      </c>
    </row>
    <row r="113" spans="1:72" x14ac:dyDescent="0.25">
      <c r="A113" s="7" t="s">
        <v>25</v>
      </c>
      <c r="B113" s="8" t="s">
        <v>5</v>
      </c>
      <c r="C113" s="7" t="s">
        <v>41</v>
      </c>
      <c r="D113" s="7" t="s">
        <v>42</v>
      </c>
      <c r="E113" s="9"/>
      <c r="F113" s="9">
        <v>60.380265235643762</v>
      </c>
      <c r="G113" s="9">
        <v>25.557534520712416</v>
      </c>
      <c r="H113" s="9">
        <v>6.4578083584763455</v>
      </c>
      <c r="I113" s="9">
        <v>54.83719802134361</v>
      </c>
      <c r="J113" s="9">
        <v>31.414299541385109</v>
      </c>
      <c r="K113" s="9">
        <v>4.2223903087953003</v>
      </c>
      <c r="L113" s="9">
        <v>24.343193027192882</v>
      </c>
      <c r="M113" s="9">
        <v>4.8789267405860119</v>
      </c>
      <c r="N113" s="9">
        <v>6.1138326166712069</v>
      </c>
      <c r="O113" s="9">
        <v>24.663585620947718</v>
      </c>
      <c r="P113" s="9">
        <v>9.9057047751638656</v>
      </c>
      <c r="Q113" s="9">
        <v>2.658194006831843</v>
      </c>
      <c r="R113" s="9">
        <v>6.5552358899808745</v>
      </c>
      <c r="S113" s="9">
        <v>12.171643952795645</v>
      </c>
      <c r="T113" s="9">
        <v>15.23884376645308</v>
      </c>
      <c r="U113" s="9">
        <v>11.096531455059322</v>
      </c>
      <c r="V113" s="9">
        <v>-2.898464845174936</v>
      </c>
      <c r="W113" s="9">
        <v>7.8820223114606778</v>
      </c>
      <c r="X113" s="9">
        <v>9.9045442995499453</v>
      </c>
      <c r="Y113" s="9">
        <v>17.030053083294483</v>
      </c>
      <c r="Z113" s="9">
        <v>11.928029148901889</v>
      </c>
      <c r="AA113" s="9">
        <v>17.468050752902187</v>
      </c>
      <c r="AB113" s="9">
        <v>12.930269523891077</v>
      </c>
      <c r="AC113" s="9">
        <v>20.280989412958139</v>
      </c>
      <c r="AD113" s="9">
        <v>-3.2287710382622299</v>
      </c>
      <c r="AE113" s="9">
        <v>27.681506385690174</v>
      </c>
      <c r="AF113" s="9">
        <v>15.953687817920322</v>
      </c>
      <c r="AG113" s="9">
        <v>0.49526883065898841</v>
      </c>
      <c r="AH113" s="9">
        <v>12.616224581853544</v>
      </c>
      <c r="AI113" s="9">
        <v>16.986591916294742</v>
      </c>
      <c r="AJ113" s="9">
        <v>3.906543069401311</v>
      </c>
      <c r="AK113" s="9">
        <v>3.0522773925142959</v>
      </c>
      <c r="AL113" s="9">
        <v>7.2884356987071897</v>
      </c>
      <c r="AM113" s="9">
        <v>9.991705592374398</v>
      </c>
      <c r="AN113" s="9">
        <v>12.578068754379442</v>
      </c>
      <c r="AO113" s="9">
        <v>2.6427759432290321</v>
      </c>
      <c r="AP113" s="9">
        <v>1.0381832373035906</v>
      </c>
      <c r="AQ113" s="9">
        <v>12.169878247328928</v>
      </c>
      <c r="AR113" s="9">
        <v>10.670863271426272</v>
      </c>
      <c r="AS113" s="9">
        <v>5.4982838615273559</v>
      </c>
      <c r="AT113" s="9">
        <v>6.3085105851735293</v>
      </c>
      <c r="AU113" s="9">
        <v>0.92788585842458526</v>
      </c>
      <c r="AV113" s="9">
        <v>-6.6752159681721421</v>
      </c>
      <c r="AW113" s="9">
        <v>6.6579919694568908</v>
      </c>
      <c r="AX113" s="9">
        <v>4.943804552227232</v>
      </c>
      <c r="AY113" s="9">
        <v>9.1221934194639616</v>
      </c>
      <c r="AZ113" s="9">
        <v>2.5778665976363415</v>
      </c>
      <c r="BA113" s="9">
        <v>10.883931415703858</v>
      </c>
      <c r="BB113" s="9">
        <v>6.9167900142213066</v>
      </c>
      <c r="BC113" s="9">
        <v>14.635004029508947</v>
      </c>
      <c r="BD113" s="9">
        <v>3.2374596771172706</v>
      </c>
      <c r="BE113" s="9">
        <v>1.1244788843510509</v>
      </c>
      <c r="BF113" s="9">
        <v>5.889536114926444</v>
      </c>
      <c r="BG113" s="9">
        <v>12.234782149140537</v>
      </c>
      <c r="BH113" s="9">
        <v>7.6049108328148911</v>
      </c>
      <c r="BI113" s="9">
        <v>14.335130758837469</v>
      </c>
      <c r="BJ113" s="9">
        <v>6.6673969903755816</v>
      </c>
      <c r="BK113" s="9">
        <v>3.5504577316939132</v>
      </c>
      <c r="BL113" s="9">
        <v>-15.716467887854929</v>
      </c>
      <c r="BM113" s="9">
        <v>13.153290648913293</v>
      </c>
      <c r="BN113" s="9">
        <v>10.573189586390411</v>
      </c>
      <c r="BO113" s="9">
        <v>-1.9</v>
      </c>
      <c r="BP113" s="9">
        <v>-0.6</v>
      </c>
      <c r="BQ113" s="9">
        <v>-0.7</v>
      </c>
      <c r="BR113" s="9">
        <v>4.3</v>
      </c>
      <c r="BS113" s="9">
        <v>2.7</v>
      </c>
      <c r="BT113" s="9">
        <v>5.0999999999999996</v>
      </c>
    </row>
    <row r="114" spans="1:72" x14ac:dyDescent="0.25">
      <c r="A114" s="4" t="s">
        <v>26</v>
      </c>
      <c r="B114" s="5" t="s">
        <v>5</v>
      </c>
      <c r="C114" s="4" t="s">
        <v>41</v>
      </c>
      <c r="D114" s="4" t="s">
        <v>42</v>
      </c>
      <c r="E114" s="6"/>
      <c r="F114" s="6">
        <v>25.787641820729572</v>
      </c>
      <c r="G114" s="6">
        <v>-22.484547937329314</v>
      </c>
      <c r="H114" s="6">
        <v>-0.32760032760033314</v>
      </c>
      <c r="I114" s="6">
        <v>20.962465698206231</v>
      </c>
      <c r="J114" s="6">
        <v>48.36071877162852</v>
      </c>
      <c r="K114" s="6">
        <v>158.03859909808733</v>
      </c>
      <c r="L114" s="6">
        <v>-7.9088687267735924</v>
      </c>
      <c r="M114" s="6">
        <v>20.3877600730004</v>
      </c>
      <c r="N114" s="6">
        <v>-11.133424128861195</v>
      </c>
      <c r="O114" s="6">
        <v>3.3991552234444216</v>
      </c>
      <c r="P114" s="6">
        <v>-7.0526682485326164</v>
      </c>
      <c r="Q114" s="6">
        <v>-6.9195465699273786</v>
      </c>
      <c r="R114" s="6">
        <v>-0.98726695333747805</v>
      </c>
      <c r="S114" s="6">
        <v>20.428692552934354</v>
      </c>
      <c r="T114" s="6">
        <v>16.67563977177517</v>
      </c>
      <c r="U114" s="6">
        <v>2.5226214074693094</v>
      </c>
      <c r="V114" s="6">
        <v>30.984992742719403</v>
      </c>
      <c r="W114" s="6">
        <v>20.494521469860469</v>
      </c>
      <c r="X114" s="6">
        <v>3.2037014850825281</v>
      </c>
      <c r="Y114" s="6">
        <v>7.6105314962239117</v>
      </c>
      <c r="Z114" s="6">
        <v>18.031633645314205</v>
      </c>
      <c r="AA114" s="6">
        <v>86.944622874554113</v>
      </c>
      <c r="AB114" s="6">
        <v>81.400511618138708</v>
      </c>
      <c r="AC114" s="6">
        <v>37.238412722754873</v>
      </c>
      <c r="AD114" s="6">
        <v>-11.141985160172888</v>
      </c>
      <c r="AE114" s="6">
        <v>0.20195618596653364</v>
      </c>
      <c r="AF114" s="6">
        <v>-10.29717936817698</v>
      </c>
      <c r="AG114" s="6">
        <v>-8.3740333211778744</v>
      </c>
      <c r="AH114" s="6">
        <v>-6.8612906944441905</v>
      </c>
      <c r="AI114" s="6">
        <v>7.9758141422339532</v>
      </c>
      <c r="AJ114" s="6">
        <v>-18.825846720941193</v>
      </c>
      <c r="AK114" s="6">
        <v>-0.83092694630294772</v>
      </c>
      <c r="AL114" s="6">
        <v>-0.7745818023931681</v>
      </c>
      <c r="AM114" s="6">
        <v>10.884475370752611</v>
      </c>
      <c r="AN114" s="6">
        <v>20.269439391412721</v>
      </c>
      <c r="AO114" s="6">
        <v>-13.589511546718747</v>
      </c>
      <c r="AP114" s="6">
        <v>-2.4054989833332083</v>
      </c>
      <c r="AQ114" s="6">
        <v>20.836978326670909</v>
      </c>
      <c r="AR114" s="6">
        <v>54.774706715728549</v>
      </c>
      <c r="AS114" s="6">
        <v>70.79104199360458</v>
      </c>
      <c r="AT114" s="6">
        <v>11.007315821710051</v>
      </c>
      <c r="AU114" s="6">
        <v>-2.8604612469530464</v>
      </c>
      <c r="AV114" s="6">
        <v>17.838013375077296</v>
      </c>
      <c r="AW114" s="6">
        <v>6.7095573967760798</v>
      </c>
      <c r="AX114" s="6">
        <v>22.627383375762182</v>
      </c>
      <c r="AY114" s="6">
        <v>28.916039453497998</v>
      </c>
      <c r="AZ114" s="6">
        <v>26.275689584869983</v>
      </c>
      <c r="BA114" s="6">
        <v>16.788785520100259</v>
      </c>
      <c r="BB114" s="6">
        <v>-1.5534259403170025E-2</v>
      </c>
      <c r="BC114" s="6">
        <v>17.616098943238786</v>
      </c>
      <c r="BD114" s="6">
        <v>4.7823198815886308</v>
      </c>
      <c r="BE114" s="6">
        <v>5.8959291170353856</v>
      </c>
      <c r="BF114" s="6">
        <v>1.6093657459109754</v>
      </c>
      <c r="BG114" s="6">
        <v>14.75674786988986</v>
      </c>
      <c r="BH114" s="6">
        <v>19.026529395774588</v>
      </c>
      <c r="BI114" s="6">
        <v>29.845074785503979</v>
      </c>
      <c r="BJ114" s="6">
        <v>24.723487819652327</v>
      </c>
      <c r="BK114" s="6">
        <v>12.590971377758484</v>
      </c>
      <c r="BL114" s="6">
        <v>-23.628154802363092</v>
      </c>
      <c r="BM114" s="6">
        <v>21.026234937318179</v>
      </c>
      <c r="BN114" s="6">
        <v>15.497340392556897</v>
      </c>
      <c r="BO114" s="6">
        <v>-3.9</v>
      </c>
      <c r="BP114" s="6">
        <v>1.6</v>
      </c>
      <c r="BQ114" s="6">
        <v>12.3</v>
      </c>
      <c r="BR114" s="6">
        <v>9.4</v>
      </c>
      <c r="BS114" s="6">
        <v>4.5999999999999996</v>
      </c>
      <c r="BT114" s="6">
        <v>9</v>
      </c>
    </row>
    <row r="115" spans="1:72" x14ac:dyDescent="0.25">
      <c r="A115" s="7" t="s">
        <v>27</v>
      </c>
      <c r="B115" s="8" t="s">
        <v>5</v>
      </c>
      <c r="C115" s="7" t="s">
        <v>41</v>
      </c>
      <c r="D115" s="7" t="s">
        <v>42</v>
      </c>
      <c r="E115" s="9"/>
      <c r="F115" s="9">
        <v>71.556102472312318</v>
      </c>
      <c r="G115" s="9">
        <v>41.535271332994263</v>
      </c>
      <c r="H115" s="9">
        <v>31.706979958534891</v>
      </c>
      <c r="I115" s="9">
        <v>42.736208766222418</v>
      </c>
      <c r="J115" s="9">
        <v>19.368199196157228</v>
      </c>
      <c r="K115" s="9">
        <v>25.345432894655811</v>
      </c>
      <c r="L115" s="9">
        <v>15.134966913450818</v>
      </c>
      <c r="M115" s="9">
        <v>-0.34826054668939799</v>
      </c>
      <c r="N115" s="9">
        <v>-2.3187156125709065</v>
      </c>
      <c r="O115" s="9">
        <v>31.402506752095778</v>
      </c>
      <c r="P115" s="9">
        <v>-3.0076810314337199</v>
      </c>
      <c r="Q115" s="9">
        <v>-12.546671314686222</v>
      </c>
      <c r="R115" s="9">
        <v>11.371521631381439</v>
      </c>
      <c r="S115" s="9">
        <v>-52.612654615324836</v>
      </c>
      <c r="T115" s="9">
        <v>206.35789034316213</v>
      </c>
      <c r="U115" s="9">
        <v>7.5859686342823487</v>
      </c>
      <c r="V115" s="9">
        <v>-5.9518802116076772</v>
      </c>
      <c r="W115" s="9">
        <v>18.101740234425108</v>
      </c>
      <c r="X115" s="9">
        <v>12.792179676333932</v>
      </c>
      <c r="Y115" s="9">
        <v>18.123137018001362</v>
      </c>
      <c r="Z115" s="9">
        <v>-0.1128775105822681</v>
      </c>
      <c r="AA115" s="9">
        <v>6.9334932538626282</v>
      </c>
      <c r="AB115" s="9">
        <v>18.443559132411153</v>
      </c>
      <c r="AC115" s="9">
        <v>35.461217350971616</v>
      </c>
      <c r="AD115" s="9">
        <v>-39.822151363349676</v>
      </c>
      <c r="AE115" s="9">
        <v>31.661368615914682</v>
      </c>
      <c r="AF115" s="9">
        <v>13.452882835635558</v>
      </c>
      <c r="AG115" s="9">
        <v>-1.3482860736623832</v>
      </c>
      <c r="AH115" s="9">
        <v>9.49573455140726</v>
      </c>
      <c r="AI115" s="9">
        <v>27.980962491283563</v>
      </c>
      <c r="AJ115" s="9">
        <v>24.021095936281668</v>
      </c>
      <c r="AK115" s="9">
        <v>3.0226811010881374</v>
      </c>
      <c r="AL115" s="9">
        <v>-13.1698094134517</v>
      </c>
      <c r="AM115" s="9">
        <v>-5.2778453296906989</v>
      </c>
      <c r="AN115" s="9">
        <v>20.266524034959939</v>
      </c>
      <c r="AO115" s="9">
        <v>10.640174260933419</v>
      </c>
      <c r="AP115" s="9">
        <v>26.617358790064078</v>
      </c>
      <c r="AQ115" s="9">
        <v>23.606299595535489</v>
      </c>
      <c r="AR115" s="9">
        <v>21.168007022661023</v>
      </c>
      <c r="AS115" s="9">
        <v>7.986667684889194</v>
      </c>
      <c r="AT115" s="9">
        <v>25.573242258015295</v>
      </c>
      <c r="AU115" s="9">
        <v>-5.2495553319060937</v>
      </c>
      <c r="AV115" s="9">
        <v>-13.34019303270934</v>
      </c>
      <c r="AW115" s="9">
        <v>-4.2556043410035205</v>
      </c>
      <c r="AX115" s="9">
        <v>14.722464653806044</v>
      </c>
      <c r="AY115" s="9">
        <v>20.442771065220438</v>
      </c>
      <c r="AZ115" s="9">
        <v>15.841568031924002</v>
      </c>
      <c r="BA115" s="9">
        <v>11.770351924937456</v>
      </c>
      <c r="BB115" s="9">
        <v>8.7360085541949122</v>
      </c>
      <c r="BC115" s="9">
        <v>6.4034905796644059</v>
      </c>
      <c r="BD115" s="9">
        <v>1.8244540220925483</v>
      </c>
      <c r="BE115" s="9">
        <v>6.224065673311455</v>
      </c>
      <c r="BF115" s="9">
        <v>-6.2197497476943617</v>
      </c>
      <c r="BG115" s="9">
        <v>5.9352247232013386</v>
      </c>
      <c r="BH115" s="9">
        <v>12.093874257967613</v>
      </c>
      <c r="BI115" s="9">
        <v>-1.9600963740268016</v>
      </c>
      <c r="BJ115" s="9">
        <v>12.874848029779463</v>
      </c>
      <c r="BK115" s="9">
        <v>-2.4396967310928361</v>
      </c>
      <c r="BL115" s="9">
        <v>-23.826414468887304</v>
      </c>
      <c r="BM115" s="9">
        <v>25.396081859715547</v>
      </c>
      <c r="BN115" s="9">
        <v>-9.5618237609798928</v>
      </c>
      <c r="BO115" s="9">
        <v>-12.4</v>
      </c>
      <c r="BP115" s="9">
        <v>3.4</v>
      </c>
      <c r="BQ115" s="9">
        <v>11.5</v>
      </c>
      <c r="BR115" s="9">
        <v>6.2</v>
      </c>
      <c r="BS115" s="9">
        <v>5.6</v>
      </c>
      <c r="BT115" s="9">
        <v>12.9</v>
      </c>
    </row>
    <row r="116" spans="1:72" x14ac:dyDescent="0.25">
      <c r="A116" s="4" t="s">
        <v>28</v>
      </c>
      <c r="B116" s="5" t="s">
        <v>5</v>
      </c>
      <c r="C116" s="4" t="s">
        <v>41</v>
      </c>
      <c r="D116" s="4" t="s">
        <v>42</v>
      </c>
      <c r="E116" s="6"/>
      <c r="F116" s="6">
        <v>-8.9516384897792598</v>
      </c>
      <c r="G116" s="6">
        <v>103.41497411389884</v>
      </c>
      <c r="H116" s="6">
        <v>1.2187362341539805</v>
      </c>
      <c r="I116" s="6">
        <v>19.279497098646047</v>
      </c>
      <c r="J116" s="6">
        <v>12.83496168970688</v>
      </c>
      <c r="K116" s="6">
        <v>-9.4078971005640692</v>
      </c>
      <c r="L116" s="6">
        <v>41.402764282456516</v>
      </c>
      <c r="M116" s="6">
        <v>31.687889156896837</v>
      </c>
      <c r="N116" s="6">
        <v>-26.474910546941562</v>
      </c>
      <c r="O116" s="6">
        <v>116.96768680387588</v>
      </c>
      <c r="P116" s="6">
        <v>55.153837424316265</v>
      </c>
      <c r="Q116" s="6">
        <v>41.016771217870946</v>
      </c>
      <c r="R116" s="6">
        <v>-10.819700140959389</v>
      </c>
      <c r="S116" s="6">
        <v>13.172786117991613</v>
      </c>
      <c r="T116" s="6">
        <v>39.78113333031029</v>
      </c>
      <c r="U116" s="6">
        <v>20.703347181701997</v>
      </c>
      <c r="V116" s="6">
        <v>72.190160162975999</v>
      </c>
      <c r="W116" s="6">
        <v>-22.9437080786576</v>
      </c>
      <c r="X116" s="6">
        <v>-1.5086471734471674</v>
      </c>
      <c r="Y116" s="6">
        <v>-0.99182981220495536</v>
      </c>
      <c r="Z116" s="6">
        <v>-6.0155790202527308</v>
      </c>
      <c r="AA116" s="6">
        <v>40.938727097254251</v>
      </c>
      <c r="AB116" s="6">
        <v>23.367484553542496</v>
      </c>
      <c r="AC116" s="6">
        <v>55.614733989408883</v>
      </c>
      <c r="AD116" s="6">
        <v>-12.498427567639089</v>
      </c>
      <c r="AE116" s="6">
        <v>-18.655912472811121</v>
      </c>
      <c r="AF116" s="6">
        <v>13.587937407090314</v>
      </c>
      <c r="AG116" s="6">
        <v>19.136429461489243</v>
      </c>
      <c r="AH116" s="6">
        <v>11.82326139400563</v>
      </c>
      <c r="AI116" s="6">
        <v>-17.940334215757854</v>
      </c>
      <c r="AJ116" s="6">
        <v>-7.0828596865767759</v>
      </c>
      <c r="AK116" s="6">
        <v>-39.565887113939709</v>
      </c>
      <c r="AL116" s="6">
        <v>-22.958769978900566</v>
      </c>
      <c r="AM116" s="6">
        <v>26.984289748815414</v>
      </c>
      <c r="AN116" s="6">
        <v>2.682745193041014</v>
      </c>
      <c r="AO116" s="6">
        <v>-18.767967459783463</v>
      </c>
      <c r="AP116" s="6">
        <v>-21.546425714151251</v>
      </c>
      <c r="AQ116" s="6">
        <v>-1.9118345213386945</v>
      </c>
      <c r="AR116" s="6">
        <v>2.0097288910322253</v>
      </c>
      <c r="AS116" s="6">
        <v>348.53624951782916</v>
      </c>
      <c r="AT116" s="6">
        <v>-53.597428311724592</v>
      </c>
      <c r="AU116" s="6">
        <v>9.1569313576209037</v>
      </c>
      <c r="AV116" s="6">
        <v>36.131165139021597</v>
      </c>
      <c r="AW116" s="6">
        <v>11.150045818990076</v>
      </c>
      <c r="AX116" s="6">
        <v>27.713410028894835</v>
      </c>
      <c r="AY116" s="6">
        <v>13.230020022708683</v>
      </c>
      <c r="AZ116" s="6">
        <v>8.4247988230957365</v>
      </c>
      <c r="BA116" s="6">
        <v>29.108314459248135</v>
      </c>
      <c r="BB116" s="6">
        <v>-4.0085036158660987</v>
      </c>
      <c r="BC116" s="6">
        <v>25.440077273055532</v>
      </c>
      <c r="BD116" s="6">
        <v>24.510251935543842</v>
      </c>
      <c r="BE116" s="6">
        <v>5.3190225457198324</v>
      </c>
      <c r="BF116" s="6">
        <v>7.3700648547658139</v>
      </c>
      <c r="BG116" s="6">
        <v>24.857383326925405</v>
      </c>
      <c r="BH116" s="6">
        <v>20.929436045553011</v>
      </c>
      <c r="BI116" s="6">
        <v>35.936248791223008</v>
      </c>
      <c r="BJ116" s="6">
        <v>7.5563033041205045</v>
      </c>
      <c r="BK116" s="6">
        <v>15.480571305603789</v>
      </c>
      <c r="BL116" s="6">
        <v>-28.713572456887309</v>
      </c>
      <c r="BM116" s="6">
        <v>13.937174162294561</v>
      </c>
      <c r="BN116" s="6">
        <v>20.689432444504114</v>
      </c>
      <c r="BO116" s="6">
        <v>4.0999999999999996</v>
      </c>
      <c r="BP116" s="6">
        <v>5.2</v>
      </c>
      <c r="BQ116" s="6">
        <v>11.7</v>
      </c>
      <c r="BR116" s="6">
        <v>13.6</v>
      </c>
      <c r="BS116" s="6">
        <v>10.9</v>
      </c>
      <c r="BT116" s="6">
        <v>11.5</v>
      </c>
    </row>
    <row r="117" spans="1:72" x14ac:dyDescent="0.25">
      <c r="A117" s="7" t="s">
        <v>29</v>
      </c>
      <c r="B117" s="8" t="s">
        <v>5</v>
      </c>
      <c r="C117" s="7" t="s">
        <v>41</v>
      </c>
      <c r="D117" s="7" t="s">
        <v>42</v>
      </c>
      <c r="E117" s="9"/>
      <c r="F117" s="9">
        <v>83.324767740660207</v>
      </c>
      <c r="G117" s="9">
        <v>27.243348818868533</v>
      </c>
      <c r="H117" s="9">
        <v>-5.3550489019950565</v>
      </c>
      <c r="I117" s="9">
        <v>25.824553445047378</v>
      </c>
      <c r="J117" s="9">
        <v>20.577860756362611</v>
      </c>
      <c r="K117" s="9">
        <v>9.9541664676144315</v>
      </c>
      <c r="L117" s="9">
        <v>10.854406310443409</v>
      </c>
      <c r="M117" s="9">
        <v>4.4821644382493009</v>
      </c>
      <c r="N117" s="9">
        <v>0.83576978156920445</v>
      </c>
      <c r="O117" s="9">
        <v>13.488539625615948</v>
      </c>
      <c r="P117" s="9">
        <v>0.81224217327035375</v>
      </c>
      <c r="Q117" s="9">
        <v>2.1164968396763739</v>
      </c>
      <c r="R117" s="9">
        <v>11.66187605803273</v>
      </c>
      <c r="S117" s="9">
        <v>9.3249457857840667</v>
      </c>
      <c r="T117" s="9">
        <v>15.180517030751</v>
      </c>
      <c r="U117" s="9">
        <v>-4.7734142836361775</v>
      </c>
      <c r="V117" s="9">
        <v>-1.1322381659023077</v>
      </c>
      <c r="W117" s="9">
        <v>8.9448151681245438</v>
      </c>
      <c r="X117" s="9">
        <v>13.486770588817492</v>
      </c>
      <c r="Y117" s="9">
        <v>7.2988392096114687</v>
      </c>
      <c r="Z117" s="9">
        <v>-1.2204390585720708</v>
      </c>
      <c r="AA117" s="9">
        <v>8.573194398945656</v>
      </c>
      <c r="AB117" s="9">
        <v>16.368569323693027</v>
      </c>
      <c r="AC117" s="9">
        <v>34.568895514439085</v>
      </c>
      <c r="AD117" s="9">
        <v>2.8502947496796351</v>
      </c>
      <c r="AE117" s="9">
        <v>11.477044786651241</v>
      </c>
      <c r="AF117" s="9">
        <v>-2.8816516525831286</v>
      </c>
      <c r="AG117" s="9">
        <v>-12.467242032035998</v>
      </c>
      <c r="AH117" s="9">
        <v>18.828794126209246</v>
      </c>
      <c r="AI117" s="9">
        <v>11.059641510288511</v>
      </c>
      <c r="AJ117" s="9">
        <v>2.9554827649912694</v>
      </c>
      <c r="AK117" s="9">
        <v>8.8548009560844498</v>
      </c>
      <c r="AL117" s="9">
        <v>-0.69470747774639807</v>
      </c>
      <c r="AM117" s="9">
        <v>15.122373062169226</v>
      </c>
      <c r="AN117" s="9">
        <v>13.548702727210305</v>
      </c>
      <c r="AO117" s="9">
        <v>8.9536913886830868E-2</v>
      </c>
      <c r="AP117" s="9">
        <v>7.4245564116369716</v>
      </c>
      <c r="AQ117" s="9">
        <v>5.1040474727937486</v>
      </c>
      <c r="AR117" s="9">
        <v>10.226129622601587</v>
      </c>
      <c r="AS117" s="9">
        <v>-6.9501899509848881</v>
      </c>
      <c r="AT117" s="9">
        <v>-12.264951773497035</v>
      </c>
      <c r="AU117" s="9">
        <v>-2.3517898292703525</v>
      </c>
      <c r="AV117" s="9">
        <v>-13.349580171193368</v>
      </c>
      <c r="AW117" s="9">
        <v>20.861905537700498</v>
      </c>
      <c r="AX117" s="9">
        <v>20.081960098319442</v>
      </c>
      <c r="AY117" s="9">
        <v>3.4952794046488211</v>
      </c>
      <c r="AZ117" s="9">
        <v>8.3403013876502285</v>
      </c>
      <c r="BA117" s="9">
        <v>6.0298997385221007</v>
      </c>
      <c r="BB117" s="9">
        <v>4.2286769860230899</v>
      </c>
      <c r="BC117" s="9">
        <v>16.016991187003423</v>
      </c>
      <c r="BD117" s="9">
        <v>-4.0390058753115428</v>
      </c>
      <c r="BE117" s="9">
        <v>3.9883340813955956</v>
      </c>
      <c r="BF117" s="9">
        <v>5.5140497851889281</v>
      </c>
      <c r="BG117" s="9">
        <v>10.462225661113168</v>
      </c>
      <c r="BH117" s="9">
        <v>9.5918974290770098</v>
      </c>
      <c r="BI117" s="9">
        <v>9.0100895181806369</v>
      </c>
      <c r="BJ117" s="9">
        <v>14.388995943957767</v>
      </c>
      <c r="BK117" s="9">
        <v>-6.5315259677953987</v>
      </c>
      <c r="BL117" s="9">
        <v>-22.621252009379734</v>
      </c>
      <c r="BM117" s="9">
        <v>24.636578341595548</v>
      </c>
      <c r="BN117" s="9">
        <v>13.715925896566331</v>
      </c>
      <c r="BO117" s="9">
        <v>-4.3</v>
      </c>
      <c r="BP117" s="9">
        <v>-1.9</v>
      </c>
      <c r="BQ117" s="9">
        <v>3.7</v>
      </c>
      <c r="BR117" s="9">
        <v>7.3</v>
      </c>
      <c r="BS117" s="9">
        <v>8</v>
      </c>
      <c r="BT117" s="9">
        <v>7.4</v>
      </c>
    </row>
    <row r="118" spans="1:72" x14ac:dyDescent="0.25">
      <c r="A118" s="4" t="s">
        <v>30</v>
      </c>
      <c r="B118" s="5" t="s">
        <v>5</v>
      </c>
      <c r="C118" s="4" t="s">
        <v>41</v>
      </c>
      <c r="D118" s="4" t="s">
        <v>42</v>
      </c>
      <c r="E118" s="6"/>
      <c r="F118" s="6" t="s">
        <v>39</v>
      </c>
      <c r="G118" s="6" t="s">
        <v>39</v>
      </c>
      <c r="H118" s="6" t="s">
        <v>39</v>
      </c>
      <c r="I118" s="6" t="s">
        <v>39</v>
      </c>
      <c r="J118" s="6" t="s">
        <v>39</v>
      </c>
      <c r="K118" s="6" t="s">
        <v>39</v>
      </c>
      <c r="L118" s="6" t="s">
        <v>39</v>
      </c>
      <c r="M118" s="6" t="s">
        <v>39</v>
      </c>
      <c r="N118" s="6" t="s">
        <v>39</v>
      </c>
      <c r="O118" s="6" t="s">
        <v>39</v>
      </c>
      <c r="P118" s="6" t="s">
        <v>39</v>
      </c>
      <c r="Q118" s="6" t="s">
        <v>39</v>
      </c>
      <c r="R118" s="6" t="s">
        <v>39</v>
      </c>
      <c r="S118" s="6" t="s">
        <v>39</v>
      </c>
      <c r="T118" s="6" t="s">
        <v>39</v>
      </c>
      <c r="U118" s="6" t="s">
        <v>39</v>
      </c>
      <c r="V118" s="6" t="s">
        <v>39</v>
      </c>
      <c r="W118" s="6" t="s">
        <v>39</v>
      </c>
      <c r="X118" s="6" t="s">
        <v>39</v>
      </c>
      <c r="Y118" s="6" t="s">
        <v>39</v>
      </c>
      <c r="Z118" s="6" t="s">
        <v>39</v>
      </c>
      <c r="AA118" s="6" t="s">
        <v>39</v>
      </c>
      <c r="AB118" s="6" t="s">
        <v>39</v>
      </c>
      <c r="AC118" s="6" t="s">
        <v>39</v>
      </c>
      <c r="AD118" s="6" t="s">
        <v>39</v>
      </c>
      <c r="AE118" s="6" t="s">
        <v>39</v>
      </c>
      <c r="AF118" s="6" t="s">
        <v>39</v>
      </c>
      <c r="AG118" s="6" t="s">
        <v>39</v>
      </c>
      <c r="AH118" s="6" t="s">
        <v>39</v>
      </c>
      <c r="AI118" s="6" t="s">
        <v>39</v>
      </c>
      <c r="AJ118" s="6" t="s">
        <v>39</v>
      </c>
      <c r="AK118" s="6" t="s">
        <v>39</v>
      </c>
      <c r="AL118" s="6" t="s">
        <v>39</v>
      </c>
      <c r="AM118" s="6" t="s">
        <v>39</v>
      </c>
      <c r="AN118" s="6" t="s">
        <v>39</v>
      </c>
      <c r="AO118" s="6" t="s">
        <v>39</v>
      </c>
      <c r="AP118" s="6" t="s">
        <v>39</v>
      </c>
      <c r="AQ118" s="6" t="s">
        <v>39</v>
      </c>
      <c r="AR118" s="6" t="s">
        <v>39</v>
      </c>
      <c r="AS118" s="6" t="s">
        <v>39</v>
      </c>
      <c r="AT118" s="6" t="s">
        <v>39</v>
      </c>
      <c r="AU118" s="6" t="s">
        <v>39</v>
      </c>
      <c r="AV118" s="6" t="s">
        <v>39</v>
      </c>
      <c r="AW118" s="6">
        <v>45.134186786668728</v>
      </c>
      <c r="AX118" s="6">
        <v>51.508532501887473</v>
      </c>
      <c r="AY118" s="6">
        <v>19.234499994294126</v>
      </c>
      <c r="AZ118" s="6">
        <v>24.112410618957075</v>
      </c>
      <c r="BA118" s="6">
        <v>35.799549052629231</v>
      </c>
      <c r="BB118" s="6">
        <v>-11.037850937700425</v>
      </c>
      <c r="BC118" s="6">
        <v>17.700610082171728</v>
      </c>
      <c r="BD118" s="6">
        <v>18.243943531612221</v>
      </c>
      <c r="BE118" s="6">
        <v>3.9257713465982782</v>
      </c>
      <c r="BF118" s="6">
        <v>27.020091195679406</v>
      </c>
      <c r="BG118" s="6">
        <v>6.6469643224917681</v>
      </c>
      <c r="BH118" s="6">
        <v>7.8186505850083297</v>
      </c>
      <c r="BI118" s="6">
        <v>28.136386572988386</v>
      </c>
      <c r="BJ118" s="6">
        <v>11.279500228343224</v>
      </c>
      <c r="BK118" s="6">
        <v>2.8815651268542277</v>
      </c>
      <c r="BL118" s="6">
        <v>-24.729119619453243</v>
      </c>
      <c r="BM118" s="6">
        <v>32.48114983354936</v>
      </c>
      <c r="BN118" s="6">
        <v>19.079002932120581</v>
      </c>
      <c r="BO118" s="6">
        <v>-0.4</v>
      </c>
      <c r="BP118" s="6">
        <v>2.9</v>
      </c>
      <c r="BQ118" s="6">
        <v>5.8</v>
      </c>
      <c r="BR118" s="6">
        <v>8.6</v>
      </c>
      <c r="BS118" s="6">
        <v>4</v>
      </c>
      <c r="BT118" s="6">
        <v>5.2</v>
      </c>
    </row>
    <row r="119" spans="1:72" x14ac:dyDescent="0.25">
      <c r="A119" s="7" t="s">
        <v>31</v>
      </c>
      <c r="B119" s="8" t="s">
        <v>5</v>
      </c>
      <c r="C119" s="7" t="s">
        <v>41</v>
      </c>
      <c r="D119" s="7" t="s">
        <v>42</v>
      </c>
      <c r="E119" s="9"/>
      <c r="F119" s="9">
        <v>15.124257549617404</v>
      </c>
      <c r="G119" s="9">
        <v>-61.437968312074588</v>
      </c>
      <c r="H119" s="9">
        <v>-3.2187249695927025</v>
      </c>
      <c r="I119" s="9">
        <v>30.495953898970079</v>
      </c>
      <c r="J119" s="9">
        <v>48.584783783148957</v>
      </c>
      <c r="K119" s="9">
        <v>152.84474445515912</v>
      </c>
      <c r="L119" s="9">
        <v>44.329819559590355</v>
      </c>
      <c r="M119" s="9">
        <v>11.4016392022318</v>
      </c>
      <c r="N119" s="9">
        <v>-2.1554338865470957</v>
      </c>
      <c r="O119" s="9">
        <v>8.8017295853684629</v>
      </c>
      <c r="P119" s="9">
        <v>11.962683732211216</v>
      </c>
      <c r="Q119" s="9">
        <v>-2.3907241989051213</v>
      </c>
      <c r="R119" s="9">
        <v>-21.688559109595914</v>
      </c>
      <c r="S119" s="9">
        <v>41.663252240717021</v>
      </c>
      <c r="T119" s="9">
        <v>21.25320486748193</v>
      </c>
      <c r="U119" s="9">
        <v>24.99801222481738</v>
      </c>
      <c r="V119" s="9">
        <v>4.4365859815889461</v>
      </c>
      <c r="W119" s="9">
        <v>34.641577811361529</v>
      </c>
      <c r="X119" s="9">
        <v>16.289504486929392</v>
      </c>
      <c r="Y119" s="9">
        <v>28.636378002912661</v>
      </c>
      <c r="Z119" s="9">
        <v>21.782276461794041</v>
      </c>
      <c r="AA119" s="9">
        <v>-4.835867315701373</v>
      </c>
      <c r="AB119" s="9">
        <v>21.209608240294063</v>
      </c>
      <c r="AC119" s="9">
        <v>19.88145076493252</v>
      </c>
      <c r="AD119" s="9">
        <v>-5.8628969760432597</v>
      </c>
      <c r="AE119" s="9">
        <v>20.450890179943563</v>
      </c>
      <c r="AF119" s="9">
        <v>-3.033660877117875</v>
      </c>
      <c r="AG119" s="9">
        <v>-7.0393615669293617</v>
      </c>
      <c r="AH119" s="9">
        <v>8.799176446366074</v>
      </c>
      <c r="AI119" s="9">
        <v>-4.5240283179445715</v>
      </c>
      <c r="AJ119" s="9">
        <v>6.104151658226697</v>
      </c>
      <c r="AK119" s="9">
        <v>-2.7202249983935083</v>
      </c>
      <c r="AL119" s="9">
        <v>7.2559761950727705E-2</v>
      </c>
      <c r="AM119" s="9">
        <v>7.8780017295283749</v>
      </c>
      <c r="AN119" s="9">
        <v>10.2779130928083</v>
      </c>
      <c r="AO119" s="9">
        <v>-1.3473936668282596</v>
      </c>
      <c r="AP119" s="9">
        <v>6.156852503502134</v>
      </c>
      <c r="AQ119" s="9">
        <v>0.15331722537304185</v>
      </c>
      <c r="AR119" s="9">
        <v>12.131328648043063</v>
      </c>
      <c r="AS119" s="9">
        <v>137.15430207619045</v>
      </c>
      <c r="AT119" s="9">
        <v>-23.417666542605843</v>
      </c>
      <c r="AU119" s="9">
        <v>65.951439597628649</v>
      </c>
      <c r="AV119" s="9" t="s">
        <v>39</v>
      </c>
      <c r="AW119" s="9" t="s">
        <v>39</v>
      </c>
      <c r="AX119" s="9" t="s">
        <v>39</v>
      </c>
      <c r="AY119" s="9" t="s">
        <v>39</v>
      </c>
      <c r="AZ119" s="9" t="s">
        <v>39</v>
      </c>
      <c r="BA119" s="9" t="s">
        <v>39</v>
      </c>
      <c r="BB119" s="9" t="s">
        <v>39</v>
      </c>
      <c r="BC119" s="9" t="s">
        <v>39</v>
      </c>
      <c r="BD119" s="9" t="s">
        <v>39</v>
      </c>
      <c r="BE119" s="9" t="s">
        <v>39</v>
      </c>
      <c r="BF119" s="9" t="s">
        <v>39</v>
      </c>
      <c r="BG119" s="9" t="s">
        <v>39</v>
      </c>
      <c r="BH119" s="9" t="s">
        <v>39</v>
      </c>
      <c r="BI119" s="9" t="s">
        <v>39</v>
      </c>
      <c r="BJ119" s="9" t="s">
        <v>39</v>
      </c>
      <c r="BK119" s="9" t="s">
        <v>39</v>
      </c>
      <c r="BL119" s="9" t="s">
        <v>39</v>
      </c>
      <c r="BM119" s="9" t="s">
        <v>39</v>
      </c>
      <c r="BN119" s="9" t="s">
        <v>39</v>
      </c>
      <c r="BO119" s="9" t="s">
        <v>39</v>
      </c>
      <c r="BP119" s="9" t="s">
        <v>39</v>
      </c>
      <c r="BQ119" s="9" t="s">
        <v>39</v>
      </c>
      <c r="BR119" s="9" t="s">
        <v>39</v>
      </c>
      <c r="BS119" s="9" t="s">
        <v>39</v>
      </c>
      <c r="BT119" s="9" t="s">
        <v>39</v>
      </c>
    </row>
    <row r="120" spans="1:72" x14ac:dyDescent="0.25">
      <c r="A120" s="4" t="s">
        <v>32</v>
      </c>
      <c r="B120" s="5" t="s">
        <v>5</v>
      </c>
      <c r="C120" s="4" t="s">
        <v>41</v>
      </c>
      <c r="D120" s="4" t="s">
        <v>42</v>
      </c>
      <c r="E120" s="6"/>
      <c r="F120" s="6" t="s">
        <v>39</v>
      </c>
      <c r="G120" s="6" t="s">
        <v>39</v>
      </c>
      <c r="H120" s="6" t="s">
        <v>39</v>
      </c>
      <c r="I120" s="6" t="s">
        <v>39</v>
      </c>
      <c r="J120" s="6" t="s">
        <v>39</v>
      </c>
      <c r="K120" s="6" t="s">
        <v>39</v>
      </c>
      <c r="L120" s="6" t="s">
        <v>39</v>
      </c>
      <c r="M120" s="6" t="s">
        <v>39</v>
      </c>
      <c r="N120" s="6" t="s">
        <v>39</v>
      </c>
      <c r="O120" s="6" t="s">
        <v>39</v>
      </c>
      <c r="P120" s="6" t="s">
        <v>39</v>
      </c>
      <c r="Q120" s="6" t="s">
        <v>39</v>
      </c>
      <c r="R120" s="6" t="s">
        <v>39</v>
      </c>
      <c r="S120" s="6" t="s">
        <v>39</v>
      </c>
      <c r="T120" s="6" t="s">
        <v>39</v>
      </c>
      <c r="U120" s="6" t="s">
        <v>39</v>
      </c>
      <c r="V120" s="6" t="s">
        <v>39</v>
      </c>
      <c r="W120" s="6" t="s">
        <v>39</v>
      </c>
      <c r="X120" s="6" t="s">
        <v>39</v>
      </c>
      <c r="Y120" s="6" t="s">
        <v>39</v>
      </c>
      <c r="Z120" s="6" t="s">
        <v>39</v>
      </c>
      <c r="AA120" s="6" t="s">
        <v>39</v>
      </c>
      <c r="AB120" s="6" t="s">
        <v>39</v>
      </c>
      <c r="AC120" s="6" t="s">
        <v>39</v>
      </c>
      <c r="AD120" s="6" t="s">
        <v>39</v>
      </c>
      <c r="AE120" s="6" t="s">
        <v>39</v>
      </c>
      <c r="AF120" s="6" t="s">
        <v>39</v>
      </c>
      <c r="AG120" s="6" t="s">
        <v>39</v>
      </c>
      <c r="AH120" s="6" t="s">
        <v>39</v>
      </c>
      <c r="AI120" s="6" t="s">
        <v>39</v>
      </c>
      <c r="AJ120" s="6" t="s">
        <v>39</v>
      </c>
      <c r="AK120" s="6" t="s">
        <v>39</v>
      </c>
      <c r="AL120" s="6" t="s">
        <v>39</v>
      </c>
      <c r="AM120" s="6" t="s">
        <v>39</v>
      </c>
      <c r="AN120" s="6" t="s">
        <v>39</v>
      </c>
      <c r="AO120" s="6" t="s">
        <v>39</v>
      </c>
      <c r="AP120" s="6" t="s">
        <v>39</v>
      </c>
      <c r="AQ120" s="6" t="s">
        <v>39</v>
      </c>
      <c r="AR120" s="6" t="s">
        <v>39</v>
      </c>
      <c r="AS120" s="6" t="s">
        <v>39</v>
      </c>
      <c r="AT120" s="6" t="s">
        <v>39</v>
      </c>
      <c r="AU120" s="6" t="s">
        <v>39</v>
      </c>
      <c r="AV120" s="6" t="s">
        <v>39</v>
      </c>
      <c r="AW120" s="6">
        <v>13.643187451796884</v>
      </c>
      <c r="AX120" s="6">
        <v>11.972119120033291</v>
      </c>
      <c r="AY120" s="6">
        <v>-1.1691676461693392</v>
      </c>
      <c r="AZ120" s="6">
        <v>15.312359025966039</v>
      </c>
      <c r="BA120" s="6">
        <v>10.911121336755581</v>
      </c>
      <c r="BB120" s="6">
        <v>2.2143827581341702</v>
      </c>
      <c r="BC120" s="6">
        <v>9.8891239328305218</v>
      </c>
      <c r="BD120" s="6">
        <v>5.5283371639163041</v>
      </c>
      <c r="BE120" s="6">
        <v>-0.9257413359758907</v>
      </c>
      <c r="BF120" s="6">
        <v>2.5520063180535018</v>
      </c>
      <c r="BG120" s="6">
        <v>10.273837368867333</v>
      </c>
      <c r="BH120" s="6">
        <v>10.564263951697562</v>
      </c>
      <c r="BI120" s="6">
        <v>17.440411875695464</v>
      </c>
      <c r="BJ120" s="6">
        <v>18.207203820646573</v>
      </c>
      <c r="BK120" s="6">
        <v>4.4179862743536802</v>
      </c>
      <c r="BL120" s="6">
        <v>-29.33295291275536</v>
      </c>
      <c r="BM120" s="6">
        <v>17.754004170621585</v>
      </c>
      <c r="BN120" s="6">
        <v>10.137940024332527</v>
      </c>
      <c r="BO120" s="6">
        <v>-2.6</v>
      </c>
      <c r="BP120" s="6">
        <v>6.4</v>
      </c>
      <c r="BQ120" s="6">
        <v>0.1</v>
      </c>
      <c r="BR120" s="6">
        <v>11</v>
      </c>
      <c r="BS120" s="6">
        <v>4.3</v>
      </c>
      <c r="BT120" s="6">
        <v>10.8</v>
      </c>
    </row>
    <row r="121" spans="1:72" x14ac:dyDescent="0.25">
      <c r="A121" s="7" t="s">
        <v>33</v>
      </c>
      <c r="B121" s="8" t="s">
        <v>5</v>
      </c>
      <c r="C121" s="7" t="s">
        <v>41</v>
      </c>
      <c r="D121" s="7" t="s">
        <v>42</v>
      </c>
      <c r="E121" s="9"/>
      <c r="F121" s="9">
        <v>20.311144911873409</v>
      </c>
      <c r="G121" s="9">
        <v>211.69320853480019</v>
      </c>
      <c r="H121" s="9">
        <v>16.575464313669677</v>
      </c>
      <c r="I121" s="9">
        <v>-6.6876852222056069</v>
      </c>
      <c r="J121" s="9">
        <v>20.071957741181095</v>
      </c>
      <c r="K121" s="9">
        <v>21.671088689247124</v>
      </c>
      <c r="L121" s="9">
        <v>-10.612393850314671</v>
      </c>
      <c r="M121" s="9">
        <v>6.9291381970465178</v>
      </c>
      <c r="N121" s="9">
        <v>-9.1700806472391871</v>
      </c>
      <c r="O121" s="9">
        <v>2.6422743261504196</v>
      </c>
      <c r="P121" s="9">
        <v>47.447351627313324</v>
      </c>
      <c r="Q121" s="9">
        <v>44.841335430344529</v>
      </c>
      <c r="R121" s="9">
        <v>17.930157430478598</v>
      </c>
      <c r="S121" s="9">
        <v>21.22696987441606</v>
      </c>
      <c r="T121" s="9">
        <v>30.488206289540027</v>
      </c>
      <c r="U121" s="9">
        <v>22.023567783548714</v>
      </c>
      <c r="V121" s="9">
        <v>-8.7508404579533288</v>
      </c>
      <c r="W121" s="9">
        <v>-4.2898520189937628</v>
      </c>
      <c r="X121" s="9">
        <v>19.559154477010022</v>
      </c>
      <c r="Y121" s="9">
        <v>2.7535404819896017</v>
      </c>
      <c r="Z121" s="9">
        <v>-1.5646540304905876</v>
      </c>
      <c r="AA121" s="9">
        <v>26.486530659381373</v>
      </c>
      <c r="AB121" s="9">
        <v>29.793406702240794</v>
      </c>
      <c r="AC121" s="9">
        <v>29.354821594850339</v>
      </c>
      <c r="AD121" s="9">
        <v>-13.252631984012112</v>
      </c>
      <c r="AE121" s="9">
        <v>15.229618894287933</v>
      </c>
      <c r="AF121" s="9">
        <v>-2.3151259119136403</v>
      </c>
      <c r="AG121" s="9">
        <v>-14.237688029652892</v>
      </c>
      <c r="AH121" s="9">
        <v>22.654002276134264</v>
      </c>
      <c r="AI121" s="9">
        <v>13.699198053810511</v>
      </c>
      <c r="AJ121" s="9">
        <v>23.987283790601634</v>
      </c>
      <c r="AK121" s="9">
        <v>18.760864081910992</v>
      </c>
      <c r="AL121" s="9">
        <v>1.6654588996527764</v>
      </c>
      <c r="AM121" s="9">
        <v>13.743410194517057</v>
      </c>
      <c r="AN121" s="9">
        <v>13.047322865448937</v>
      </c>
      <c r="AO121" s="9">
        <v>24.393229248082051</v>
      </c>
      <c r="AP121" s="9">
        <v>19.973052694170246</v>
      </c>
      <c r="AQ121" s="9">
        <v>19.140391553949463</v>
      </c>
      <c r="AR121" s="9">
        <v>25.424121418920016</v>
      </c>
      <c r="AS121" s="9">
        <v>5.1762143986542393</v>
      </c>
      <c r="AT121" s="9">
        <v>15.843881530154446</v>
      </c>
      <c r="AU121" s="9">
        <v>3.4587146635477017</v>
      </c>
      <c r="AV121" s="9">
        <v>-25.276435619189613</v>
      </c>
      <c r="AW121" s="9">
        <v>6.703478732594979</v>
      </c>
      <c r="AX121" s="9">
        <v>17.964702628671525</v>
      </c>
      <c r="AY121" s="9">
        <v>11.032563279998502</v>
      </c>
      <c r="AZ121" s="9">
        <v>15.469490980499062</v>
      </c>
      <c r="BA121" s="9">
        <v>16.277485903129683</v>
      </c>
      <c r="BB121" s="9">
        <v>15.374509987621328</v>
      </c>
      <c r="BC121" s="9">
        <v>17.844330050837026</v>
      </c>
      <c r="BD121" s="9">
        <v>4.1486278085618764</v>
      </c>
      <c r="BE121" s="9">
        <v>5.7289458620221101</v>
      </c>
      <c r="BF121" s="9">
        <v>9.9476489059096949</v>
      </c>
      <c r="BG121" s="9">
        <v>12.003075511539086</v>
      </c>
      <c r="BH121" s="9">
        <v>10.397647608489875</v>
      </c>
      <c r="BI121" s="9">
        <v>4.3903050704283846</v>
      </c>
      <c r="BJ121" s="9">
        <v>14.019884885194953</v>
      </c>
      <c r="BK121" s="9">
        <v>-10.403519308617438</v>
      </c>
      <c r="BL121" s="9">
        <v>-26.702456288196618</v>
      </c>
      <c r="BM121" s="9">
        <v>9.4037330537811368</v>
      </c>
      <c r="BN121" s="9">
        <v>1.7212943308636381</v>
      </c>
      <c r="BO121" s="9">
        <v>-10.8</v>
      </c>
      <c r="BP121" s="9">
        <v>1</v>
      </c>
      <c r="BQ121" s="9">
        <v>11.1</v>
      </c>
      <c r="BR121" s="9">
        <v>11.2</v>
      </c>
      <c r="BS121" s="9">
        <v>4.5999999999999996</v>
      </c>
      <c r="BT121" s="9">
        <v>6.3</v>
      </c>
    </row>
    <row r="122" spans="1:72" x14ac:dyDescent="0.25">
      <c r="A122" s="4" t="s">
        <v>34</v>
      </c>
      <c r="B122" s="5" t="s">
        <v>5</v>
      </c>
      <c r="C122" s="4" t="s">
        <v>41</v>
      </c>
      <c r="D122" s="4" t="s">
        <v>42</v>
      </c>
      <c r="E122" s="6"/>
      <c r="F122" s="6" t="s">
        <v>39</v>
      </c>
      <c r="G122" s="6" t="s">
        <v>39</v>
      </c>
      <c r="H122" s="6" t="s">
        <v>39</v>
      </c>
      <c r="I122" s="6" t="s">
        <v>39</v>
      </c>
      <c r="J122" s="6" t="s">
        <v>39</v>
      </c>
      <c r="K122" s="6" t="s">
        <v>39</v>
      </c>
      <c r="L122" s="6" t="s">
        <v>39</v>
      </c>
      <c r="M122" s="6" t="s">
        <v>39</v>
      </c>
      <c r="N122" s="6" t="s">
        <v>39</v>
      </c>
      <c r="O122" s="6" t="s">
        <v>39</v>
      </c>
      <c r="P122" s="6" t="s">
        <v>39</v>
      </c>
      <c r="Q122" s="6" t="s">
        <v>39</v>
      </c>
      <c r="R122" s="6" t="s">
        <v>39</v>
      </c>
      <c r="S122" s="6" t="s">
        <v>39</v>
      </c>
      <c r="T122" s="6" t="s">
        <v>39</v>
      </c>
      <c r="U122" s="6" t="s">
        <v>39</v>
      </c>
      <c r="V122" s="6" t="s">
        <v>39</v>
      </c>
      <c r="W122" s="6" t="s">
        <v>39</v>
      </c>
      <c r="X122" s="6" t="s">
        <v>39</v>
      </c>
      <c r="Y122" s="6" t="s">
        <v>39</v>
      </c>
      <c r="Z122" s="6" t="s">
        <v>39</v>
      </c>
      <c r="AA122" s="6" t="s">
        <v>39</v>
      </c>
      <c r="AB122" s="6" t="s">
        <v>39</v>
      </c>
      <c r="AC122" s="6" t="s">
        <v>39</v>
      </c>
      <c r="AD122" s="6" t="s">
        <v>39</v>
      </c>
      <c r="AE122" s="6" t="s">
        <v>39</v>
      </c>
      <c r="AF122" s="6" t="s">
        <v>39</v>
      </c>
      <c r="AG122" s="6" t="s">
        <v>39</v>
      </c>
      <c r="AH122" s="6" t="s">
        <v>39</v>
      </c>
      <c r="AI122" s="6" t="s">
        <v>39</v>
      </c>
      <c r="AJ122" s="6" t="s">
        <v>39</v>
      </c>
      <c r="AK122" s="6" t="s">
        <v>39</v>
      </c>
      <c r="AL122" s="6" t="s">
        <v>39</v>
      </c>
      <c r="AM122" s="6" t="s">
        <v>39</v>
      </c>
      <c r="AN122" s="6" t="s">
        <v>39</v>
      </c>
      <c r="AO122" s="6" t="s">
        <v>39</v>
      </c>
      <c r="AP122" s="6" t="s">
        <v>39</v>
      </c>
      <c r="AQ122" s="6" t="s">
        <v>39</v>
      </c>
      <c r="AR122" s="6" t="s">
        <v>39</v>
      </c>
      <c r="AS122" s="6" t="s">
        <v>39</v>
      </c>
      <c r="AT122" s="6" t="s">
        <v>39</v>
      </c>
      <c r="AU122" s="6" t="s">
        <v>39</v>
      </c>
      <c r="AV122" s="6" t="s">
        <v>39</v>
      </c>
      <c r="AW122" s="6">
        <v>25.978020787445356</v>
      </c>
      <c r="AX122" s="6">
        <v>22.566442942129786</v>
      </c>
      <c r="AY122" s="6">
        <v>17.215667610058627</v>
      </c>
      <c r="AZ122" s="6">
        <v>19.100029351841041</v>
      </c>
      <c r="BA122" s="6">
        <v>13.602343415491806</v>
      </c>
      <c r="BB122" s="6">
        <v>4.7398665876548032</v>
      </c>
      <c r="BC122" s="6">
        <v>27.490587898912189</v>
      </c>
      <c r="BD122" s="6">
        <v>16.74445307840708</v>
      </c>
      <c r="BE122" s="6">
        <v>7.1608268840600715</v>
      </c>
      <c r="BF122" s="6">
        <v>4.8421791661383384</v>
      </c>
      <c r="BG122" s="6">
        <v>5.8431175685845735</v>
      </c>
      <c r="BH122" s="6">
        <v>7.8531177786980333</v>
      </c>
      <c r="BI122" s="6">
        <v>17.418075811609086</v>
      </c>
      <c r="BJ122" s="6">
        <v>15.986068907667311</v>
      </c>
      <c r="BK122" s="6">
        <v>5.7708037360485269</v>
      </c>
      <c r="BL122" s="6">
        <v>-20.175635960535949</v>
      </c>
      <c r="BM122" s="6">
        <v>21.224706067484618</v>
      </c>
      <c r="BN122" s="6">
        <v>15.411871159027571</v>
      </c>
      <c r="BO122" s="6">
        <v>1.5</v>
      </c>
      <c r="BP122" s="6">
        <v>-0.7</v>
      </c>
      <c r="BQ122" s="6">
        <v>7.8</v>
      </c>
      <c r="BR122" s="6">
        <v>9</v>
      </c>
      <c r="BS122" s="6">
        <v>4.4000000000000004</v>
      </c>
      <c r="BT122" s="6">
        <v>9.4</v>
      </c>
    </row>
    <row r="123" spans="1:72" x14ac:dyDescent="0.25">
      <c r="A123" s="7" t="s">
        <v>35</v>
      </c>
      <c r="B123" s="8" t="s">
        <v>5</v>
      </c>
      <c r="C123" s="7" t="s">
        <v>41</v>
      </c>
      <c r="D123" s="7" t="s">
        <v>42</v>
      </c>
      <c r="E123" s="9"/>
      <c r="F123" s="9">
        <v>-44.731181166775237</v>
      </c>
      <c r="G123" s="9">
        <v>-11.114613455397633</v>
      </c>
      <c r="H123" s="9">
        <v>4.9015526465917354</v>
      </c>
      <c r="I123" s="9">
        <v>45.114351225821622</v>
      </c>
      <c r="J123" s="9">
        <v>47.583308011749196</v>
      </c>
      <c r="K123" s="9">
        <v>-32.463334454289026</v>
      </c>
      <c r="L123" s="9">
        <v>4.9142845529281507</v>
      </c>
      <c r="M123" s="9">
        <v>17.310616700405831</v>
      </c>
      <c r="N123" s="9">
        <v>24.716178838294184</v>
      </c>
      <c r="O123" s="9">
        <v>46.873882820258196</v>
      </c>
      <c r="P123" s="9">
        <v>-7.9737483829382461</v>
      </c>
      <c r="Q123" s="9">
        <v>-3.0309115755548248</v>
      </c>
      <c r="R123" s="9">
        <v>27.362040661699698</v>
      </c>
      <c r="S123" s="9">
        <v>17.487556762973693</v>
      </c>
      <c r="T123" s="9">
        <v>3.8890895526922464</v>
      </c>
      <c r="U123" s="9">
        <v>20.639134390434112</v>
      </c>
      <c r="V123" s="9">
        <v>13.259839635422422</v>
      </c>
      <c r="W123" s="9">
        <v>-19.466837887327294</v>
      </c>
      <c r="X123" s="9">
        <v>4.4827993503617307</v>
      </c>
      <c r="Y123" s="9">
        <v>47.625843976361587</v>
      </c>
      <c r="Z123" s="9">
        <v>35.833336524066425</v>
      </c>
      <c r="AA123" s="9">
        <v>19.109538843161566</v>
      </c>
      <c r="AB123" s="9">
        <v>24.983966508343332</v>
      </c>
      <c r="AC123" s="9">
        <v>67.176806182644768</v>
      </c>
      <c r="AD123" s="9">
        <v>-19.771774832936906</v>
      </c>
      <c r="AE123" s="9">
        <v>9.3916014315260394</v>
      </c>
      <c r="AF123" s="9">
        <v>24.394889909002799</v>
      </c>
      <c r="AG123" s="9">
        <v>13.759473381160614</v>
      </c>
      <c r="AH123" s="9">
        <v>-2.4080024769484654</v>
      </c>
      <c r="AI123" s="9">
        <v>2.5093296788684132</v>
      </c>
      <c r="AJ123" s="9">
        <v>21.090533009893718</v>
      </c>
      <c r="AK123" s="9">
        <v>-1.0558125020938189</v>
      </c>
      <c r="AL123" s="9">
        <v>-7.2127591420151864</v>
      </c>
      <c r="AM123" s="9">
        <v>12.494623788174167</v>
      </c>
      <c r="AN123" s="9">
        <v>11.621637283884306</v>
      </c>
      <c r="AO123" s="9">
        <v>-2.1486694444870786</v>
      </c>
      <c r="AP123" s="9">
        <v>-3.5059203387093096</v>
      </c>
      <c r="AQ123" s="9">
        <v>-4.5790001324469927</v>
      </c>
      <c r="AR123" s="9">
        <v>32.321438214104894</v>
      </c>
      <c r="AS123" s="9">
        <v>65.994051247548711</v>
      </c>
      <c r="AT123" s="9">
        <v>-30.371231877206306</v>
      </c>
      <c r="AU123" s="9">
        <v>11.069589599796075</v>
      </c>
      <c r="AV123" s="9">
        <v>10.053524045344593</v>
      </c>
      <c r="AW123" s="9">
        <v>23.613221229039688</v>
      </c>
      <c r="AX123" s="9">
        <v>10.219875676567677</v>
      </c>
      <c r="AY123" s="9">
        <v>18.796375015827653</v>
      </c>
      <c r="AZ123" s="9">
        <v>39.720363200816713</v>
      </c>
      <c r="BA123" s="9">
        <v>30.88938311636598</v>
      </c>
      <c r="BB123" s="9">
        <v>8.6467977987356122</v>
      </c>
      <c r="BC123" s="9">
        <v>21.426631987015053</v>
      </c>
      <c r="BD123" s="9">
        <v>2.1409446488617747</v>
      </c>
      <c r="BE123" s="9">
        <v>6.3221717898204615</v>
      </c>
      <c r="BF123" s="9">
        <v>6.0408332226917594</v>
      </c>
      <c r="BG123" s="9">
        <v>8.0545812129049743</v>
      </c>
      <c r="BH123" s="9">
        <v>6.4789311568405212</v>
      </c>
      <c r="BI123" s="9">
        <v>17.496678708493381</v>
      </c>
      <c r="BJ123" s="9">
        <v>7.8793090931498337</v>
      </c>
      <c r="BK123" s="9">
        <v>0.3644275048269951</v>
      </c>
      <c r="BL123" s="9">
        <v>-32.747124601411933</v>
      </c>
      <c r="BM123" s="9">
        <v>21.056241144629119</v>
      </c>
      <c r="BN123" s="9">
        <v>11.611333078477108</v>
      </c>
      <c r="BO123" s="9">
        <v>2.7</v>
      </c>
      <c r="BP123" s="9">
        <v>8</v>
      </c>
      <c r="BQ123" s="9">
        <v>13.3</v>
      </c>
      <c r="BR123" s="9">
        <v>10</v>
      </c>
      <c r="BS123" s="9">
        <v>4.3</v>
      </c>
      <c r="BT123" s="9">
        <v>9.6</v>
      </c>
    </row>
    <row r="124" spans="1:72" x14ac:dyDescent="0.25">
      <c r="A124" s="4" t="s">
        <v>36</v>
      </c>
      <c r="B124" s="5" t="s">
        <v>5</v>
      </c>
      <c r="C124" s="4" t="s">
        <v>41</v>
      </c>
      <c r="D124" s="4" t="s">
        <v>42</v>
      </c>
      <c r="E124" s="6"/>
      <c r="F124" s="6">
        <v>143.32931509886245</v>
      </c>
      <c r="G124" s="6">
        <v>8.7897720672477799</v>
      </c>
      <c r="H124" s="6">
        <v>-17.477382789354778</v>
      </c>
      <c r="I124" s="6">
        <v>8.7896140272537888</v>
      </c>
      <c r="J124" s="6">
        <v>19.63299136409114</v>
      </c>
      <c r="K124" s="6">
        <v>22.544643944983722</v>
      </c>
      <c r="L124" s="6">
        <v>11.890255542263743</v>
      </c>
      <c r="M124" s="6">
        <v>3.7963714636271835</v>
      </c>
      <c r="N124" s="6">
        <v>13.780568067648186</v>
      </c>
      <c r="O124" s="6">
        <v>29.219572651064585</v>
      </c>
      <c r="P124" s="6">
        <v>-1.137366714474241</v>
      </c>
      <c r="Q124" s="6">
        <v>-7.9268878770288538</v>
      </c>
      <c r="R124" s="6">
        <v>13.201323340898464</v>
      </c>
      <c r="S124" s="6">
        <v>22.798648173379529</v>
      </c>
      <c r="T124" s="6">
        <v>3.2101444126914105</v>
      </c>
      <c r="U124" s="6">
        <v>11.59141306003275</v>
      </c>
      <c r="V124" s="6">
        <v>10.973823736605979</v>
      </c>
      <c r="W124" s="6">
        <v>16.010636045791919</v>
      </c>
      <c r="X124" s="6">
        <v>13.982692011199022</v>
      </c>
      <c r="Y124" s="6">
        <v>-2.9460779476952341</v>
      </c>
      <c r="Z124" s="6">
        <v>22.288807142695237</v>
      </c>
      <c r="AA124" s="6">
        <v>29.31360423979633</v>
      </c>
      <c r="AB124" s="6">
        <v>19.211898234259436</v>
      </c>
      <c r="AC124" s="6">
        <v>31.083990530879095</v>
      </c>
      <c r="AD124" s="6">
        <v>-8.3203114711964545</v>
      </c>
      <c r="AE124" s="6">
        <v>20.696499582013487</v>
      </c>
      <c r="AF124" s="6">
        <v>19.895966037042708</v>
      </c>
      <c r="AG124" s="6">
        <v>15.572838949409521</v>
      </c>
      <c r="AH124" s="6">
        <v>24.583028295650809</v>
      </c>
      <c r="AI124" s="6">
        <v>8.9557721872178409</v>
      </c>
      <c r="AJ124" s="6">
        <v>14.162411760319252</v>
      </c>
      <c r="AK124" s="6">
        <v>19.698778121253888</v>
      </c>
      <c r="AL124" s="6">
        <v>13.041618715649294</v>
      </c>
      <c r="AM124" s="6">
        <v>14.628234403877277</v>
      </c>
      <c r="AN124" s="6">
        <v>13.27772515940722</v>
      </c>
      <c r="AO124" s="6">
        <v>-2.9755917603221178</v>
      </c>
      <c r="AP124" s="6">
        <v>4.5579351844326021</v>
      </c>
      <c r="AQ124" s="6">
        <v>13.383998485003371</v>
      </c>
      <c r="AR124" s="6">
        <v>12.264711856074166</v>
      </c>
      <c r="AS124" s="6">
        <v>-6.8757237011574919</v>
      </c>
      <c r="AT124" s="6">
        <v>-8.3081214449061314</v>
      </c>
      <c r="AU124" s="6">
        <v>2.4996446030366415</v>
      </c>
      <c r="AV124" s="6">
        <v>-3.2100491900994559</v>
      </c>
      <c r="AW124" s="6">
        <v>10.164715069056765</v>
      </c>
      <c r="AX124" s="6">
        <v>11.764375659487772</v>
      </c>
      <c r="AY124" s="6">
        <v>2.8348936268075886</v>
      </c>
      <c r="AZ124" s="6">
        <v>17.739555609567375</v>
      </c>
      <c r="BA124" s="6">
        <v>8.529937063272234</v>
      </c>
      <c r="BB124" s="6">
        <v>3.6726325436284792</v>
      </c>
      <c r="BC124" s="6">
        <v>14.49870441648561</v>
      </c>
      <c r="BD124" s="6">
        <v>6.8598176206695918</v>
      </c>
      <c r="BE124" s="6">
        <v>1.8896763985669265</v>
      </c>
      <c r="BF124" s="6">
        <v>3.4152094401910715</v>
      </c>
      <c r="BG124" s="6">
        <v>7.8940506528537639</v>
      </c>
      <c r="BH124" s="6">
        <v>0.67991975761578727</v>
      </c>
      <c r="BI124" s="6">
        <v>7.174186143202899</v>
      </c>
      <c r="BJ124" s="6">
        <v>7.7769443546647761</v>
      </c>
      <c r="BK124" s="6">
        <v>-8.0055111165061081</v>
      </c>
      <c r="BL124" s="6">
        <v>-17.040119755468449</v>
      </c>
      <c r="BM124" s="6">
        <v>10.191572785425148</v>
      </c>
      <c r="BN124" s="6">
        <v>11.768025380490105</v>
      </c>
      <c r="BO124" s="6">
        <v>8</v>
      </c>
      <c r="BP124" s="6">
        <v>0.6</v>
      </c>
      <c r="BQ124" s="6">
        <v>11.1</v>
      </c>
      <c r="BR124" s="6">
        <v>12.4</v>
      </c>
      <c r="BS124" s="6">
        <v>-3.5</v>
      </c>
      <c r="BT124" s="6">
        <v>-1.7</v>
      </c>
    </row>
    <row r="125" spans="1:72" x14ac:dyDescent="0.25">
      <c r="A125" s="7" t="s">
        <v>37</v>
      </c>
      <c r="B125" s="8" t="s">
        <v>5</v>
      </c>
      <c r="C125" s="7" t="s">
        <v>41</v>
      </c>
      <c r="D125" s="7" t="s">
        <v>42</v>
      </c>
      <c r="E125" s="9"/>
      <c r="F125" s="9">
        <v>73.193000253614017</v>
      </c>
      <c r="G125" s="9">
        <v>22.638746522184793</v>
      </c>
      <c r="H125" s="9">
        <v>5.838805970149255</v>
      </c>
      <c r="I125" s="9">
        <v>31.272563176895307</v>
      </c>
      <c r="J125" s="9">
        <v>82.545548298384347</v>
      </c>
      <c r="K125" s="9">
        <v>41.297490701944348</v>
      </c>
      <c r="L125" s="9">
        <v>10.682037783627093</v>
      </c>
      <c r="M125" s="9">
        <v>4.8135103404677979</v>
      </c>
      <c r="N125" s="9">
        <v>24.435636739617443</v>
      </c>
      <c r="O125" s="9">
        <v>-18.776254443059589</v>
      </c>
      <c r="P125" s="9">
        <v>4.4357932425904227</v>
      </c>
      <c r="Q125" s="9">
        <v>0.19862864606008976</v>
      </c>
      <c r="R125" s="9">
        <v>6.395112016293278</v>
      </c>
      <c r="S125" s="9">
        <v>-35.987748851454825</v>
      </c>
      <c r="T125" s="9">
        <v>79.322169059011145</v>
      </c>
      <c r="U125" s="9">
        <v>-0.11117534575531196</v>
      </c>
      <c r="V125" s="9">
        <v>15.557385807140939</v>
      </c>
      <c r="W125" s="9">
        <v>-8.2618997168339323</v>
      </c>
      <c r="X125" s="9">
        <v>33.147152696119605</v>
      </c>
      <c r="Y125" s="9">
        <v>-1.0392682542185769</v>
      </c>
      <c r="Z125" s="9">
        <v>37.436853595958638</v>
      </c>
      <c r="AA125" s="9">
        <v>41.836438899388931</v>
      </c>
      <c r="AB125" s="9">
        <v>-5.9922827899676294</v>
      </c>
      <c r="AC125" s="9">
        <v>-11.084056559472671</v>
      </c>
      <c r="AD125" s="9">
        <v>4.7238087786558225</v>
      </c>
      <c r="AE125" s="9">
        <v>-1.4204598516968969</v>
      </c>
      <c r="AF125" s="9">
        <v>12.020046041475222</v>
      </c>
      <c r="AG125" s="9">
        <v>18.602900756903036</v>
      </c>
      <c r="AH125" s="9">
        <v>5.5967541820567268</v>
      </c>
      <c r="AI125" s="9">
        <v>23.287032972969332</v>
      </c>
      <c r="AJ125" s="9">
        <v>33.877213449667806</v>
      </c>
      <c r="AK125" s="9">
        <v>18.217560109479646</v>
      </c>
      <c r="AL125" s="9">
        <v>1.3607513894752934</v>
      </c>
      <c r="AM125" s="9">
        <v>18.756529755198194</v>
      </c>
      <c r="AN125" s="9">
        <v>3.012425753106446</v>
      </c>
      <c r="AO125" s="9">
        <v>-1.3491336965258551</v>
      </c>
      <c r="AP125" s="9">
        <v>-15.65790590432003</v>
      </c>
      <c r="AQ125" s="9">
        <v>9.4061531443291937</v>
      </c>
      <c r="AR125" s="9">
        <v>29.696228300926531</v>
      </c>
      <c r="AS125" s="9">
        <v>6.2091629974587645</v>
      </c>
      <c r="AT125" s="9">
        <v>44.369425254332469</v>
      </c>
      <c r="AU125" s="9">
        <v>55.792355658477163</v>
      </c>
      <c r="AV125" s="9">
        <v>-15.403850769147395</v>
      </c>
      <c r="AW125" s="9">
        <v>17.895252214657003</v>
      </c>
      <c r="AX125" s="9">
        <v>-28.171028476283993</v>
      </c>
      <c r="AY125" s="9">
        <v>-24.041508730503946</v>
      </c>
      <c r="AZ125" s="9">
        <v>2.5576912132938769</v>
      </c>
      <c r="BA125" s="9">
        <v>16.249050609863946</v>
      </c>
      <c r="BB125" s="9">
        <v>16.604016754376545</v>
      </c>
      <c r="BC125" s="9">
        <v>-7.6085065446767572</v>
      </c>
      <c r="BD125" s="9">
        <v>4.1482745061116431</v>
      </c>
      <c r="BE125" s="9">
        <v>16.135061979186055</v>
      </c>
      <c r="BF125" s="9">
        <v>1.57746401481763</v>
      </c>
      <c r="BG125" s="9">
        <v>11.30487505268591</v>
      </c>
      <c r="BH125" s="9">
        <v>96.119257304742789</v>
      </c>
      <c r="BI125" s="9">
        <v>-24.101119070875864</v>
      </c>
      <c r="BJ125" s="9">
        <v>16.932198017323589</v>
      </c>
      <c r="BK125" s="9">
        <v>-11.572836317522366</v>
      </c>
      <c r="BL125" s="9">
        <v>-16.506240313239253</v>
      </c>
      <c r="BM125" s="9">
        <v>11.505969892893329</v>
      </c>
      <c r="BN125" s="9">
        <v>4.8240717449245212</v>
      </c>
      <c r="BO125" s="9">
        <v>-9.8000000000000007</v>
      </c>
      <c r="BP125" s="9">
        <v>29.3</v>
      </c>
      <c r="BQ125" s="9">
        <v>-33.9</v>
      </c>
      <c r="BR125" s="9">
        <v>-3</v>
      </c>
      <c r="BS125" s="9">
        <v>23.2</v>
      </c>
      <c r="BT125" s="9">
        <v>-12.1</v>
      </c>
    </row>
    <row r="126" spans="1:72" x14ac:dyDescent="0.25">
      <c r="A126" s="4" t="s">
        <v>4</v>
      </c>
      <c r="B126" s="5" t="s">
        <v>5</v>
      </c>
      <c r="C126" s="4" t="s">
        <v>43</v>
      </c>
      <c r="D126" s="4" t="s">
        <v>42</v>
      </c>
      <c r="E126" s="6"/>
      <c r="F126" s="6" t="s">
        <v>39</v>
      </c>
      <c r="G126" s="6" t="s">
        <v>39</v>
      </c>
      <c r="H126" s="6" t="s">
        <v>39</v>
      </c>
      <c r="I126" s="6" t="s">
        <v>39</v>
      </c>
      <c r="J126" s="6" t="s">
        <v>39</v>
      </c>
      <c r="K126" s="6" t="s">
        <v>39</v>
      </c>
      <c r="L126" s="6" t="s">
        <v>39</v>
      </c>
      <c r="M126" s="6" t="s">
        <v>39</v>
      </c>
      <c r="N126" s="6" t="s">
        <v>39</v>
      </c>
      <c r="O126" s="6" t="s">
        <v>39</v>
      </c>
      <c r="P126" s="6" t="s">
        <v>39</v>
      </c>
      <c r="Q126" s="6" t="s">
        <v>39</v>
      </c>
      <c r="R126" s="6" t="s">
        <v>39</v>
      </c>
      <c r="S126" s="6" t="s">
        <v>39</v>
      </c>
      <c r="T126" s="6" t="s">
        <v>39</v>
      </c>
      <c r="U126" s="6" t="s">
        <v>39</v>
      </c>
      <c r="V126" s="6" t="s">
        <v>39</v>
      </c>
      <c r="W126" s="6" t="s">
        <v>39</v>
      </c>
      <c r="X126" s="6" t="s">
        <v>39</v>
      </c>
      <c r="Y126" s="6" t="s">
        <v>39</v>
      </c>
      <c r="Z126" s="6" t="s">
        <v>39</v>
      </c>
      <c r="AA126" s="6" t="s">
        <v>39</v>
      </c>
      <c r="AB126" s="6" t="s">
        <v>39</v>
      </c>
      <c r="AC126" s="6" t="s">
        <v>39</v>
      </c>
      <c r="AD126" s="6" t="s">
        <v>39</v>
      </c>
      <c r="AE126" s="6" t="s">
        <v>39</v>
      </c>
      <c r="AF126" s="6" t="s">
        <v>39</v>
      </c>
      <c r="AG126" s="6" t="s">
        <v>39</v>
      </c>
      <c r="AH126" s="6" t="s">
        <v>39</v>
      </c>
      <c r="AI126" s="6" t="s">
        <v>39</v>
      </c>
      <c r="AJ126" s="6" t="s">
        <v>39</v>
      </c>
      <c r="AK126" s="6" t="s">
        <v>39</v>
      </c>
      <c r="AL126" s="6" t="s">
        <v>39</v>
      </c>
      <c r="AM126" s="6" t="s">
        <v>39</v>
      </c>
      <c r="AN126" s="6" t="s">
        <v>39</v>
      </c>
      <c r="AO126" s="6" t="s">
        <v>39</v>
      </c>
      <c r="AP126" s="6" t="s">
        <v>39</v>
      </c>
      <c r="AQ126" s="6" t="s">
        <v>39</v>
      </c>
      <c r="AR126" s="6" t="s">
        <v>39</v>
      </c>
      <c r="AS126" s="6" t="s">
        <v>39</v>
      </c>
      <c r="AT126" s="6" t="s">
        <v>39</v>
      </c>
      <c r="AU126" s="6" t="s">
        <v>39</v>
      </c>
      <c r="AV126" s="6" t="s">
        <v>39</v>
      </c>
      <c r="AW126" s="6" t="s">
        <v>39</v>
      </c>
      <c r="AX126" s="6" t="s">
        <v>39</v>
      </c>
      <c r="AY126" s="6" t="s">
        <v>39</v>
      </c>
      <c r="AZ126" s="6" t="s">
        <v>39</v>
      </c>
      <c r="BA126" s="6" t="s">
        <v>39</v>
      </c>
      <c r="BB126" s="6">
        <v>-8.8030387463663438</v>
      </c>
      <c r="BC126" s="6">
        <v>13.664927588278456</v>
      </c>
      <c r="BD126" s="6">
        <v>8.6276385526327459</v>
      </c>
      <c r="BE126" s="6">
        <v>-7.7400677207066577</v>
      </c>
      <c r="BF126" s="6">
        <v>-2.0957044670822786</v>
      </c>
      <c r="BG126" s="6">
        <v>9.8375306665551356</v>
      </c>
      <c r="BH126" s="6">
        <v>8.762998398802134</v>
      </c>
      <c r="BI126" s="6">
        <v>15.735588858623876</v>
      </c>
      <c r="BJ126" s="6">
        <v>8.5714295127307398</v>
      </c>
      <c r="BK126" s="6">
        <v>1.027371913267052</v>
      </c>
      <c r="BL126" s="6">
        <v>-23.43294536069801</v>
      </c>
      <c r="BM126" s="6">
        <v>18.769357430314678</v>
      </c>
      <c r="BN126" s="6">
        <v>15.084201119198525</v>
      </c>
      <c r="BO126" s="6">
        <v>-1.7</v>
      </c>
      <c r="BP126" s="6">
        <v>3.5</v>
      </c>
      <c r="BQ126" s="6">
        <v>1.4</v>
      </c>
      <c r="BR126" s="6">
        <v>-6.7</v>
      </c>
      <c r="BS126" s="6">
        <v>2.7</v>
      </c>
      <c r="BT126" s="6">
        <v>7.4</v>
      </c>
    </row>
    <row r="127" spans="1:72" x14ac:dyDescent="0.25">
      <c r="A127" s="7" t="s">
        <v>8</v>
      </c>
      <c r="B127" s="8" t="s">
        <v>5</v>
      </c>
      <c r="C127" s="7" t="s">
        <v>43</v>
      </c>
      <c r="D127" s="7" t="s">
        <v>42</v>
      </c>
      <c r="E127" s="9"/>
      <c r="F127" s="9">
        <v>50.595433650091017</v>
      </c>
      <c r="G127" s="9">
        <v>54.72011311278311</v>
      </c>
      <c r="H127" s="9">
        <v>-9.8580245997400517</v>
      </c>
      <c r="I127" s="9">
        <v>1.9690100261679944</v>
      </c>
      <c r="J127" s="9">
        <v>59.691678479199375</v>
      </c>
      <c r="K127" s="9">
        <v>-2.9779986912753116</v>
      </c>
      <c r="L127" s="9">
        <v>-2.0721762913136192</v>
      </c>
      <c r="M127" s="9">
        <v>7.1774234009331943</v>
      </c>
      <c r="N127" s="9">
        <v>25.984535117284572</v>
      </c>
      <c r="O127" s="9">
        <v>37.444947561197381</v>
      </c>
      <c r="P127" s="9">
        <v>-3.5521288975379179</v>
      </c>
      <c r="Q127" s="9">
        <v>17.424511394426371</v>
      </c>
      <c r="R127" s="9">
        <v>21.468613514612212</v>
      </c>
      <c r="S127" s="9">
        <v>28.168515880691171</v>
      </c>
      <c r="T127" s="9">
        <v>25.829113812306659</v>
      </c>
      <c r="U127" s="9">
        <v>3.522002941048862</v>
      </c>
      <c r="V127" s="9">
        <v>-3.0466353807121687</v>
      </c>
      <c r="W127" s="9">
        <v>25.055004524157749</v>
      </c>
      <c r="X127" s="9">
        <v>32.189965542165908</v>
      </c>
      <c r="Y127" s="9">
        <v>15.596001457236412</v>
      </c>
      <c r="Z127" s="9">
        <v>12.029513112954971</v>
      </c>
      <c r="AA127" s="9">
        <v>11.389749349316642</v>
      </c>
      <c r="AB127" s="9">
        <v>9.6857804153982201</v>
      </c>
      <c r="AC127" s="9">
        <v>11.940764343438973</v>
      </c>
      <c r="AD127" s="9">
        <v>-1.0972066198164079</v>
      </c>
      <c r="AE127" s="9">
        <v>21.340320407170495</v>
      </c>
      <c r="AF127" s="9">
        <v>2.3787628950387498</v>
      </c>
      <c r="AG127" s="9">
        <v>4.9460210381116987</v>
      </c>
      <c r="AH127" s="9">
        <v>14.025050067538746</v>
      </c>
      <c r="AI127" s="9">
        <v>4.5266892533866514</v>
      </c>
      <c r="AJ127" s="9">
        <v>0.87159896448285257</v>
      </c>
      <c r="AK127" s="9">
        <v>3.2641438526697786</v>
      </c>
      <c r="AL127" s="9">
        <v>10.252434221334486</v>
      </c>
      <c r="AM127" s="9">
        <v>2.638701734782849</v>
      </c>
      <c r="AN127" s="9">
        <v>0.96456095135980613</v>
      </c>
      <c r="AO127" s="9">
        <v>0.47277126338847858</v>
      </c>
      <c r="AP127" s="9">
        <v>-0.41134583837171695</v>
      </c>
      <c r="AQ127" s="9">
        <v>6.9718441375825195</v>
      </c>
      <c r="AR127" s="9">
        <v>12.219956220975737</v>
      </c>
      <c r="AS127" s="9">
        <v>14.609949675848249</v>
      </c>
      <c r="AT127" s="9">
        <v>14.506851024482751</v>
      </c>
      <c r="AU127" s="9">
        <v>-2.325317947593232</v>
      </c>
      <c r="AV127" s="9">
        <v>-24.124117533148169</v>
      </c>
      <c r="AW127" s="9">
        <v>11.873856577158818</v>
      </c>
      <c r="AX127" s="9">
        <v>15.551072132782512</v>
      </c>
      <c r="AY127" s="9">
        <v>-0.13547650214031431</v>
      </c>
      <c r="AZ127" s="9">
        <v>8.0054761248981627</v>
      </c>
      <c r="BA127" s="9">
        <v>-2.0741654406148222</v>
      </c>
      <c r="BB127" s="9" t="s">
        <v>39</v>
      </c>
      <c r="BC127" s="9" t="s">
        <v>39</v>
      </c>
      <c r="BD127" s="9" t="s">
        <v>39</v>
      </c>
      <c r="BE127" s="9" t="s">
        <v>39</v>
      </c>
      <c r="BF127" s="9" t="s">
        <v>39</v>
      </c>
      <c r="BG127" s="9" t="s">
        <v>39</v>
      </c>
      <c r="BH127" s="9" t="s">
        <v>39</v>
      </c>
      <c r="BI127" s="9" t="s">
        <v>39</v>
      </c>
      <c r="BJ127" s="9" t="s">
        <v>39</v>
      </c>
      <c r="BK127" s="9" t="s">
        <v>39</v>
      </c>
      <c r="BL127" s="9" t="s">
        <v>39</v>
      </c>
      <c r="BM127" s="9" t="s">
        <v>39</v>
      </c>
      <c r="BN127" s="9" t="s">
        <v>39</v>
      </c>
      <c r="BO127" s="9" t="s">
        <v>39</v>
      </c>
      <c r="BP127" s="9" t="s">
        <v>39</v>
      </c>
      <c r="BQ127" s="9" t="s">
        <v>39</v>
      </c>
      <c r="BR127" s="9" t="s">
        <v>39</v>
      </c>
      <c r="BS127" s="9" t="s">
        <v>39</v>
      </c>
      <c r="BT127" s="9" t="s">
        <v>39</v>
      </c>
    </row>
    <row r="128" spans="1:72" x14ac:dyDescent="0.25">
      <c r="A128" s="4" t="s">
        <v>9</v>
      </c>
      <c r="B128" s="5" t="s">
        <v>5</v>
      </c>
      <c r="C128" s="4" t="s">
        <v>43</v>
      </c>
      <c r="D128" s="4" t="s">
        <v>42</v>
      </c>
      <c r="E128" s="6"/>
      <c r="F128" s="6">
        <v>81.948939230492641</v>
      </c>
      <c r="G128" s="6">
        <v>41.245059288537547</v>
      </c>
      <c r="H128" s="6">
        <v>45.431649643206924</v>
      </c>
      <c r="I128" s="6">
        <v>70.131806811622113</v>
      </c>
      <c r="J128" s="6">
        <v>-50.849662114400431</v>
      </c>
      <c r="K128" s="6">
        <v>89.702582983374541</v>
      </c>
      <c r="L128" s="6">
        <v>12.075448811256688</v>
      </c>
      <c r="M128" s="6">
        <v>53.514800584447208</v>
      </c>
      <c r="N128" s="6">
        <v>13.700296108291028</v>
      </c>
      <c r="O128" s="6">
        <v>27.977491512812165</v>
      </c>
      <c r="P128" s="6">
        <v>14.960572695228752</v>
      </c>
      <c r="Q128" s="6">
        <v>12.598516458043585</v>
      </c>
      <c r="R128" s="6">
        <v>9.1854208580919838</v>
      </c>
      <c r="S128" s="6">
        <v>3.7315415534662817</v>
      </c>
      <c r="T128" s="6">
        <v>36.533234188457897</v>
      </c>
      <c r="U128" s="6">
        <v>3.4891953550011068</v>
      </c>
      <c r="V128" s="6">
        <v>3.8709149275811594</v>
      </c>
      <c r="W128" s="6">
        <v>19.349354589926754</v>
      </c>
      <c r="X128" s="6">
        <v>-2.5541127583002727</v>
      </c>
      <c r="Y128" s="6">
        <v>14.631454626420645</v>
      </c>
      <c r="Z128" s="6">
        <v>-4.4509846974968781</v>
      </c>
      <c r="AA128" s="6">
        <v>6.6116323364989906</v>
      </c>
      <c r="AB128" s="6">
        <v>15.574687867884796</v>
      </c>
      <c r="AC128" s="6">
        <v>-15.977146300261468</v>
      </c>
      <c r="AD128" s="6">
        <v>-1.072267042301617</v>
      </c>
      <c r="AE128" s="6">
        <v>22.84926518178446</v>
      </c>
      <c r="AF128" s="6">
        <v>-1.6405994808807525</v>
      </c>
      <c r="AG128" s="6">
        <v>12.45670292313295</v>
      </c>
      <c r="AH128" s="6">
        <v>13.631773813530812</v>
      </c>
      <c r="AI128" s="6">
        <v>-9.4116069033354268</v>
      </c>
      <c r="AJ128" s="6">
        <v>43.861667736044616</v>
      </c>
      <c r="AK128" s="6">
        <v>3.566305361680226</v>
      </c>
      <c r="AL128" s="6">
        <v>-7.5778938585539839</v>
      </c>
      <c r="AM128" s="6">
        <v>-2.5502020627424953</v>
      </c>
      <c r="AN128" s="6">
        <v>6.6476327089827318</v>
      </c>
      <c r="AO128" s="6">
        <v>-14.001681288125365</v>
      </c>
      <c r="AP128" s="6">
        <v>-11.501057718336119</v>
      </c>
      <c r="AQ128" s="6">
        <v>-8.8763077550511742</v>
      </c>
      <c r="AR128" s="6">
        <v>1.5826197765311067</v>
      </c>
      <c r="AS128" s="6">
        <v>187.85385525506589</v>
      </c>
      <c r="AT128" s="6">
        <v>-42.925181381618607</v>
      </c>
      <c r="AU128" s="6">
        <v>12.675425337009694</v>
      </c>
      <c r="AV128" s="6">
        <v>-5.3570909043889223</v>
      </c>
      <c r="AW128" s="6">
        <v>29.955768081291094</v>
      </c>
      <c r="AX128" s="6">
        <v>7.5757336823679688</v>
      </c>
      <c r="AY128" s="6">
        <v>8.2823929519034847E-2</v>
      </c>
      <c r="AZ128" s="6">
        <v>15.88708161536565</v>
      </c>
      <c r="BA128" s="6">
        <v>12.863344996324159</v>
      </c>
      <c r="BB128" s="6">
        <v>-7.5621610120458538</v>
      </c>
      <c r="BC128" s="6">
        <v>20.511883441119878</v>
      </c>
      <c r="BD128" s="6">
        <v>17.119147267859358</v>
      </c>
      <c r="BE128" s="6">
        <v>5.0501047873139404</v>
      </c>
      <c r="BF128" s="6">
        <v>12.382598180399462</v>
      </c>
      <c r="BG128" s="6">
        <v>17.695848737438912</v>
      </c>
      <c r="BH128" s="6">
        <v>10.451917780717695</v>
      </c>
      <c r="BI128" s="6">
        <v>31.53981311024631</v>
      </c>
      <c r="BJ128" s="6">
        <v>4.4367456731614121</v>
      </c>
      <c r="BK128" s="6">
        <v>-3.8988928642430505</v>
      </c>
      <c r="BL128" s="6">
        <v>-7.939613412306783</v>
      </c>
      <c r="BM128" s="6">
        <v>26.218642844597966</v>
      </c>
      <c r="BN128" s="6">
        <v>26.825139404442105</v>
      </c>
      <c r="BO128" s="6">
        <v>6.7</v>
      </c>
      <c r="BP128" s="6">
        <v>22.5</v>
      </c>
      <c r="BQ128" s="6">
        <v>-5</v>
      </c>
      <c r="BR128" s="6">
        <v>12.2</v>
      </c>
      <c r="BS128" s="6">
        <v>10.6</v>
      </c>
      <c r="BT128" s="6">
        <v>20.6</v>
      </c>
    </row>
    <row r="129" spans="1:72" x14ac:dyDescent="0.25">
      <c r="A129" s="7" t="s">
        <v>10</v>
      </c>
      <c r="B129" s="8" t="s">
        <v>5</v>
      </c>
      <c r="C129" s="7" t="s">
        <v>43</v>
      </c>
      <c r="D129" s="7" t="s">
        <v>42</v>
      </c>
      <c r="E129" s="9"/>
      <c r="F129" s="9">
        <v>-13.139949130158312</v>
      </c>
      <c r="G129" s="9">
        <v>12.839783101942558</v>
      </c>
      <c r="H129" s="9">
        <v>-9.1713054128293514</v>
      </c>
      <c r="I129" s="9">
        <v>14.211539650234547</v>
      </c>
      <c r="J129" s="9">
        <v>44.921063814433822</v>
      </c>
      <c r="K129" s="9">
        <v>16.753251782878831</v>
      </c>
      <c r="L129" s="9">
        <v>7.3226064787611111</v>
      </c>
      <c r="M129" s="9">
        <v>15.055694578899082</v>
      </c>
      <c r="N129" s="9">
        <v>13.882450235820995</v>
      </c>
      <c r="O129" s="9">
        <v>-2.7376233661748106</v>
      </c>
      <c r="P129" s="9">
        <v>0.39410351843496005</v>
      </c>
      <c r="Q129" s="9">
        <v>4.2683395035153149</v>
      </c>
      <c r="R129" s="9">
        <v>-0.84258552867836711</v>
      </c>
      <c r="S129" s="9">
        <v>5.3272850623227397</v>
      </c>
      <c r="T129" s="9">
        <v>17.571238766628714</v>
      </c>
      <c r="U129" s="9">
        <v>-7.8232702126641671</v>
      </c>
      <c r="V129" s="9">
        <v>-14.506680741903391</v>
      </c>
      <c r="W129" s="9">
        <v>6.3202251994951606</v>
      </c>
      <c r="X129" s="9">
        <v>17.778623154603157</v>
      </c>
      <c r="Y129" s="9">
        <v>2.8318436620170284</v>
      </c>
      <c r="Z129" s="9">
        <v>5.288378211645365</v>
      </c>
      <c r="AA129" s="9">
        <v>6.2428572509782274</v>
      </c>
      <c r="AB129" s="9">
        <v>26.099639894426019</v>
      </c>
      <c r="AC129" s="9">
        <v>15.57399739002221</v>
      </c>
      <c r="AD129" s="9">
        <v>13.491640637856545</v>
      </c>
      <c r="AE129" s="9">
        <v>19.218229351357486</v>
      </c>
      <c r="AF129" s="9">
        <v>6.7112249235619554</v>
      </c>
      <c r="AG129" s="9">
        <v>13.164767374971323</v>
      </c>
      <c r="AH129" s="9">
        <v>15.711902744340167</v>
      </c>
      <c r="AI129" s="9">
        <v>23.566063699668863</v>
      </c>
      <c r="AJ129" s="9">
        <v>3.3413242791366566</v>
      </c>
      <c r="AK129" s="9">
        <v>10.464251475567053</v>
      </c>
      <c r="AL129" s="9">
        <v>6.6612780023818372</v>
      </c>
      <c r="AM129" s="9">
        <v>1.8296493468033721</v>
      </c>
      <c r="AN129" s="9">
        <v>12.750830970315702</v>
      </c>
      <c r="AO129" s="9">
        <v>-4.4748156914894563</v>
      </c>
      <c r="AP129" s="9">
        <v>0.14243569078829221</v>
      </c>
      <c r="AQ129" s="9">
        <v>7.9633977608815005</v>
      </c>
      <c r="AR129" s="9">
        <v>11.551556587635574</v>
      </c>
      <c r="AS129" s="9">
        <v>20.666258732676006</v>
      </c>
      <c r="AT129" s="9">
        <v>20.0787098988542</v>
      </c>
      <c r="AU129" s="9">
        <v>7.3233625128010891</v>
      </c>
      <c r="AV129" s="9">
        <v>-26.551028972329355</v>
      </c>
      <c r="AW129" s="9">
        <v>9.0330840219890316</v>
      </c>
      <c r="AX129" s="9">
        <v>11.13955386289445</v>
      </c>
      <c r="AY129" s="9">
        <v>1.9993317814998937</v>
      </c>
      <c r="AZ129" s="9">
        <v>12.372612964786075</v>
      </c>
      <c r="BA129" s="9">
        <v>-5.2847031872358414</v>
      </c>
      <c r="BB129" s="9">
        <v>4.8781188944072857</v>
      </c>
      <c r="BC129" s="9">
        <v>19.31343170077173</v>
      </c>
      <c r="BD129" s="9">
        <v>2.4356570242480124</v>
      </c>
      <c r="BE129" s="9">
        <v>1.8381536518579527</v>
      </c>
      <c r="BF129" s="9">
        <v>2.3999734011575029</v>
      </c>
      <c r="BG129" s="9">
        <v>1.9350226083304414</v>
      </c>
      <c r="BH129" s="9">
        <v>4.7384346432543438</v>
      </c>
      <c r="BI129" s="9">
        <v>4.6050413828799623</v>
      </c>
      <c r="BJ129" s="9">
        <v>3.6328963217761299</v>
      </c>
      <c r="BK129" s="9">
        <v>8.4573017910407522</v>
      </c>
      <c r="BL129" s="9">
        <v>-11.089152747572431</v>
      </c>
      <c r="BM129" s="9">
        <v>0.40363821291030205</v>
      </c>
      <c r="BN129" s="9">
        <v>14.566475086900473</v>
      </c>
      <c r="BO129" s="9">
        <v>-7.1</v>
      </c>
      <c r="BP129" s="9">
        <f>((BP67-BO67)/BO67)*100</f>
        <v>19.825714177427347</v>
      </c>
      <c r="BQ129" s="9">
        <v>2.4</v>
      </c>
      <c r="BR129" s="9">
        <v>-0.3</v>
      </c>
      <c r="BS129" s="9">
        <v>-1</v>
      </c>
      <c r="BT129" s="9">
        <v>5.4</v>
      </c>
    </row>
    <row r="130" spans="1:72" x14ac:dyDescent="0.25">
      <c r="A130" s="4" t="s">
        <v>11</v>
      </c>
      <c r="B130" s="5" t="s">
        <v>5</v>
      </c>
      <c r="C130" s="4" t="s">
        <v>43</v>
      </c>
      <c r="D130" s="4" t="s">
        <v>42</v>
      </c>
      <c r="E130" s="6"/>
      <c r="F130" s="6" t="s">
        <v>39</v>
      </c>
      <c r="G130" s="6" t="s">
        <v>39</v>
      </c>
      <c r="H130" s="6" t="s">
        <v>39</v>
      </c>
      <c r="I130" s="6" t="s">
        <v>39</v>
      </c>
      <c r="J130" s="6" t="s">
        <v>39</v>
      </c>
      <c r="K130" s="6" t="s">
        <v>39</v>
      </c>
      <c r="L130" s="6" t="s">
        <v>39</v>
      </c>
      <c r="M130" s="6" t="s">
        <v>39</v>
      </c>
      <c r="N130" s="6" t="s">
        <v>39</v>
      </c>
      <c r="O130" s="6" t="s">
        <v>39</v>
      </c>
      <c r="P130" s="6" t="s">
        <v>39</v>
      </c>
      <c r="Q130" s="6" t="s">
        <v>39</v>
      </c>
      <c r="R130" s="6" t="s">
        <v>39</v>
      </c>
      <c r="S130" s="6" t="s">
        <v>39</v>
      </c>
      <c r="T130" s="6" t="s">
        <v>39</v>
      </c>
      <c r="U130" s="6" t="s">
        <v>39</v>
      </c>
      <c r="V130" s="6" t="s">
        <v>39</v>
      </c>
      <c r="W130" s="6" t="s">
        <v>39</v>
      </c>
      <c r="X130" s="6" t="s">
        <v>39</v>
      </c>
      <c r="Y130" s="6" t="s">
        <v>39</v>
      </c>
      <c r="Z130" s="6" t="s">
        <v>39</v>
      </c>
      <c r="AA130" s="6" t="s">
        <v>39</v>
      </c>
      <c r="AB130" s="6" t="s">
        <v>39</v>
      </c>
      <c r="AC130" s="6" t="s">
        <v>39</v>
      </c>
      <c r="AD130" s="6" t="s">
        <v>39</v>
      </c>
      <c r="AE130" s="6" t="s">
        <v>39</v>
      </c>
      <c r="AF130" s="6" t="s">
        <v>39</v>
      </c>
      <c r="AG130" s="6" t="s">
        <v>39</v>
      </c>
      <c r="AH130" s="6" t="s">
        <v>39</v>
      </c>
      <c r="AI130" s="6" t="s">
        <v>39</v>
      </c>
      <c r="AJ130" s="6" t="s">
        <v>39</v>
      </c>
      <c r="AK130" s="6" t="s">
        <v>39</v>
      </c>
      <c r="AL130" s="6" t="s">
        <v>39</v>
      </c>
      <c r="AM130" s="6" t="s">
        <v>39</v>
      </c>
      <c r="AN130" s="6" t="s">
        <v>39</v>
      </c>
      <c r="AO130" s="6" t="s">
        <v>39</v>
      </c>
      <c r="AP130" s="6" t="s">
        <v>39</v>
      </c>
      <c r="AQ130" s="6" t="s">
        <v>39</v>
      </c>
      <c r="AR130" s="6" t="s">
        <v>39</v>
      </c>
      <c r="AS130" s="6" t="s">
        <v>39</v>
      </c>
      <c r="AT130" s="6" t="s">
        <v>39</v>
      </c>
      <c r="AU130" s="6" t="s">
        <v>39</v>
      </c>
      <c r="AV130" s="6" t="s">
        <v>39</v>
      </c>
      <c r="AW130" s="6">
        <v>15.709966220206459</v>
      </c>
      <c r="AX130" s="6">
        <v>31.831126808006776</v>
      </c>
      <c r="AY130" s="6">
        <v>23.196103785491403</v>
      </c>
      <c r="AZ130" s="6">
        <v>46.73839946200404</v>
      </c>
      <c r="BA130" s="6">
        <v>-26.25003212349127</v>
      </c>
      <c r="BB130" s="6">
        <v>24.521014943056095</v>
      </c>
      <c r="BC130" s="6">
        <v>62.441408709522449</v>
      </c>
      <c r="BD130" s="6">
        <v>-12.807754479756753</v>
      </c>
      <c r="BE130" s="6">
        <v>25.944659033657029</v>
      </c>
      <c r="BF130" s="6">
        <v>30.026668758333987</v>
      </c>
      <c r="BG130" s="6">
        <v>-12.626655647449391</v>
      </c>
      <c r="BH130" s="6">
        <v>-15.458242332326089</v>
      </c>
      <c r="BI130" s="6">
        <v>0.39226895331427791</v>
      </c>
      <c r="BJ130" s="6">
        <v>4.041042216323067</v>
      </c>
      <c r="BK130" s="6">
        <v>-6.6964820925007951</v>
      </c>
      <c r="BL130" s="6">
        <v>-3.6874301675977654</v>
      </c>
      <c r="BM130" s="6">
        <v>21.847511158675054</v>
      </c>
      <c r="BN130" s="6">
        <v>27.015273880165381</v>
      </c>
      <c r="BO130" s="6">
        <v>-8</v>
      </c>
      <c r="BP130" s="6">
        <v>1.7</v>
      </c>
      <c r="BQ130" s="6">
        <v>5.9</v>
      </c>
      <c r="BR130" s="6">
        <v>6.8</v>
      </c>
      <c r="BS130" s="6">
        <v>13.2</v>
      </c>
      <c r="BT130" s="6">
        <v>12.3</v>
      </c>
    </row>
    <row r="131" spans="1:72" x14ac:dyDescent="0.25">
      <c r="A131" s="7" t="s">
        <v>12</v>
      </c>
      <c r="B131" s="8" t="s">
        <v>5</v>
      </c>
      <c r="C131" s="7" t="s">
        <v>43</v>
      </c>
      <c r="D131" s="7" t="s">
        <v>42</v>
      </c>
      <c r="E131" s="9"/>
      <c r="F131" s="9">
        <v>146.87915006640105</v>
      </c>
      <c r="G131" s="9">
        <v>794.83593329747168</v>
      </c>
      <c r="H131" s="9">
        <v>294.84220018034267</v>
      </c>
      <c r="I131" s="9">
        <v>41.805974239517674</v>
      </c>
      <c r="J131" s="9">
        <v>62.030684660890486</v>
      </c>
      <c r="K131" s="9">
        <v>48.087359276953542</v>
      </c>
      <c r="L131" s="9">
        <v>83.039433708146731</v>
      </c>
      <c r="M131" s="9">
        <v>-5.5361756948026439</v>
      </c>
      <c r="N131" s="9">
        <v>14.545605109387056</v>
      </c>
      <c r="O131" s="9">
        <v>51.932070288319466</v>
      </c>
      <c r="P131" s="9">
        <v>18.323784429214442</v>
      </c>
      <c r="Q131" s="9">
        <v>8.2563077220819618</v>
      </c>
      <c r="R131" s="9">
        <v>-3.1025191861430232</v>
      </c>
      <c r="S131" s="9">
        <v>12.268076189974151</v>
      </c>
      <c r="T131" s="9">
        <v>17.450125652941782</v>
      </c>
      <c r="U131" s="9">
        <v>4.7545453471690191</v>
      </c>
      <c r="V131" s="9">
        <v>-4.6125584473368955</v>
      </c>
      <c r="W131" s="9">
        <v>6.8667369837603989</v>
      </c>
      <c r="X131" s="9">
        <v>11.09317714045531</v>
      </c>
      <c r="Y131" s="9">
        <v>-3.9944029036277753</v>
      </c>
      <c r="Z131" s="9">
        <v>1.8904320064330671</v>
      </c>
      <c r="AA131" s="9">
        <v>8.5423811089710533</v>
      </c>
      <c r="AB131" s="9">
        <v>43.77119362342885</v>
      </c>
      <c r="AC131" s="9">
        <v>64.021822896179685</v>
      </c>
      <c r="AD131" s="9">
        <v>-0.88731785176578459</v>
      </c>
      <c r="AE131" s="9">
        <v>34.472018443476721</v>
      </c>
      <c r="AF131" s="9">
        <v>4.6739797508538983</v>
      </c>
      <c r="AG131" s="9">
        <v>19.242966049834092</v>
      </c>
      <c r="AH131" s="9">
        <v>35.724177014530554</v>
      </c>
      <c r="AI131" s="9">
        <v>1.8453305515006007</v>
      </c>
      <c r="AJ131" s="9">
        <v>22.712726538434055</v>
      </c>
      <c r="AK131" s="9">
        <v>23.120990516157079</v>
      </c>
      <c r="AL131" s="9">
        <v>3.7917635427453216</v>
      </c>
      <c r="AM131" s="9">
        <v>22.082777948897306</v>
      </c>
      <c r="AN131" s="9">
        <v>-5.3021408416294511</v>
      </c>
      <c r="AO131" s="9">
        <v>-31.771613368758057</v>
      </c>
      <c r="AP131" s="9">
        <v>-21.917057768333027</v>
      </c>
      <c r="AQ131" s="9">
        <v>-5.2837674459731616</v>
      </c>
      <c r="AR131" s="9">
        <v>24.417185175878718</v>
      </c>
      <c r="AS131" s="9">
        <v>112.9932694162828</v>
      </c>
      <c r="AT131" s="9">
        <v>-22.34129644189704</v>
      </c>
      <c r="AU131" s="9" t="s">
        <v>39</v>
      </c>
      <c r="AV131" s="9" t="s">
        <v>39</v>
      </c>
      <c r="AW131" s="9" t="s">
        <v>39</v>
      </c>
      <c r="AX131" s="9" t="s">
        <v>39</v>
      </c>
      <c r="AY131" s="9" t="s">
        <v>39</v>
      </c>
      <c r="AZ131" s="9" t="s">
        <v>39</v>
      </c>
      <c r="BA131" s="9" t="s">
        <v>39</v>
      </c>
      <c r="BB131" s="9" t="s">
        <v>39</v>
      </c>
      <c r="BC131" s="9" t="s">
        <v>39</v>
      </c>
      <c r="BD131" s="9" t="s">
        <v>39</v>
      </c>
      <c r="BE131" s="9" t="s">
        <v>39</v>
      </c>
      <c r="BF131" s="9" t="s">
        <v>39</v>
      </c>
      <c r="BG131" s="9" t="s">
        <v>39</v>
      </c>
      <c r="BH131" s="9" t="s">
        <v>39</v>
      </c>
      <c r="BI131" s="9" t="s">
        <v>39</v>
      </c>
      <c r="BJ131" s="9" t="s">
        <v>39</v>
      </c>
      <c r="BK131" s="9" t="s">
        <v>39</v>
      </c>
      <c r="BL131" s="9" t="s">
        <v>39</v>
      </c>
      <c r="BM131" s="9" t="s">
        <v>39</v>
      </c>
      <c r="BN131" s="9" t="s">
        <v>39</v>
      </c>
      <c r="BO131" s="9" t="s">
        <v>39</v>
      </c>
      <c r="BP131" s="9" t="s">
        <v>39</v>
      </c>
      <c r="BQ131" s="9" t="s">
        <v>39</v>
      </c>
      <c r="BR131" s="9" t="s">
        <v>39</v>
      </c>
      <c r="BS131" s="9" t="s">
        <v>39</v>
      </c>
      <c r="BT131" s="9" t="s">
        <v>39</v>
      </c>
    </row>
    <row r="132" spans="1:72" x14ac:dyDescent="0.25">
      <c r="A132" s="4" t="s">
        <v>13</v>
      </c>
      <c r="B132" s="5" t="s">
        <v>5</v>
      </c>
      <c r="C132" s="4" t="s">
        <v>43</v>
      </c>
      <c r="D132" s="4" t="s">
        <v>42</v>
      </c>
      <c r="E132" s="6"/>
      <c r="F132" s="6">
        <v>180.21045932363333</v>
      </c>
      <c r="G132" s="6">
        <v>23.054662505335465</v>
      </c>
      <c r="H132" s="6">
        <v>-37.461693413653855</v>
      </c>
      <c r="I132" s="6">
        <v>21.441474448023364</v>
      </c>
      <c r="J132" s="6">
        <v>52.092115076804454</v>
      </c>
      <c r="K132" s="6">
        <v>-9.8812606755193109</v>
      </c>
      <c r="L132" s="6">
        <v>8.4093264407100836</v>
      </c>
      <c r="M132" s="6">
        <v>8.6613595923535396</v>
      </c>
      <c r="N132" s="6">
        <v>9.4808167417526441</v>
      </c>
      <c r="O132" s="6">
        <v>24.473711033519898</v>
      </c>
      <c r="P132" s="6">
        <v>18.411360537481226</v>
      </c>
      <c r="Q132" s="6">
        <v>-4.5653163331440947</v>
      </c>
      <c r="R132" s="6">
        <v>3.2149778399420383</v>
      </c>
      <c r="S132" s="6">
        <v>7.1896918796776443</v>
      </c>
      <c r="T132" s="6">
        <v>8.1145548372945964</v>
      </c>
      <c r="U132" s="6">
        <v>-1.1462416067669927</v>
      </c>
      <c r="V132" s="6">
        <v>-15.537395498117327</v>
      </c>
      <c r="W132" s="6">
        <v>19.422180675686157</v>
      </c>
      <c r="X132" s="6">
        <v>34.825770827387238</v>
      </c>
      <c r="Y132" s="6">
        <v>1.215752276195101</v>
      </c>
      <c r="Z132" s="6">
        <v>-2.0404317552351623</v>
      </c>
      <c r="AA132" s="6">
        <v>5.9703969272331801</v>
      </c>
      <c r="AB132" s="6">
        <v>7.803671435909469</v>
      </c>
      <c r="AC132" s="6">
        <v>12.156322136846626</v>
      </c>
      <c r="AD132" s="6">
        <v>-3.0828155573667155</v>
      </c>
      <c r="AE132" s="6">
        <v>32.54356883556833</v>
      </c>
      <c r="AF132" s="6">
        <v>25.151874380301152</v>
      </c>
      <c r="AG132" s="6">
        <v>-0.22274389070617434</v>
      </c>
      <c r="AH132" s="6">
        <v>27.336009552931461</v>
      </c>
      <c r="AI132" s="6">
        <v>19.296011618308189</v>
      </c>
      <c r="AJ132" s="6">
        <v>13.877277979226646</v>
      </c>
      <c r="AK132" s="6">
        <v>-4.8339123912649971</v>
      </c>
      <c r="AL132" s="6">
        <v>13.273453592628256</v>
      </c>
      <c r="AM132" s="6">
        <v>20.971025919561566</v>
      </c>
      <c r="AN132" s="6">
        <v>-2.0870236045132624</v>
      </c>
      <c r="AO132" s="6">
        <v>-8.2604925836777987</v>
      </c>
      <c r="AP132" s="6">
        <v>8.1076869467760275</v>
      </c>
      <c r="AQ132" s="6">
        <v>8.9806270832071622</v>
      </c>
      <c r="AR132" s="6">
        <v>11.506996033347964</v>
      </c>
      <c r="AS132" s="6">
        <v>13.7403192451095</v>
      </c>
      <c r="AT132" s="6">
        <v>11.768502653225694</v>
      </c>
      <c r="AU132" s="6">
        <v>-0.46074306782600427</v>
      </c>
      <c r="AV132" s="6">
        <v>-13.758803581777949</v>
      </c>
      <c r="AW132" s="6">
        <v>24.035928749092882</v>
      </c>
      <c r="AX132" s="6">
        <v>2.0700377809320041</v>
      </c>
      <c r="AY132" s="6">
        <v>-4.6311190503668112</v>
      </c>
      <c r="AZ132" s="6">
        <v>10.677915069208071</v>
      </c>
      <c r="BA132" s="6">
        <v>12.446517614663591</v>
      </c>
      <c r="BB132" s="6">
        <v>7.7230409223060041</v>
      </c>
      <c r="BC132" s="6">
        <v>25.797730352767246</v>
      </c>
      <c r="BD132" s="6">
        <v>9.925313396048816</v>
      </c>
      <c r="BE132" s="6">
        <v>-5.0765793865265634</v>
      </c>
      <c r="BF132" s="6">
        <v>3.7405608095534664</v>
      </c>
      <c r="BG132" s="6">
        <v>-3.8082648325154809</v>
      </c>
      <c r="BH132" s="6">
        <v>28.124938255396742</v>
      </c>
      <c r="BI132" s="6">
        <v>6.9721463097757148</v>
      </c>
      <c r="BJ132" s="6">
        <v>-1.2372497380399372</v>
      </c>
      <c r="BK132" s="6">
        <v>-6.4269994946684452</v>
      </c>
      <c r="BL132" s="6">
        <v>-31.638281804148445</v>
      </c>
      <c r="BM132" s="6">
        <v>13.732330951844387</v>
      </c>
      <c r="BN132" s="6">
        <v>9.0754266783177933</v>
      </c>
      <c r="BO132" s="6">
        <v>-6.1</v>
      </c>
      <c r="BP132" s="6">
        <v>-1.9</v>
      </c>
      <c r="BQ132" s="6">
        <v>20.2</v>
      </c>
      <c r="BR132" s="6">
        <v>20.7</v>
      </c>
      <c r="BS132" s="6">
        <v>-8.6999999999999993</v>
      </c>
      <c r="BT132" s="6">
        <v>2.8</v>
      </c>
    </row>
    <row r="133" spans="1:72" x14ac:dyDescent="0.25">
      <c r="A133" s="7" t="s">
        <v>14</v>
      </c>
      <c r="B133" s="8" t="s">
        <v>5</v>
      </c>
      <c r="C133" s="7" t="s">
        <v>43</v>
      </c>
      <c r="D133" s="7" t="s">
        <v>42</v>
      </c>
      <c r="E133" s="9"/>
      <c r="F133" s="9">
        <v>-10.1739546875746</v>
      </c>
      <c r="G133" s="9">
        <v>-2.3344216455473989</v>
      </c>
      <c r="H133" s="9">
        <v>28.689065319141214</v>
      </c>
      <c r="I133" s="9">
        <v>23.614476977474077</v>
      </c>
      <c r="J133" s="9">
        <v>49.796125714700395</v>
      </c>
      <c r="K133" s="9">
        <v>-6.8876260397915097</v>
      </c>
      <c r="L133" s="9">
        <v>14.947861655181544</v>
      </c>
      <c r="M133" s="9">
        <v>3.1449123356090549</v>
      </c>
      <c r="N133" s="9">
        <v>73.093741399447438</v>
      </c>
      <c r="O133" s="9">
        <v>44.799603045251402</v>
      </c>
      <c r="P133" s="9">
        <v>15.500834678607461</v>
      </c>
      <c r="Q133" s="9">
        <v>14.135143311732943</v>
      </c>
      <c r="R133" s="9">
        <v>4.2625248227165606</v>
      </c>
      <c r="S133" s="9">
        <v>14.10696038689542</v>
      </c>
      <c r="T133" s="9">
        <v>25.082142436787564</v>
      </c>
      <c r="U133" s="9">
        <v>9.8747046376165528</v>
      </c>
      <c r="V133" s="9">
        <v>-1.5016991259052057</v>
      </c>
      <c r="W133" s="9">
        <v>15.198212999228916</v>
      </c>
      <c r="X133" s="9">
        <v>29.85599076455841</v>
      </c>
      <c r="Y133" s="9">
        <v>9.4668172708870788</v>
      </c>
      <c r="Z133" s="9">
        <v>14.528731173190538</v>
      </c>
      <c r="AA133" s="9">
        <v>14.060033957495596</v>
      </c>
      <c r="AB133" s="9">
        <v>4.4452407134212599</v>
      </c>
      <c r="AC133" s="9">
        <v>10.198992618653628</v>
      </c>
      <c r="AD133" s="9">
        <v>5.9770719516489583</v>
      </c>
      <c r="AE133" s="9">
        <v>16.631242415257109</v>
      </c>
      <c r="AF133" s="9">
        <v>5.7114267597360495</v>
      </c>
      <c r="AG133" s="9">
        <v>3.5715041699019205</v>
      </c>
      <c r="AH133" s="9">
        <v>17.375672488565709</v>
      </c>
      <c r="AI133" s="9">
        <v>10.229888727854847</v>
      </c>
      <c r="AJ133" s="9">
        <v>9.6547538260820946</v>
      </c>
      <c r="AK133" s="9">
        <v>6.864390740317317</v>
      </c>
      <c r="AL133" s="9">
        <v>3.9384815278904521</v>
      </c>
      <c r="AM133" s="9">
        <v>2.8559044590869482</v>
      </c>
      <c r="AN133" s="9">
        <v>7.505003809262897</v>
      </c>
      <c r="AO133" s="9">
        <v>-4.4569585545926858</v>
      </c>
      <c r="AP133" s="9">
        <v>0.84659459053738861</v>
      </c>
      <c r="AQ133" s="9">
        <v>11.73071397508572</v>
      </c>
      <c r="AR133" s="9">
        <v>13.85633783638286</v>
      </c>
      <c r="AS133" s="9">
        <v>8.9923469650797347</v>
      </c>
      <c r="AT133" s="9">
        <v>19.810142882280203</v>
      </c>
      <c r="AU133" s="9">
        <v>-3.1108826129421341</v>
      </c>
      <c r="AV133" s="9">
        <v>-14.380615178492093</v>
      </c>
      <c r="AW133" s="9">
        <v>4.4279199751357794</v>
      </c>
      <c r="AX133" s="9">
        <v>6.959929444919144</v>
      </c>
      <c r="AY133" s="9">
        <v>0.7501717233488413</v>
      </c>
      <c r="AZ133" s="9">
        <v>10.125630269622459</v>
      </c>
      <c r="BA133" s="9">
        <v>9.6488688994222844</v>
      </c>
      <c r="BB133" s="9">
        <v>0.21527580784464717</v>
      </c>
      <c r="BC133" s="9">
        <v>11.638550758363596</v>
      </c>
      <c r="BD133" s="9">
        <v>-2.199602843014854</v>
      </c>
      <c r="BE133" s="9">
        <v>-3.1011575174504329</v>
      </c>
      <c r="BF133" s="9">
        <v>0.71463058578160377</v>
      </c>
      <c r="BG133" s="9">
        <v>6.1590948085040393</v>
      </c>
      <c r="BH133" s="9">
        <v>4.202613049054178</v>
      </c>
      <c r="BI133" s="9">
        <v>15.644747269126311</v>
      </c>
      <c r="BJ133" s="9">
        <v>1.2413886654288453</v>
      </c>
      <c r="BK133" s="9">
        <v>0.78905875929484226</v>
      </c>
      <c r="BL133" s="9">
        <v>-15.828194418987133</v>
      </c>
      <c r="BM133" s="9">
        <v>13.750030723586729</v>
      </c>
      <c r="BN133" s="9">
        <v>8.6954235769089614</v>
      </c>
      <c r="BO133" s="9">
        <v>-3.5</v>
      </c>
      <c r="BP133" s="9">
        <v>-0.2</v>
      </c>
      <c r="BQ133" s="9">
        <v>5.0999999999999996</v>
      </c>
      <c r="BR133" s="9">
        <v>0.2</v>
      </c>
      <c r="BS133" s="9">
        <v>-1.7</v>
      </c>
      <c r="BT133" s="9">
        <v>-2.2000000000000002</v>
      </c>
    </row>
    <row r="134" spans="1:72" x14ac:dyDescent="0.25">
      <c r="A134" s="4" t="s">
        <v>15</v>
      </c>
      <c r="B134" s="5" t="s">
        <v>5</v>
      </c>
      <c r="C134" s="4" t="s">
        <v>43</v>
      </c>
      <c r="D134" s="4" t="s">
        <v>42</v>
      </c>
      <c r="E134" s="6"/>
      <c r="F134" s="6">
        <v>34.132999519857336</v>
      </c>
      <c r="G134" s="6">
        <v>55.283108116746149</v>
      </c>
      <c r="H134" s="6">
        <v>12.671244154646647</v>
      </c>
      <c r="I134" s="6">
        <v>9.7811552372949446</v>
      </c>
      <c r="J134" s="6">
        <v>26.097403505035228</v>
      </c>
      <c r="K134" s="6">
        <v>13.854842966481929</v>
      </c>
      <c r="L134" s="6">
        <v>17.000157627794419</v>
      </c>
      <c r="M134" s="6">
        <v>-8.9722507300875378</v>
      </c>
      <c r="N134" s="6">
        <v>-2.0071912381814672</v>
      </c>
      <c r="O134" s="6">
        <v>-4.4510978930581588</v>
      </c>
      <c r="P134" s="6">
        <v>18.673318053121214</v>
      </c>
      <c r="Q134" s="6">
        <v>3.2124360450996065E-2</v>
      </c>
      <c r="R134" s="6">
        <v>7.9247278138951982</v>
      </c>
      <c r="S134" s="6">
        <v>19.900934409870271</v>
      </c>
      <c r="T134" s="6">
        <v>18.477257526095805</v>
      </c>
      <c r="U134" s="6">
        <v>4.334187381376303</v>
      </c>
      <c r="V134" s="6">
        <v>1.1788872675278397</v>
      </c>
      <c r="W134" s="6">
        <v>16.412059498948583</v>
      </c>
      <c r="X134" s="6">
        <v>27.541293023526524</v>
      </c>
      <c r="Y134" s="6">
        <v>7.4902863252320913</v>
      </c>
      <c r="Z134" s="6">
        <v>3.8373013345948346</v>
      </c>
      <c r="AA134" s="6">
        <v>27.415694898325732</v>
      </c>
      <c r="AB134" s="6">
        <v>35.887923941021285</v>
      </c>
      <c r="AC134" s="6">
        <v>15.368053171903762</v>
      </c>
      <c r="AD134" s="6">
        <v>23.645066683041374</v>
      </c>
      <c r="AE134" s="6">
        <v>14.171583639781952</v>
      </c>
      <c r="AF134" s="6">
        <v>-7.7157257365019563E-2</v>
      </c>
      <c r="AG134" s="6">
        <v>13.380278405560448</v>
      </c>
      <c r="AH134" s="6">
        <v>9.5525182361811076</v>
      </c>
      <c r="AI134" s="6">
        <v>14.912385738895772</v>
      </c>
      <c r="AJ134" s="6">
        <v>6.9790704133815717</v>
      </c>
      <c r="AK134" s="6">
        <v>-6.7456316149406632</v>
      </c>
      <c r="AL134" s="6">
        <v>0.11948183533998223</v>
      </c>
      <c r="AM134" s="6">
        <v>11.920983823588752</v>
      </c>
      <c r="AN134" s="6">
        <v>5.8556476692352035</v>
      </c>
      <c r="AO134" s="6">
        <v>0.68746594272977712</v>
      </c>
      <c r="AP134" s="6">
        <v>2.6749881613421738</v>
      </c>
      <c r="AQ134" s="6">
        <v>-5.0330844763392957</v>
      </c>
      <c r="AR134" s="6">
        <v>6.659999624978898</v>
      </c>
      <c r="AS134" s="6">
        <v>4.6109176428568119</v>
      </c>
      <c r="AT134" s="6">
        <v>7.7178228208405208</v>
      </c>
      <c r="AU134" s="6">
        <v>-4.030871427198325</v>
      </c>
      <c r="AV134" s="6">
        <v>-9.424785701567707</v>
      </c>
      <c r="AW134" s="6">
        <v>-5.8390483690354866</v>
      </c>
      <c r="AX134" s="6">
        <v>-1.6136137554203938</v>
      </c>
      <c r="AY134" s="6">
        <v>-1.4697551755300571</v>
      </c>
      <c r="AZ134" s="6">
        <v>4.1025184144474895</v>
      </c>
      <c r="BA134" s="6">
        <v>1.0856455043883277</v>
      </c>
      <c r="BB134" s="6">
        <v>6.9593160793944318</v>
      </c>
      <c r="BC134" s="6">
        <v>-5.7251117256082837</v>
      </c>
      <c r="BD134" s="6">
        <v>2.7928482981486513</v>
      </c>
      <c r="BE134" s="6">
        <v>-6.8259423770424847</v>
      </c>
      <c r="BF134" s="6">
        <v>-0.2778716770180068</v>
      </c>
      <c r="BG134" s="6">
        <v>2.0159775565418556</v>
      </c>
      <c r="BH134" s="6">
        <v>11.184524160077366</v>
      </c>
      <c r="BI134" s="6">
        <v>12.734121656281083</v>
      </c>
      <c r="BJ134" s="6">
        <v>2.1438745734210398</v>
      </c>
      <c r="BK134" s="6">
        <v>-2.032735067524611</v>
      </c>
      <c r="BL134" s="6">
        <v>-14.68852834970785</v>
      </c>
      <c r="BM134" s="6">
        <v>10.75577117604187</v>
      </c>
      <c r="BN134" s="6">
        <v>1.6003297535061158</v>
      </c>
      <c r="BO134" s="6">
        <v>-6.6</v>
      </c>
      <c r="BP134" s="6">
        <v>-1.5</v>
      </c>
      <c r="BQ134" s="6">
        <v>-2.2000000000000002</v>
      </c>
      <c r="BR134" s="6">
        <v>5.4</v>
      </c>
      <c r="BS134" s="6">
        <v>3.8</v>
      </c>
      <c r="BT134" s="6">
        <v>0</v>
      </c>
    </row>
    <row r="135" spans="1:72" x14ac:dyDescent="0.25">
      <c r="A135" s="7" t="s">
        <v>16</v>
      </c>
      <c r="B135" s="8" t="s">
        <v>5</v>
      </c>
      <c r="C135" s="7" t="s">
        <v>43</v>
      </c>
      <c r="D135" s="7" t="s">
        <v>42</v>
      </c>
      <c r="E135" s="9"/>
      <c r="F135" s="9">
        <v>-30.283030841477338</v>
      </c>
      <c r="G135" s="9">
        <v>-16.548334243582755</v>
      </c>
      <c r="H135" s="9">
        <v>10.143979057591626</v>
      </c>
      <c r="I135" s="9">
        <v>75.420875420875404</v>
      </c>
      <c r="J135" s="9">
        <v>4.7589477249633232</v>
      </c>
      <c r="K135" s="9">
        <v>44.737834779328544</v>
      </c>
      <c r="L135" s="9">
        <v>101.64190774042221</v>
      </c>
      <c r="M135" s="9">
        <v>-46.393027936261753</v>
      </c>
      <c r="N135" s="9">
        <v>16.891123893500492</v>
      </c>
      <c r="O135" s="9">
        <v>34.767363055072629</v>
      </c>
      <c r="P135" s="9">
        <v>51.451810390064722</v>
      </c>
      <c r="Q135" s="9">
        <v>-15.198937460299131</v>
      </c>
      <c r="R135" s="9">
        <v>18.857677902621731</v>
      </c>
      <c r="S135" s="9">
        <v>58.896830284887635</v>
      </c>
      <c r="T135" s="9">
        <v>35.795090907451964</v>
      </c>
      <c r="U135" s="9">
        <v>-19.464045085531072</v>
      </c>
      <c r="V135" s="9">
        <v>-19.049660004121154</v>
      </c>
      <c r="W135" s="9">
        <v>1.1984156883508246</v>
      </c>
      <c r="X135" s="9">
        <v>28.311701378408294</v>
      </c>
      <c r="Y135" s="9">
        <v>16.270808992464467</v>
      </c>
      <c r="Z135" s="9">
        <v>-6.0204074750976275</v>
      </c>
      <c r="AA135" s="9">
        <v>97.171909983351512</v>
      </c>
      <c r="AB135" s="9">
        <v>19.616542256417354</v>
      </c>
      <c r="AC135" s="9">
        <v>26.183130389275313</v>
      </c>
      <c r="AD135" s="9">
        <v>62.107803894713477</v>
      </c>
      <c r="AE135" s="9">
        <v>19.069683037155269</v>
      </c>
      <c r="AF135" s="9">
        <v>13.726842309085688</v>
      </c>
      <c r="AG135" s="9">
        <v>5.6435171556242922</v>
      </c>
      <c r="AH135" s="9">
        <v>22.146006910326903</v>
      </c>
      <c r="AI135" s="9">
        <v>29.402726395162169</v>
      </c>
      <c r="AJ135" s="9">
        <v>13.465969977824454</v>
      </c>
      <c r="AK135" s="9">
        <v>6.5221512657659044</v>
      </c>
      <c r="AL135" s="9">
        <v>19.386918711921901</v>
      </c>
      <c r="AM135" s="9">
        <v>21.544430798351165</v>
      </c>
      <c r="AN135" s="9">
        <v>17.827992827064506</v>
      </c>
      <c r="AO135" s="9">
        <v>-1.2770213509616986</v>
      </c>
      <c r="AP135" s="9">
        <v>13.49912650491691</v>
      </c>
      <c r="AQ135" s="9">
        <v>4.0393615090055777</v>
      </c>
      <c r="AR135" s="9">
        <v>19.194483492310013</v>
      </c>
      <c r="AS135" s="9">
        <v>8.1865152405198849</v>
      </c>
      <c r="AT135" s="9">
        <v>13.830753008630165</v>
      </c>
      <c r="AU135" s="9">
        <v>14.588039679753177</v>
      </c>
      <c r="AV135" s="9">
        <v>-3.3441627099011959</v>
      </c>
      <c r="AW135" s="9">
        <v>15.303624839240046</v>
      </c>
      <c r="AX135" s="9">
        <v>22.909956074049045</v>
      </c>
      <c r="AY135" s="9">
        <v>-1.4347249519428797</v>
      </c>
      <c r="AZ135" s="9">
        <v>6.5457249483272477</v>
      </c>
      <c r="BA135" s="9">
        <v>59.931518716915107</v>
      </c>
      <c r="BB135" s="9">
        <v>56.720551015087715</v>
      </c>
      <c r="BC135" s="9">
        <v>-5.3417402714055502</v>
      </c>
      <c r="BD135" s="9">
        <v>46.258219751815687</v>
      </c>
      <c r="BE135" s="9">
        <v>-14.150510506216538</v>
      </c>
      <c r="BF135" s="9">
        <v>0.96486660381714517</v>
      </c>
      <c r="BG135" s="9">
        <v>8.4044897877113787</v>
      </c>
      <c r="BH135" s="9">
        <v>1.7781800322834063</v>
      </c>
      <c r="BI135" s="9">
        <v>11.494127724738847</v>
      </c>
      <c r="BJ135" s="9">
        <v>3.8893017000661931</v>
      </c>
      <c r="BK135" s="9">
        <v>-7.3692627309205587</v>
      </c>
      <c r="BL135" s="9">
        <v>-14.360963560171555</v>
      </c>
      <c r="BM135" s="9">
        <v>-1.8771271643158363</v>
      </c>
      <c r="BN135" s="9">
        <v>-9.0125637728896901</v>
      </c>
      <c r="BO135" s="9">
        <v>-18.2</v>
      </c>
      <c r="BP135" s="9">
        <v>-13</v>
      </c>
      <c r="BQ135" s="9">
        <v>1</v>
      </c>
      <c r="BR135" s="9">
        <v>22</v>
      </c>
      <c r="BS135" s="9">
        <v>9.3000000000000007</v>
      </c>
      <c r="BT135" s="9">
        <v>2.5</v>
      </c>
    </row>
    <row r="136" spans="1:72" x14ac:dyDescent="0.25">
      <c r="A136" s="4" t="s">
        <v>17</v>
      </c>
      <c r="B136" s="5" t="s">
        <v>5</v>
      </c>
      <c r="C136" s="4" t="s">
        <v>43</v>
      </c>
      <c r="D136" s="4" t="s">
        <v>42</v>
      </c>
      <c r="E136" s="6"/>
      <c r="F136" s="6">
        <v>8.2151628761447384</v>
      </c>
      <c r="G136" s="6">
        <v>17.143325531197931</v>
      </c>
      <c r="H136" s="6">
        <v>15.662459513210001</v>
      </c>
      <c r="I136" s="6">
        <v>13.350622044047222</v>
      </c>
      <c r="J136" s="6">
        <v>23.762579390259088</v>
      </c>
      <c r="K136" s="6">
        <v>17.19361225416819</v>
      </c>
      <c r="L136" s="6">
        <v>26.97550847852628</v>
      </c>
      <c r="M136" s="6">
        <v>9.3207753735188099</v>
      </c>
      <c r="N136" s="6">
        <v>28.532405555591566</v>
      </c>
      <c r="O136" s="6">
        <v>20.597649733257548</v>
      </c>
      <c r="P136" s="6">
        <v>15.66308009437175</v>
      </c>
      <c r="Q136" s="6">
        <v>22.736096480362011</v>
      </c>
      <c r="R136" s="6">
        <v>-0.95971057427095341</v>
      </c>
      <c r="S136" s="6">
        <v>20.764050094768344</v>
      </c>
      <c r="T136" s="6">
        <v>46.877962918031635</v>
      </c>
      <c r="U136" s="6">
        <v>1.794973622781237</v>
      </c>
      <c r="V136" s="6">
        <v>-3.6472456881775019</v>
      </c>
      <c r="W136" s="6">
        <v>25.323829467370633</v>
      </c>
      <c r="X136" s="6">
        <v>17.660127210390563</v>
      </c>
      <c r="Y136" s="6">
        <v>14.173155502357043</v>
      </c>
      <c r="Z136" s="6">
        <v>17.130829272560398</v>
      </c>
      <c r="AA136" s="6">
        <v>9.5091760619209751</v>
      </c>
      <c r="AB136" s="6">
        <v>1.0182348241288726</v>
      </c>
      <c r="AC136" s="6">
        <v>6.660306959612984</v>
      </c>
      <c r="AD136" s="6">
        <v>15.038284229739299</v>
      </c>
      <c r="AE136" s="6">
        <v>9.7081826505625273</v>
      </c>
      <c r="AF136" s="6">
        <v>9.6756328904629907</v>
      </c>
      <c r="AG136" s="6">
        <v>11.848055828135243</v>
      </c>
      <c r="AH136" s="6">
        <v>11.29611869807364</v>
      </c>
      <c r="AI136" s="6">
        <v>4.9588073353039466</v>
      </c>
      <c r="AJ136" s="6">
        <v>1.7671026158798848</v>
      </c>
      <c r="AK136" s="6">
        <v>4.1649629334161338</v>
      </c>
      <c r="AL136" s="6">
        <v>9.9625565613617919</v>
      </c>
      <c r="AM136" s="6">
        <v>8.2446439946865073</v>
      </c>
      <c r="AN136" s="6">
        <v>8.7254235199068546</v>
      </c>
      <c r="AO136" s="6">
        <v>2.5214713764951124</v>
      </c>
      <c r="AP136" s="6">
        <v>2.9264882167651431</v>
      </c>
      <c r="AQ136" s="6">
        <v>2.577045437212949</v>
      </c>
      <c r="AR136" s="6">
        <v>12.363897285951067</v>
      </c>
      <c r="AS136" s="6">
        <v>15.449077849017618</v>
      </c>
      <c r="AT136" s="6">
        <v>14.451301558757404</v>
      </c>
      <c r="AU136" s="6">
        <v>-2.0796937061154517</v>
      </c>
      <c r="AV136" s="6">
        <v>-17.597588080550345</v>
      </c>
      <c r="AW136" s="6">
        <v>7.5785734580343114</v>
      </c>
      <c r="AX136" s="6">
        <v>9.6365067833662366</v>
      </c>
      <c r="AY136" s="6">
        <v>2.6719371974913306</v>
      </c>
      <c r="AZ136" s="6">
        <v>4.6806962312382048</v>
      </c>
      <c r="BA136" s="6">
        <v>5.6302192104412168</v>
      </c>
      <c r="BB136" s="6">
        <v>0.36985781164060894</v>
      </c>
      <c r="BC136" s="6">
        <v>8.0636007640114187</v>
      </c>
      <c r="BD136" s="6">
        <v>-1.3881482555641789</v>
      </c>
      <c r="BE136" s="6">
        <v>-5.0957080038530815</v>
      </c>
      <c r="BF136" s="6">
        <v>2.3194665607711258</v>
      </c>
      <c r="BG136" s="6">
        <v>4.1385364289090489</v>
      </c>
      <c r="BH136" s="6">
        <v>1.8835919389320646</v>
      </c>
      <c r="BI136" s="6">
        <v>14.089019389898274</v>
      </c>
      <c r="BJ136" s="6">
        <v>7.7744531205445524</v>
      </c>
      <c r="BK136" s="6">
        <v>4.8065004327237615</v>
      </c>
      <c r="BL136" s="6">
        <v>-20.590589524237306</v>
      </c>
      <c r="BM136" s="6">
        <v>12.85194229862981</v>
      </c>
      <c r="BN136" s="6">
        <v>13.974578763249051</v>
      </c>
      <c r="BO136" s="6">
        <v>0.2</v>
      </c>
      <c r="BP136" s="6">
        <v>-2.2000000000000002</v>
      </c>
      <c r="BQ136" s="6">
        <v>3.4</v>
      </c>
      <c r="BR136" s="6">
        <v>1.1000000000000001</v>
      </c>
      <c r="BS136" s="6">
        <v>5.5</v>
      </c>
      <c r="BT136" s="6">
        <v>8.1</v>
      </c>
    </row>
    <row r="137" spans="1:72" x14ac:dyDescent="0.25">
      <c r="A137" s="7" t="s">
        <v>18</v>
      </c>
      <c r="B137" s="8" t="s">
        <v>5</v>
      </c>
      <c r="C137" s="7" t="s">
        <v>43</v>
      </c>
      <c r="D137" s="7" t="s">
        <v>42</v>
      </c>
      <c r="E137" s="9"/>
      <c r="F137" s="9" t="s">
        <v>39</v>
      </c>
      <c r="G137" s="9" t="s">
        <v>39</v>
      </c>
      <c r="H137" s="9" t="s">
        <v>39</v>
      </c>
      <c r="I137" s="9" t="s">
        <v>39</v>
      </c>
      <c r="J137" s="9" t="s">
        <v>39</v>
      </c>
      <c r="K137" s="9" t="s">
        <v>39</v>
      </c>
      <c r="L137" s="9" t="s">
        <v>39</v>
      </c>
      <c r="M137" s="9" t="s">
        <v>39</v>
      </c>
      <c r="N137" s="9" t="s">
        <v>39</v>
      </c>
      <c r="O137" s="9" t="s">
        <v>39</v>
      </c>
      <c r="P137" s="9" t="s">
        <v>39</v>
      </c>
      <c r="Q137" s="9" t="s">
        <v>39</v>
      </c>
      <c r="R137" s="9" t="s">
        <v>39</v>
      </c>
      <c r="S137" s="9" t="s">
        <v>39</v>
      </c>
      <c r="T137" s="9" t="s">
        <v>39</v>
      </c>
      <c r="U137" s="9" t="s">
        <v>39</v>
      </c>
      <c r="V137" s="9" t="s">
        <v>39</v>
      </c>
      <c r="W137" s="9" t="s">
        <v>39</v>
      </c>
      <c r="X137" s="9" t="s">
        <v>39</v>
      </c>
      <c r="Y137" s="9" t="s">
        <v>39</v>
      </c>
      <c r="Z137" s="9" t="s">
        <v>39</v>
      </c>
      <c r="AA137" s="9" t="s">
        <v>39</v>
      </c>
      <c r="AB137" s="9" t="s">
        <v>39</v>
      </c>
      <c r="AC137" s="9" t="s">
        <v>39</v>
      </c>
      <c r="AD137" s="9" t="s">
        <v>39</v>
      </c>
      <c r="AE137" s="9" t="s">
        <v>39</v>
      </c>
      <c r="AF137" s="9" t="s">
        <v>39</v>
      </c>
      <c r="AG137" s="9" t="s">
        <v>39</v>
      </c>
      <c r="AH137" s="9" t="s">
        <v>39</v>
      </c>
      <c r="AI137" s="9" t="s">
        <v>39</v>
      </c>
      <c r="AJ137" s="9" t="s">
        <v>39</v>
      </c>
      <c r="AK137" s="9" t="s">
        <v>39</v>
      </c>
      <c r="AL137" s="9" t="s">
        <v>39</v>
      </c>
      <c r="AM137" s="9" t="s">
        <v>39</v>
      </c>
      <c r="AN137" s="9" t="s">
        <v>39</v>
      </c>
      <c r="AO137" s="9" t="s">
        <v>39</v>
      </c>
      <c r="AP137" s="9" t="s">
        <v>39</v>
      </c>
      <c r="AQ137" s="9" t="s">
        <v>39</v>
      </c>
      <c r="AR137" s="9" t="s">
        <v>39</v>
      </c>
      <c r="AS137" s="9" t="s">
        <v>39</v>
      </c>
      <c r="AT137" s="9" t="s">
        <v>39</v>
      </c>
      <c r="AU137" s="9" t="s">
        <v>39</v>
      </c>
      <c r="AV137" s="9" t="s">
        <v>39</v>
      </c>
      <c r="AW137" s="9">
        <v>1.688573987416242</v>
      </c>
      <c r="AX137" s="9">
        <v>-3.3669897383789094</v>
      </c>
      <c r="AY137" s="9">
        <v>-4.0401078671679667</v>
      </c>
      <c r="AZ137" s="9">
        <v>-0.43199340118790658</v>
      </c>
      <c r="BA137" s="9">
        <v>3.256426381573776</v>
      </c>
      <c r="BB137" s="9">
        <v>-4.8912717247922135</v>
      </c>
      <c r="BC137" s="9">
        <v>3.2063162691033584</v>
      </c>
      <c r="BD137" s="9">
        <v>1.6241257776458604</v>
      </c>
      <c r="BE137" s="9">
        <v>-9.566120978891659</v>
      </c>
      <c r="BF137" s="9">
        <v>-4.4661810816600775</v>
      </c>
      <c r="BG137" s="9">
        <v>8.8885491255340643</v>
      </c>
      <c r="BH137" s="9">
        <v>3.0391580221758687</v>
      </c>
      <c r="BI137" s="9">
        <v>21.213360042516662</v>
      </c>
      <c r="BJ137" s="9">
        <v>-3.7752794953469491</v>
      </c>
      <c r="BK137" s="9">
        <v>5.1067923102786219</v>
      </c>
      <c r="BL137" s="9">
        <v>-18.570373462637679</v>
      </c>
      <c r="BM137" s="9">
        <v>8.5524519647873216</v>
      </c>
      <c r="BN137" s="9">
        <v>18.437602610050373</v>
      </c>
      <c r="BO137" s="9">
        <v>3.4</v>
      </c>
      <c r="BP137" s="9">
        <v>3.5</v>
      </c>
      <c r="BQ137" s="9">
        <v>7.9</v>
      </c>
      <c r="BR137" s="9">
        <v>22.9</v>
      </c>
      <c r="BS137" s="9">
        <v>16.5</v>
      </c>
      <c r="BT137" s="9">
        <v>17.5</v>
      </c>
    </row>
    <row r="138" spans="1:72" x14ac:dyDescent="0.25">
      <c r="A138" s="4" t="s">
        <v>19</v>
      </c>
      <c r="B138" s="5" t="s">
        <v>5</v>
      </c>
      <c r="C138" s="4" t="s">
        <v>43</v>
      </c>
      <c r="D138" s="4" t="s">
        <v>42</v>
      </c>
      <c r="E138" s="6"/>
      <c r="F138" s="6">
        <v>67.188443204762621</v>
      </c>
      <c r="G138" s="6">
        <v>61.913743946015266</v>
      </c>
      <c r="H138" s="6">
        <v>-43.784001999269499</v>
      </c>
      <c r="I138" s="6">
        <v>29.304790890127556</v>
      </c>
      <c r="J138" s="6">
        <v>-16.635724599736605</v>
      </c>
      <c r="K138" s="6">
        <v>33.247679413238941</v>
      </c>
      <c r="L138" s="6">
        <v>12.572555032307523</v>
      </c>
      <c r="M138" s="6">
        <v>-12.559587508512507</v>
      </c>
      <c r="N138" s="6">
        <v>-4.3986184477854575</v>
      </c>
      <c r="O138" s="6">
        <v>18.474834413629452</v>
      </c>
      <c r="P138" s="6">
        <v>10.33855378977805</v>
      </c>
      <c r="Q138" s="6">
        <v>25.631120572866251</v>
      </c>
      <c r="R138" s="6">
        <v>10.66771832096819</v>
      </c>
      <c r="S138" s="6">
        <v>2.0665827746720331</v>
      </c>
      <c r="T138" s="6">
        <v>29.232846446544748</v>
      </c>
      <c r="U138" s="6">
        <v>14.252607184241009</v>
      </c>
      <c r="V138" s="6">
        <v>-10.627288413009817</v>
      </c>
      <c r="W138" s="6">
        <v>28.525156732198255</v>
      </c>
      <c r="X138" s="6">
        <v>45.534812508443395</v>
      </c>
      <c r="Y138" s="6">
        <v>7.9307738380715254</v>
      </c>
      <c r="Z138" s="6">
        <v>16.540337980003784</v>
      </c>
      <c r="AA138" s="6">
        <v>24.897296860394022</v>
      </c>
      <c r="AB138" s="6">
        <v>14.742888575787768</v>
      </c>
      <c r="AC138" s="6">
        <v>-1.5291112297688303</v>
      </c>
      <c r="AD138" s="6">
        <v>-0.54829025827603484</v>
      </c>
      <c r="AE138" s="6">
        <v>23.376374604919448</v>
      </c>
      <c r="AF138" s="6">
        <v>-3.4013111862831367</v>
      </c>
      <c r="AG138" s="6">
        <v>-2.2328953263674483</v>
      </c>
      <c r="AH138" s="6">
        <v>18.221442616609544</v>
      </c>
      <c r="AI138" s="6">
        <v>6.1116481095458548</v>
      </c>
      <c r="AJ138" s="6">
        <v>10.069379312116965</v>
      </c>
      <c r="AK138" s="6">
        <v>13.33460954379756</v>
      </c>
      <c r="AL138" s="6">
        <v>22.052524303742452</v>
      </c>
      <c r="AM138" s="6">
        <v>15.908138392101218</v>
      </c>
      <c r="AN138" s="6">
        <v>15.84935312526693</v>
      </c>
      <c r="AO138" s="6">
        <v>2.7804625452936751</v>
      </c>
      <c r="AP138" s="6">
        <v>-0.39493896055115646</v>
      </c>
      <c r="AQ138" s="6">
        <v>9.064243903926231</v>
      </c>
      <c r="AR138" s="6">
        <v>19.133854678003097</v>
      </c>
      <c r="AS138" s="6">
        <v>20.930806604565426</v>
      </c>
      <c r="AT138" s="6">
        <v>0.67361077328978425</v>
      </c>
      <c r="AU138" s="6" t="s">
        <v>39</v>
      </c>
      <c r="AV138" s="6" t="s">
        <v>39</v>
      </c>
      <c r="AW138" s="6" t="s">
        <v>39</v>
      </c>
      <c r="AX138" s="6" t="s">
        <v>39</v>
      </c>
      <c r="AY138" s="6" t="s">
        <v>39</v>
      </c>
      <c r="AZ138" s="6" t="s">
        <v>39</v>
      </c>
      <c r="BA138" s="6" t="s">
        <v>39</v>
      </c>
      <c r="BB138" s="6" t="s">
        <v>39</v>
      </c>
      <c r="BC138" s="6" t="s">
        <v>39</v>
      </c>
      <c r="BD138" s="6" t="s">
        <v>39</v>
      </c>
      <c r="BE138" s="6" t="s">
        <v>39</v>
      </c>
      <c r="BF138" s="6" t="s">
        <v>39</v>
      </c>
      <c r="BG138" s="6" t="s">
        <v>39</v>
      </c>
      <c r="BH138" s="6" t="s">
        <v>39</v>
      </c>
      <c r="BI138" s="6" t="s">
        <v>39</v>
      </c>
      <c r="BJ138" s="6" t="s">
        <v>39</v>
      </c>
      <c r="BK138" s="6" t="s">
        <v>39</v>
      </c>
      <c r="BL138" s="6" t="s">
        <v>39</v>
      </c>
      <c r="BM138" s="6" t="s">
        <v>39</v>
      </c>
      <c r="BN138" s="6" t="s">
        <v>39</v>
      </c>
      <c r="BO138" s="6" t="s">
        <v>39</v>
      </c>
      <c r="BP138" s="6" t="s">
        <v>39</v>
      </c>
      <c r="BQ138" s="6" t="s">
        <v>39</v>
      </c>
      <c r="BR138" s="6" t="s">
        <v>39</v>
      </c>
      <c r="BS138" s="6" t="s">
        <v>39</v>
      </c>
      <c r="BT138" s="6" t="s">
        <v>39</v>
      </c>
    </row>
    <row r="139" spans="1:72" x14ac:dyDescent="0.25">
      <c r="A139" s="7" t="s">
        <v>20</v>
      </c>
      <c r="B139" s="8" t="s">
        <v>5</v>
      </c>
      <c r="C139" s="7" t="s">
        <v>43</v>
      </c>
      <c r="D139" s="7" t="s">
        <v>42</v>
      </c>
      <c r="E139" s="9"/>
      <c r="F139" s="9" t="s">
        <v>39</v>
      </c>
      <c r="G139" s="9" t="s">
        <v>39</v>
      </c>
      <c r="H139" s="9" t="s">
        <v>39</v>
      </c>
      <c r="I139" s="9" t="s">
        <v>39</v>
      </c>
      <c r="J139" s="9" t="s">
        <v>39</v>
      </c>
      <c r="K139" s="9" t="s">
        <v>39</v>
      </c>
      <c r="L139" s="9" t="s">
        <v>39</v>
      </c>
      <c r="M139" s="9" t="s">
        <v>39</v>
      </c>
      <c r="N139" s="9" t="s">
        <v>39</v>
      </c>
      <c r="O139" s="9" t="s">
        <v>39</v>
      </c>
      <c r="P139" s="9" t="s">
        <v>39</v>
      </c>
      <c r="Q139" s="9" t="s">
        <v>39</v>
      </c>
      <c r="R139" s="9" t="s">
        <v>39</v>
      </c>
      <c r="S139" s="9" t="s">
        <v>39</v>
      </c>
      <c r="T139" s="9" t="s">
        <v>39</v>
      </c>
      <c r="U139" s="9" t="s">
        <v>39</v>
      </c>
      <c r="V139" s="9" t="s">
        <v>39</v>
      </c>
      <c r="W139" s="9" t="s">
        <v>39</v>
      </c>
      <c r="X139" s="9" t="s">
        <v>39</v>
      </c>
      <c r="Y139" s="9" t="s">
        <v>39</v>
      </c>
      <c r="Z139" s="9" t="s">
        <v>39</v>
      </c>
      <c r="AA139" s="9" t="s">
        <v>39</v>
      </c>
      <c r="AB139" s="9" t="s">
        <v>39</v>
      </c>
      <c r="AC139" s="9" t="s">
        <v>39</v>
      </c>
      <c r="AD139" s="9" t="s">
        <v>39</v>
      </c>
      <c r="AE139" s="9" t="s">
        <v>39</v>
      </c>
      <c r="AF139" s="9" t="s">
        <v>39</v>
      </c>
      <c r="AG139" s="9" t="s">
        <v>39</v>
      </c>
      <c r="AH139" s="9" t="s">
        <v>39</v>
      </c>
      <c r="AI139" s="9" t="s">
        <v>39</v>
      </c>
      <c r="AJ139" s="9" t="s">
        <v>39</v>
      </c>
      <c r="AK139" s="9" t="s">
        <v>39</v>
      </c>
      <c r="AL139" s="9" t="s">
        <v>39</v>
      </c>
      <c r="AM139" s="9" t="s">
        <v>39</v>
      </c>
      <c r="AN139" s="9" t="s">
        <v>39</v>
      </c>
      <c r="AO139" s="9" t="s">
        <v>39</v>
      </c>
      <c r="AP139" s="9" t="s">
        <v>39</v>
      </c>
      <c r="AQ139" s="9" t="s">
        <v>39</v>
      </c>
      <c r="AR139" s="9" t="s">
        <v>39</v>
      </c>
      <c r="AS139" s="9" t="s">
        <v>39</v>
      </c>
      <c r="AT139" s="9" t="s">
        <v>39</v>
      </c>
      <c r="AU139" s="9" t="s">
        <v>39</v>
      </c>
      <c r="AV139" s="9" t="s">
        <v>39</v>
      </c>
      <c r="AW139" s="9">
        <v>42.648791495536756</v>
      </c>
      <c r="AX139" s="9">
        <v>38.428442768680846</v>
      </c>
      <c r="AY139" s="9">
        <v>-15.713910088724683</v>
      </c>
      <c r="AZ139" s="9">
        <v>34.931789003851492</v>
      </c>
      <c r="BA139" s="9">
        <v>-8.5326670104987343</v>
      </c>
      <c r="BB139" s="9">
        <v>3.8323066104534536</v>
      </c>
      <c r="BC139" s="9">
        <v>26.325086684997174</v>
      </c>
      <c r="BD139" s="9">
        <v>14.379808381221556</v>
      </c>
      <c r="BE139" s="9">
        <v>-5.7336823870435412</v>
      </c>
      <c r="BF139" s="9">
        <v>2.0791850071376032</v>
      </c>
      <c r="BG139" s="9">
        <v>-9.8501666685372449</v>
      </c>
      <c r="BH139" s="9">
        <v>-0.90211223242275518</v>
      </c>
      <c r="BI139" s="9">
        <v>23.744315183798587</v>
      </c>
      <c r="BJ139" s="9">
        <v>1.0532193547077098</v>
      </c>
      <c r="BK139" s="9">
        <v>-4.4842337500025113</v>
      </c>
      <c r="BL139" s="9">
        <v>-18.17064961292494</v>
      </c>
      <c r="BM139" s="9">
        <v>49.328764165107046</v>
      </c>
      <c r="BN139" s="9">
        <v>13.241114544687665</v>
      </c>
      <c r="BO139" s="9">
        <v>3.3</v>
      </c>
      <c r="BP139" s="9">
        <v>-6.3</v>
      </c>
      <c r="BQ139" s="9">
        <v>1</v>
      </c>
      <c r="BR139" s="9">
        <v>0.5</v>
      </c>
      <c r="BS139" s="9">
        <v>14.7</v>
      </c>
      <c r="BT139" s="9">
        <v>15.6</v>
      </c>
    </row>
    <row r="140" spans="1:72" x14ac:dyDescent="0.25">
      <c r="A140" s="4" t="s">
        <v>21</v>
      </c>
      <c r="B140" s="5" t="s">
        <v>5</v>
      </c>
      <c r="C140" s="4" t="s">
        <v>43</v>
      </c>
      <c r="D140" s="4" t="s">
        <v>42</v>
      </c>
      <c r="E140" s="6"/>
      <c r="F140" s="6" t="s">
        <v>39</v>
      </c>
      <c r="G140" s="6" t="s">
        <v>39</v>
      </c>
      <c r="H140" s="6" t="s">
        <v>39</v>
      </c>
      <c r="I140" s="6" t="s">
        <v>39</v>
      </c>
      <c r="J140" s="6" t="s">
        <v>39</v>
      </c>
      <c r="K140" s="6" t="s">
        <v>39</v>
      </c>
      <c r="L140" s="6" t="s">
        <v>39</v>
      </c>
      <c r="M140" s="6" t="s">
        <v>39</v>
      </c>
      <c r="N140" s="6" t="s">
        <v>39</v>
      </c>
      <c r="O140" s="6" t="s">
        <v>39</v>
      </c>
      <c r="P140" s="6" t="s">
        <v>39</v>
      </c>
      <c r="Q140" s="6" t="s">
        <v>39</v>
      </c>
      <c r="R140" s="6" t="s">
        <v>39</v>
      </c>
      <c r="S140" s="6" t="s">
        <v>39</v>
      </c>
      <c r="T140" s="6" t="s">
        <v>39</v>
      </c>
      <c r="U140" s="6" t="s">
        <v>39</v>
      </c>
      <c r="V140" s="6" t="s">
        <v>39</v>
      </c>
      <c r="W140" s="6" t="s">
        <v>39</v>
      </c>
      <c r="X140" s="6" t="s">
        <v>39</v>
      </c>
      <c r="Y140" s="6" t="s">
        <v>39</v>
      </c>
      <c r="Z140" s="6" t="s">
        <v>39</v>
      </c>
      <c r="AA140" s="6" t="s">
        <v>39</v>
      </c>
      <c r="AB140" s="6" t="s">
        <v>39</v>
      </c>
      <c r="AC140" s="6" t="s">
        <v>39</v>
      </c>
      <c r="AD140" s="6" t="s">
        <v>39</v>
      </c>
      <c r="AE140" s="6" t="s">
        <v>39</v>
      </c>
      <c r="AF140" s="6" t="s">
        <v>39</v>
      </c>
      <c r="AG140" s="6" t="s">
        <v>39</v>
      </c>
      <c r="AH140" s="6" t="s">
        <v>39</v>
      </c>
      <c r="AI140" s="6" t="s">
        <v>39</v>
      </c>
      <c r="AJ140" s="6" t="s">
        <v>39</v>
      </c>
      <c r="AK140" s="6" t="s">
        <v>39</v>
      </c>
      <c r="AL140" s="6" t="s">
        <v>39</v>
      </c>
      <c r="AM140" s="6" t="s">
        <v>39</v>
      </c>
      <c r="AN140" s="6" t="s">
        <v>39</v>
      </c>
      <c r="AO140" s="6" t="s">
        <v>39</v>
      </c>
      <c r="AP140" s="6" t="s">
        <v>39</v>
      </c>
      <c r="AQ140" s="6" t="s">
        <v>39</v>
      </c>
      <c r="AR140" s="6" t="s">
        <v>39</v>
      </c>
      <c r="AS140" s="6" t="s">
        <v>39</v>
      </c>
      <c r="AT140" s="6" t="s">
        <v>39</v>
      </c>
      <c r="AU140" s="6" t="s">
        <v>39</v>
      </c>
      <c r="AV140" s="6" t="s">
        <v>39</v>
      </c>
      <c r="AW140" s="6">
        <v>30.185455429891768</v>
      </c>
      <c r="AX140" s="6">
        <v>45.520146845210014</v>
      </c>
      <c r="AY140" s="6">
        <v>22.356313169407148</v>
      </c>
      <c r="AZ140" s="6">
        <v>21.24905237699263</v>
      </c>
      <c r="BA140" s="6">
        <v>7.3858448970408164</v>
      </c>
      <c r="BB140" s="6">
        <v>5.6823561883387299</v>
      </c>
      <c r="BC140" s="6">
        <v>15.86816530236424</v>
      </c>
      <c r="BD140" s="6">
        <v>18.321336612893937</v>
      </c>
      <c r="BE140" s="6">
        <v>-2.1481917173158243</v>
      </c>
      <c r="BF140" s="6">
        <v>6.2863606521967732</v>
      </c>
      <c r="BG140" s="6">
        <v>-0.94952617280253271</v>
      </c>
      <c r="BH140" s="6">
        <v>-0.84403050550043868</v>
      </c>
      <c r="BI140" s="6">
        <v>14.265372714563224</v>
      </c>
      <c r="BJ140" s="6">
        <v>48.896341390771866</v>
      </c>
      <c r="BK140" s="6">
        <v>-0.79411371708428646</v>
      </c>
      <c r="BL140" s="6">
        <v>-11.49394787949957</v>
      </c>
      <c r="BM140" s="6">
        <v>32.216919708069106</v>
      </c>
      <c r="BN140" s="6">
        <v>16.752060408318549</v>
      </c>
      <c r="BO140" s="6">
        <v>4.5999999999999996</v>
      </c>
      <c r="BP140" s="6">
        <v>-1.7</v>
      </c>
      <c r="BQ140" s="6">
        <v>-8.1999999999999993</v>
      </c>
      <c r="BR140" s="6">
        <v>4.5999999999999996</v>
      </c>
      <c r="BS140" s="6">
        <v>1.9</v>
      </c>
      <c r="BT140" s="6">
        <v>5.9</v>
      </c>
    </row>
    <row r="141" spans="1:72" x14ac:dyDescent="0.25">
      <c r="A141" s="7" t="s">
        <v>22</v>
      </c>
      <c r="B141" s="8" t="s">
        <v>5</v>
      </c>
      <c r="C141" s="7" t="s">
        <v>43</v>
      </c>
      <c r="D141" s="7" t="s">
        <v>42</v>
      </c>
      <c r="E141" s="9"/>
      <c r="F141" s="9" t="s">
        <v>39</v>
      </c>
      <c r="G141" s="9" t="s">
        <v>39</v>
      </c>
      <c r="H141" s="9" t="s">
        <v>39</v>
      </c>
      <c r="I141" s="9" t="s">
        <v>39</v>
      </c>
      <c r="J141" s="9" t="s">
        <v>39</v>
      </c>
      <c r="K141" s="9" t="s">
        <v>39</v>
      </c>
      <c r="L141" s="9" t="s">
        <v>39</v>
      </c>
      <c r="M141" s="9" t="s">
        <v>39</v>
      </c>
      <c r="N141" s="9" t="s">
        <v>39</v>
      </c>
      <c r="O141" s="9" t="s">
        <v>39</v>
      </c>
      <c r="P141" s="9" t="s">
        <v>39</v>
      </c>
      <c r="Q141" s="9" t="s">
        <v>39</v>
      </c>
      <c r="R141" s="9" t="s">
        <v>39</v>
      </c>
      <c r="S141" s="9" t="s">
        <v>39</v>
      </c>
      <c r="T141" s="9" t="s">
        <v>39</v>
      </c>
      <c r="U141" s="9" t="s">
        <v>39</v>
      </c>
      <c r="V141" s="9" t="s">
        <v>39</v>
      </c>
      <c r="W141" s="9" t="s">
        <v>39</v>
      </c>
      <c r="X141" s="9" t="s">
        <v>39</v>
      </c>
      <c r="Y141" s="9" t="s">
        <v>39</v>
      </c>
      <c r="Z141" s="9" t="s">
        <v>39</v>
      </c>
      <c r="AA141" s="9" t="s">
        <v>39</v>
      </c>
      <c r="AB141" s="9" t="s">
        <v>39</v>
      </c>
      <c r="AC141" s="9" t="s">
        <v>39</v>
      </c>
      <c r="AD141" s="9" t="s">
        <v>39</v>
      </c>
      <c r="AE141" s="9" t="s">
        <v>39</v>
      </c>
      <c r="AF141" s="9" t="s">
        <v>39</v>
      </c>
      <c r="AG141" s="9" t="s">
        <v>39</v>
      </c>
      <c r="AH141" s="9" t="s">
        <v>39</v>
      </c>
      <c r="AI141" s="9" t="s">
        <v>39</v>
      </c>
      <c r="AJ141" s="9" t="s">
        <v>39</v>
      </c>
      <c r="AK141" s="9" t="s">
        <v>39</v>
      </c>
      <c r="AL141" s="9" t="s">
        <v>39</v>
      </c>
      <c r="AM141" s="9" t="s">
        <v>39</v>
      </c>
      <c r="AN141" s="9" t="s">
        <v>39</v>
      </c>
      <c r="AO141" s="9" t="s">
        <v>39</v>
      </c>
      <c r="AP141" s="9" t="s">
        <v>39</v>
      </c>
      <c r="AQ141" s="9" t="s">
        <v>39</v>
      </c>
      <c r="AR141" s="9" t="s">
        <v>39</v>
      </c>
      <c r="AS141" s="9" t="s">
        <v>39</v>
      </c>
      <c r="AT141" s="9" t="s">
        <v>39</v>
      </c>
      <c r="AU141" s="9" t="s">
        <v>39</v>
      </c>
      <c r="AV141" s="9" t="s">
        <v>39</v>
      </c>
      <c r="AW141" s="9" t="s">
        <v>39</v>
      </c>
      <c r="AX141" s="9" t="s">
        <v>39</v>
      </c>
      <c r="AY141" s="9" t="s">
        <v>39</v>
      </c>
      <c r="AZ141" s="9" t="s">
        <v>39</v>
      </c>
      <c r="BA141" s="9" t="s">
        <v>39</v>
      </c>
      <c r="BB141" s="9" t="s">
        <v>39</v>
      </c>
      <c r="BC141" s="9">
        <v>31.890060639951614</v>
      </c>
      <c r="BD141" s="9">
        <v>10.400133501446266</v>
      </c>
      <c r="BE141" s="9">
        <v>2.9446935724962633</v>
      </c>
      <c r="BF141" s="9">
        <v>7.8256325085149294</v>
      </c>
      <c r="BG141" s="9">
        <v>15.691957902466752</v>
      </c>
      <c r="BH141" s="9">
        <v>12.360922079745128</v>
      </c>
      <c r="BI141" s="9">
        <v>11.536238069372235</v>
      </c>
      <c r="BJ141" s="9">
        <v>11.484015048343586</v>
      </c>
      <c r="BK141" s="9">
        <v>4.1047530789080371</v>
      </c>
      <c r="BL141" s="9">
        <v>-20.489824128962102</v>
      </c>
      <c r="BM141" s="9">
        <v>2.6110573941823625</v>
      </c>
      <c r="BN141" s="9">
        <v>9.2671692515340389</v>
      </c>
      <c r="BO141" s="9">
        <v>-8</v>
      </c>
      <c r="BP141" s="9">
        <v>9.1999999999999993</v>
      </c>
      <c r="BQ141" s="9">
        <v>1.8</v>
      </c>
      <c r="BR141" s="9">
        <v>6.9</v>
      </c>
      <c r="BS141" s="9">
        <v>-4.4000000000000004</v>
      </c>
      <c r="BT141" s="9">
        <v>9.1</v>
      </c>
    </row>
    <row r="142" spans="1:72" x14ac:dyDescent="0.25">
      <c r="A142" s="4" t="s">
        <v>23</v>
      </c>
      <c r="B142" s="5" t="s">
        <v>5</v>
      </c>
      <c r="C142" s="4" t="s">
        <v>43</v>
      </c>
      <c r="D142" s="4" t="s">
        <v>42</v>
      </c>
      <c r="E142" s="6"/>
      <c r="F142" s="6" t="s">
        <v>39</v>
      </c>
      <c r="G142" s="6">
        <v>168.54460093896714</v>
      </c>
      <c r="H142" s="6">
        <v>-90.209790209790214</v>
      </c>
      <c r="I142" s="6">
        <v>473.21428571428567</v>
      </c>
      <c r="J142" s="6">
        <v>-32.398753894080997</v>
      </c>
      <c r="K142" s="6">
        <v>65.437788018433167</v>
      </c>
      <c r="L142" s="6">
        <v>-27.576601671309191</v>
      </c>
      <c r="M142" s="6">
        <v>-2.3076923076923115</v>
      </c>
      <c r="N142" s="6">
        <v>142.1259842519685</v>
      </c>
      <c r="O142" s="6">
        <v>4.3902439024390318</v>
      </c>
      <c r="P142" s="6">
        <v>-38.629283489096572</v>
      </c>
      <c r="Q142" s="6">
        <v>-11.675126903553307</v>
      </c>
      <c r="R142" s="6">
        <v>1578.7356321839081</v>
      </c>
      <c r="S142" s="6">
        <v>-92.519685039370074</v>
      </c>
      <c r="T142" s="6">
        <v>487.41418764302057</v>
      </c>
      <c r="U142" s="6">
        <v>14.141020646669277</v>
      </c>
      <c r="V142" s="6">
        <v>-21.569965870307172</v>
      </c>
      <c r="W142" s="6">
        <v>132.07136640557007</v>
      </c>
      <c r="X142" s="6">
        <v>87.02418901181322</v>
      </c>
      <c r="Y142" s="6">
        <v>12.442350110286746</v>
      </c>
      <c r="Z142" s="6">
        <v>21.373160945162734</v>
      </c>
      <c r="AA142" s="6">
        <v>84.741404642962081</v>
      </c>
      <c r="AB142" s="6">
        <v>3.0182526742752689</v>
      </c>
      <c r="AC142" s="6">
        <v>26.210144368100057</v>
      </c>
      <c r="AD142" s="6">
        <v>132.50856373868362</v>
      </c>
      <c r="AE142" s="6">
        <v>82.662685310637869</v>
      </c>
      <c r="AF142" s="6">
        <v>53.118923823652267</v>
      </c>
      <c r="AG142" s="6">
        <v>13.908119497328617</v>
      </c>
      <c r="AH142" s="6">
        <v>12.596822408297415</v>
      </c>
      <c r="AI142" s="6">
        <v>0.36522982710254104</v>
      </c>
      <c r="AJ142" s="6">
        <v>8.6452004194358079</v>
      </c>
      <c r="AK142" s="6">
        <v>0.21522516251180931</v>
      </c>
      <c r="AL142" s="6">
        <v>3.984859212826712</v>
      </c>
      <c r="AM142" s="6">
        <v>23.193321242553534</v>
      </c>
      <c r="AN142" s="6">
        <v>5.233543506335316</v>
      </c>
      <c r="AO142" s="6">
        <v>-4.3034092719452008</v>
      </c>
      <c r="AP142" s="6">
        <v>-6.7638643221308987</v>
      </c>
      <c r="AQ142" s="6">
        <v>1.5322078914844224</v>
      </c>
      <c r="AR142" s="6">
        <v>-1.5802532911639344</v>
      </c>
      <c r="AS142" s="6">
        <v>15.636951208616926</v>
      </c>
      <c r="AT142" s="6">
        <v>-7.3730934504415178</v>
      </c>
      <c r="AU142" s="6">
        <v>-1.651746569057281</v>
      </c>
      <c r="AV142" s="6">
        <v>-6.4292230815484466</v>
      </c>
      <c r="AW142" s="6">
        <v>0.23322419991911938</v>
      </c>
      <c r="AX142" s="6">
        <v>8.2566018548199889</v>
      </c>
      <c r="AY142" s="6">
        <v>-6.5435256518254175</v>
      </c>
      <c r="AZ142" s="6">
        <v>5.0940695743379072</v>
      </c>
      <c r="BA142" s="6">
        <v>3.9478950624022122</v>
      </c>
      <c r="BB142" s="6">
        <v>24.622454694563348</v>
      </c>
      <c r="BC142" s="6">
        <v>12.820656862548402</v>
      </c>
      <c r="BD142" s="6">
        <v>30.51649203673275</v>
      </c>
      <c r="BE142" s="6">
        <v>-26.22789998037976</v>
      </c>
      <c r="BF142" s="6">
        <v>-1.0217198581560283</v>
      </c>
      <c r="BG142" s="6">
        <v>-18.934593251080408</v>
      </c>
      <c r="BH142" s="6">
        <v>4.7919601506320841</v>
      </c>
      <c r="BI142" s="6">
        <v>42.595122722699855</v>
      </c>
      <c r="BJ142" s="6">
        <v>62.238242679113334</v>
      </c>
      <c r="BK142" s="6">
        <v>19.321079906798506</v>
      </c>
      <c r="BL142" s="6">
        <v>-49.262189939937549</v>
      </c>
      <c r="BM142" s="6">
        <v>-17.746675909400299</v>
      </c>
      <c r="BN142" s="6">
        <v>59.432332561748993</v>
      </c>
      <c r="BO142" s="6">
        <v>-20.8</v>
      </c>
      <c r="BP142" s="6">
        <v>45.9</v>
      </c>
      <c r="BQ142" s="6">
        <v>-31.8</v>
      </c>
      <c r="BR142" s="6">
        <v>-3.5</v>
      </c>
      <c r="BS142" s="6">
        <v>19.899999999999999</v>
      </c>
      <c r="BT142" s="6">
        <v>-4.8</v>
      </c>
    </row>
    <row r="143" spans="1:72" x14ac:dyDescent="0.25">
      <c r="A143" s="7" t="s">
        <v>24</v>
      </c>
      <c r="B143" s="8" t="s">
        <v>5</v>
      </c>
      <c r="C143" s="7" t="s">
        <v>43</v>
      </c>
      <c r="D143" s="7" t="s">
        <v>42</v>
      </c>
      <c r="E143" s="9"/>
      <c r="F143" s="9">
        <v>-18.035450374770729</v>
      </c>
      <c r="G143" s="9">
        <v>14.547634779629504</v>
      </c>
      <c r="H143" s="9">
        <v>6.8846939385911572</v>
      </c>
      <c r="I143" s="9">
        <v>21.99713133038151</v>
      </c>
      <c r="J143" s="9">
        <v>16.018911005030535</v>
      </c>
      <c r="K143" s="9">
        <v>13.08344169452425</v>
      </c>
      <c r="L143" s="9">
        <v>12.770413780288234</v>
      </c>
      <c r="M143" s="9">
        <v>10.745588099151879</v>
      </c>
      <c r="N143" s="9">
        <v>24.96718233661764</v>
      </c>
      <c r="O143" s="9">
        <v>16.427879639047724</v>
      </c>
      <c r="P143" s="9">
        <v>3.4235878686248786</v>
      </c>
      <c r="Q143" s="9">
        <v>11.520636518815772</v>
      </c>
      <c r="R143" s="9">
        <v>14.130199289978071</v>
      </c>
      <c r="S143" s="9">
        <v>11.734639964347906</v>
      </c>
      <c r="T143" s="9">
        <v>27.583619277098521</v>
      </c>
      <c r="U143" s="9">
        <v>0.63358377838016333</v>
      </c>
      <c r="V143" s="9">
        <v>5.9021197764378091</v>
      </c>
      <c r="W143" s="9">
        <v>21.104286163577342</v>
      </c>
      <c r="X143" s="9">
        <v>27.758732451869523</v>
      </c>
      <c r="Y143" s="9">
        <v>18.277998146392356</v>
      </c>
      <c r="Z143" s="9">
        <v>18.442559320087316</v>
      </c>
      <c r="AA143" s="9">
        <v>11.47743472271784</v>
      </c>
      <c r="AB143" s="9">
        <v>17.797417450371526</v>
      </c>
      <c r="AC143" s="9">
        <v>21.790749539041656</v>
      </c>
      <c r="AD143" s="9">
        <v>2.028622025263453</v>
      </c>
      <c r="AE143" s="9">
        <v>18.865948101794132</v>
      </c>
      <c r="AF143" s="9">
        <v>0.78585336430628816</v>
      </c>
      <c r="AG143" s="9">
        <v>-0.24929180786147093</v>
      </c>
      <c r="AH143" s="9">
        <v>16.564485992736682</v>
      </c>
      <c r="AI143" s="9">
        <v>9.2229874708032948</v>
      </c>
      <c r="AJ143" s="9">
        <v>13.220283763801138</v>
      </c>
      <c r="AK143" s="9">
        <v>3.6626035522903644</v>
      </c>
      <c r="AL143" s="9">
        <v>4.7811629710347203</v>
      </c>
      <c r="AM143" s="9">
        <v>10.186135959230645</v>
      </c>
      <c r="AN143" s="9">
        <v>9.8595131294070733</v>
      </c>
      <c r="AO143" s="9">
        <v>-17.981348117728739</v>
      </c>
      <c r="AP143" s="9">
        <v>-5.9910612781773551</v>
      </c>
      <c r="AQ143" s="9">
        <v>1.0826871426951723</v>
      </c>
      <c r="AR143" s="9">
        <v>14.270066078473178</v>
      </c>
      <c r="AS143" s="9">
        <v>9.0155645756365832</v>
      </c>
      <c r="AT143" s="9">
        <v>10.747793465944353</v>
      </c>
      <c r="AU143" s="9">
        <v>-2.3891798033883247</v>
      </c>
      <c r="AV143" s="9">
        <v>-18.329219016527677</v>
      </c>
      <c r="AW143" s="9">
        <v>3.3977027106442055</v>
      </c>
      <c r="AX143" s="9">
        <v>12.629535250760176</v>
      </c>
      <c r="AY143" s="9">
        <v>5.0212893453826766</v>
      </c>
      <c r="AZ143" s="9">
        <v>10.540674195084758</v>
      </c>
      <c r="BA143" s="9">
        <v>2.7954548988920993</v>
      </c>
      <c r="BB143" s="9">
        <v>1.6693073659917987</v>
      </c>
      <c r="BC143" s="9">
        <v>23.968824030023036</v>
      </c>
      <c r="BD143" s="9">
        <v>-3.3653005270336744</v>
      </c>
      <c r="BE143" s="9">
        <v>-5.7413004132070542</v>
      </c>
      <c r="BF143" s="9">
        <v>3.8044264581973861</v>
      </c>
      <c r="BG143" s="9">
        <v>9.2244472847441301</v>
      </c>
      <c r="BH143" s="9">
        <v>12.161763895211454</v>
      </c>
      <c r="BI143" s="9">
        <v>17.225661736185295</v>
      </c>
      <c r="BJ143" s="9">
        <v>1.977680916317107</v>
      </c>
      <c r="BK143" s="9">
        <v>9.7167229135673416</v>
      </c>
      <c r="BL143" s="9">
        <v>-18.224239480811789</v>
      </c>
      <c r="BM143" s="9">
        <v>20.908483321466193</v>
      </c>
      <c r="BN143" s="9">
        <v>21.723383831973493</v>
      </c>
      <c r="BO143" s="9">
        <v>4.8</v>
      </c>
      <c r="BP143" s="9">
        <v>3.4</v>
      </c>
      <c r="BQ143" s="9">
        <v>-1</v>
      </c>
      <c r="BR143" s="9">
        <v>0.1</v>
      </c>
      <c r="BS143" s="9">
        <v>-5.4</v>
      </c>
      <c r="BT143" s="9">
        <v>9.6999999999999993</v>
      </c>
    </row>
    <row r="144" spans="1:72" x14ac:dyDescent="0.25">
      <c r="A144" s="4" t="s">
        <v>25</v>
      </c>
      <c r="B144" s="5" t="s">
        <v>5</v>
      </c>
      <c r="C144" s="4" t="s">
        <v>43</v>
      </c>
      <c r="D144" s="4" t="s">
        <v>42</v>
      </c>
      <c r="E144" s="6"/>
      <c r="F144" s="6">
        <v>32.9874354947274</v>
      </c>
      <c r="G144" s="6">
        <v>55.782192416381967</v>
      </c>
      <c r="H144" s="6">
        <v>10.288782273436135</v>
      </c>
      <c r="I144" s="6">
        <v>38.771557279455998</v>
      </c>
      <c r="J144" s="6">
        <v>23.278239594961072</v>
      </c>
      <c r="K144" s="6">
        <v>12.004029469080141</v>
      </c>
      <c r="L144" s="6">
        <v>15.605405640869268</v>
      </c>
      <c r="M144" s="6">
        <v>1.4958091410927947</v>
      </c>
      <c r="N144" s="6">
        <v>8.9400950843944997</v>
      </c>
      <c r="O144" s="6">
        <v>15.472595277304752</v>
      </c>
      <c r="P144" s="6">
        <v>8.2426119427600124</v>
      </c>
      <c r="Q144" s="6">
        <v>10.36677781145802</v>
      </c>
      <c r="R144" s="6">
        <v>-0.56361340349255007</v>
      </c>
      <c r="S144" s="6">
        <v>11.354793170244799</v>
      </c>
      <c r="T144" s="6">
        <v>12.364430002309819</v>
      </c>
      <c r="U144" s="6">
        <v>-1.0434125494492463</v>
      </c>
      <c r="V144" s="6">
        <v>-12.830666363724887</v>
      </c>
      <c r="W144" s="6">
        <v>19.529883283234494</v>
      </c>
      <c r="X144" s="6">
        <v>24.024610999845951</v>
      </c>
      <c r="Y144" s="6">
        <v>5.6212235451215378</v>
      </c>
      <c r="Z144" s="6">
        <v>6.1245896762723069</v>
      </c>
      <c r="AA144" s="6">
        <v>8.234648953047877</v>
      </c>
      <c r="AB144" s="6">
        <v>11.349994391272379</v>
      </c>
      <c r="AC144" s="6">
        <v>18.865925536536171</v>
      </c>
      <c r="AD144" s="6">
        <v>7.7398200938692669</v>
      </c>
      <c r="AE144" s="6">
        <v>35.935318949442383</v>
      </c>
      <c r="AF144" s="6">
        <v>18.46933793998587</v>
      </c>
      <c r="AG144" s="6">
        <v>16.647562492613638</v>
      </c>
      <c r="AH144" s="6">
        <v>18.092181301499942</v>
      </c>
      <c r="AI144" s="6">
        <v>16.914886768629678</v>
      </c>
      <c r="AJ144" s="6">
        <v>4.6191563119662504</v>
      </c>
      <c r="AK144" s="6">
        <v>8.1315970215754803</v>
      </c>
      <c r="AL144" s="6">
        <v>13.391991527223071</v>
      </c>
      <c r="AM144" s="6">
        <v>8.9121140557131646</v>
      </c>
      <c r="AN144" s="6">
        <v>11.82752749014746</v>
      </c>
      <c r="AO144" s="6">
        <v>6.7288740874629731</v>
      </c>
      <c r="AP144" s="6">
        <v>5.550995041501495</v>
      </c>
      <c r="AQ144" s="6">
        <v>9.391789474804229</v>
      </c>
      <c r="AR144" s="6">
        <v>10.986827992316302</v>
      </c>
      <c r="AS144" s="6">
        <v>17.866934620287715</v>
      </c>
      <c r="AT144" s="6">
        <v>8.734138558296193</v>
      </c>
      <c r="AU144" s="6">
        <v>4.0924639113811798</v>
      </c>
      <c r="AV144" s="6">
        <v>-5.7276975438509758</v>
      </c>
      <c r="AW144" s="6">
        <v>11.333854644308218</v>
      </c>
      <c r="AX144" s="6">
        <v>-11.440260825915468</v>
      </c>
      <c r="AY144" s="6">
        <v>4.7666537301551886</v>
      </c>
      <c r="AZ144" s="6">
        <v>6.6237099300936588</v>
      </c>
      <c r="BA144" s="6">
        <v>13.739020304748436</v>
      </c>
      <c r="BB144" s="6">
        <v>8.1346956880932595</v>
      </c>
      <c r="BC144" s="6">
        <v>12.081124673277067</v>
      </c>
      <c r="BD144" s="6">
        <v>0.81061786658253254</v>
      </c>
      <c r="BE144" s="6">
        <v>1.8534324622027512</v>
      </c>
      <c r="BF144" s="6">
        <v>1.9289487852024316</v>
      </c>
      <c r="BG144" s="6">
        <v>11.966080895385453</v>
      </c>
      <c r="BH144" s="6">
        <v>8.4463219479522618</v>
      </c>
      <c r="BI144" s="6">
        <v>16.327010175221673</v>
      </c>
      <c r="BJ144" s="6">
        <v>5.9071728843818141</v>
      </c>
      <c r="BK144" s="6">
        <v>3.3928784381610351</v>
      </c>
      <c r="BL144" s="6">
        <v>-16.922574350670331</v>
      </c>
      <c r="BM144" s="6">
        <v>19.762665479370085</v>
      </c>
      <c r="BN144" s="6">
        <v>12.163809437262877</v>
      </c>
      <c r="BO144" s="6">
        <v>-1.7</v>
      </c>
      <c r="BP144" s="6">
        <v>0.9</v>
      </c>
      <c r="BQ144" s="6">
        <v>-1.4</v>
      </c>
      <c r="BR144" s="6">
        <v>2.9</v>
      </c>
      <c r="BS144" s="6">
        <v>3.5</v>
      </c>
      <c r="BT144" s="6">
        <v>6.6</v>
      </c>
    </row>
    <row r="145" spans="1:72" x14ac:dyDescent="0.25">
      <c r="A145" s="7" t="s">
        <v>26</v>
      </c>
      <c r="B145" s="8" t="s">
        <v>5</v>
      </c>
      <c r="C145" s="7" t="s">
        <v>43</v>
      </c>
      <c r="D145" s="7" t="s">
        <v>42</v>
      </c>
      <c r="E145" s="9"/>
      <c r="F145" s="9">
        <v>-15.481874447391689</v>
      </c>
      <c r="G145" s="9">
        <v>1.675558810196331</v>
      </c>
      <c r="H145" s="9">
        <v>27.617251136071324</v>
      </c>
      <c r="I145" s="9">
        <v>-22.098898145659764</v>
      </c>
      <c r="J145" s="9">
        <v>102.81850484700037</v>
      </c>
      <c r="K145" s="9">
        <v>104.6597268289364</v>
      </c>
      <c r="L145" s="9">
        <v>-17.580814733858869</v>
      </c>
      <c r="M145" s="9">
        <v>50.327222491126165</v>
      </c>
      <c r="N145" s="9">
        <v>14.209818448917163</v>
      </c>
      <c r="O145" s="9">
        <v>-5.9605896863620371</v>
      </c>
      <c r="P145" s="9">
        <v>5.8496735087735754</v>
      </c>
      <c r="Q145" s="9">
        <v>-3.5149208597011401</v>
      </c>
      <c r="R145" s="9">
        <v>-1.801914744634463</v>
      </c>
      <c r="S145" s="9">
        <v>12.948858470238022</v>
      </c>
      <c r="T145" s="9">
        <v>20.034570882715375</v>
      </c>
      <c r="U145" s="9">
        <v>10.619078788713956</v>
      </c>
      <c r="V145" s="9">
        <v>-8.7340986336296034</v>
      </c>
      <c r="W145" s="9">
        <v>8.8210403709045551</v>
      </c>
      <c r="X145" s="9">
        <v>11.23384808999287</v>
      </c>
      <c r="Y145" s="9">
        <v>39.843559123901024</v>
      </c>
      <c r="Z145" s="9">
        <v>3.5481018374170858</v>
      </c>
      <c r="AA145" s="9">
        <v>28.166138647015071</v>
      </c>
      <c r="AB145" s="9">
        <v>23.473983955540529</v>
      </c>
      <c r="AC145" s="9">
        <v>16.91550897923667</v>
      </c>
      <c r="AD145" s="9">
        <v>0.74615977092606833</v>
      </c>
      <c r="AE145" s="9">
        <v>33.631457391469041</v>
      </c>
      <c r="AF145" s="9">
        <v>8.8679301319963937</v>
      </c>
      <c r="AG145" s="9">
        <v>-0.1765566804855343</v>
      </c>
      <c r="AH145" s="9">
        <v>5.7918949046494648</v>
      </c>
      <c r="AI145" s="9">
        <v>13.089976651100743</v>
      </c>
      <c r="AJ145" s="9">
        <v>-14.729606365729712</v>
      </c>
      <c r="AK145" s="9">
        <v>0.40718016923545142</v>
      </c>
      <c r="AL145" s="9">
        <v>2.2230605733104403</v>
      </c>
      <c r="AM145" s="9">
        <v>26.659505376462246</v>
      </c>
      <c r="AN145" s="9">
        <v>11.358152959404938</v>
      </c>
      <c r="AO145" s="9">
        <v>-15.711045397867224</v>
      </c>
      <c r="AP145" s="9">
        <v>-4.5944694745777488</v>
      </c>
      <c r="AQ145" s="9">
        <v>17.516815804070351</v>
      </c>
      <c r="AR145" s="9">
        <v>22.981337655257608</v>
      </c>
      <c r="AS145" s="9">
        <v>94.521894207534132</v>
      </c>
      <c r="AT145" s="9">
        <v>4.1128745972616034</v>
      </c>
      <c r="AU145" s="9">
        <v>14.296015071749427</v>
      </c>
      <c r="AV145" s="9">
        <v>4.2434431091016327</v>
      </c>
      <c r="AW145" s="9">
        <v>17.218514558075288</v>
      </c>
      <c r="AX145" s="9">
        <v>22.586062067791968</v>
      </c>
      <c r="AY145" s="9">
        <v>-1.6917306264550878</v>
      </c>
      <c r="AZ145" s="9">
        <v>17.649563807122146</v>
      </c>
      <c r="BA145" s="9">
        <v>14.536939443564172</v>
      </c>
      <c r="BB145" s="9">
        <v>9.6453329124458485</v>
      </c>
      <c r="BC145" s="9">
        <v>29.512500576282125</v>
      </c>
      <c r="BD145" s="9">
        <v>12.987780511720754</v>
      </c>
      <c r="BE145" s="9">
        <v>5.2151229313605896</v>
      </c>
      <c r="BF145" s="9">
        <v>11.940536689100401</v>
      </c>
      <c r="BG145" s="9">
        <v>0.5367028949932402</v>
      </c>
      <c r="BH145" s="9">
        <v>4.9852717569317777</v>
      </c>
      <c r="BI145" s="9">
        <v>26.573174287043383</v>
      </c>
      <c r="BJ145" s="9">
        <v>13.328565271015158</v>
      </c>
      <c r="BK145" s="9">
        <v>7.5649089830051617</v>
      </c>
      <c r="BL145" s="9">
        <v>-14.353190276319689</v>
      </c>
      <c r="BM145" s="9">
        <v>24.710126384016643</v>
      </c>
      <c r="BN145" s="9">
        <v>16.891911010440733</v>
      </c>
      <c r="BO145" s="9">
        <v>2.2000000000000002</v>
      </c>
      <c r="BP145" s="9">
        <v>9</v>
      </c>
      <c r="BQ145" s="9">
        <v>10.1</v>
      </c>
      <c r="BR145" s="9">
        <v>12.8</v>
      </c>
      <c r="BS145" s="9">
        <v>4</v>
      </c>
      <c r="BT145" s="9">
        <v>9.8000000000000007</v>
      </c>
    </row>
    <row r="146" spans="1:72" x14ac:dyDescent="0.25">
      <c r="A146" s="4" t="s">
        <v>27</v>
      </c>
      <c r="B146" s="5" t="s">
        <v>5</v>
      </c>
      <c r="C146" s="4" t="s">
        <v>43</v>
      </c>
      <c r="D146" s="4" t="s">
        <v>42</v>
      </c>
      <c r="E146" s="6"/>
      <c r="F146" s="6">
        <v>103.05148250891666</v>
      </c>
      <c r="G146" s="6">
        <v>39.985096077074559</v>
      </c>
      <c r="H146" s="6">
        <v>-7.893836267538676</v>
      </c>
      <c r="I146" s="6">
        <v>11.955579408000654</v>
      </c>
      <c r="J146" s="6">
        <v>27.453077178362033</v>
      </c>
      <c r="K146" s="6">
        <v>3.3512710720209844</v>
      </c>
      <c r="L146" s="6">
        <v>-12.000895798146823</v>
      </c>
      <c r="M146" s="6">
        <v>16.697771085614924</v>
      </c>
      <c r="N146" s="6">
        <v>13.022816279428998</v>
      </c>
      <c r="O146" s="6">
        <v>24.742533263657197</v>
      </c>
      <c r="P146" s="6">
        <v>-13.291999922660979</v>
      </c>
      <c r="Q146" s="6">
        <v>15.066487286025405</v>
      </c>
      <c r="R146" s="6">
        <v>22.669517528277137</v>
      </c>
      <c r="S146" s="6">
        <v>4.9820696046887596</v>
      </c>
      <c r="T146" s="6">
        <v>18.490986246125139</v>
      </c>
      <c r="U146" s="6">
        <v>-11.927560895075045</v>
      </c>
      <c r="V146" s="6">
        <v>-10.130257149723631</v>
      </c>
      <c r="W146" s="6">
        <v>5.9115171093307035</v>
      </c>
      <c r="X146" s="6">
        <v>29.61515348917067</v>
      </c>
      <c r="Y146" s="6">
        <v>5.4115547798171164</v>
      </c>
      <c r="Z146" s="6">
        <v>-3.1482501302838752</v>
      </c>
      <c r="AA146" s="6">
        <v>19.740120971588833</v>
      </c>
      <c r="AB146" s="6">
        <v>32.407504788493604</v>
      </c>
      <c r="AC146" s="6">
        <v>16.211708014509252</v>
      </c>
      <c r="AD146" s="6">
        <v>13.303728987680499</v>
      </c>
      <c r="AE146" s="6">
        <v>4.9405532278939051</v>
      </c>
      <c r="AF146" s="6">
        <v>5.4188419202502836</v>
      </c>
      <c r="AG146" s="6">
        <v>15.094046554820975</v>
      </c>
      <c r="AH146" s="6">
        <v>29.701015756792653</v>
      </c>
      <c r="AI146" s="6">
        <v>32.772636705778162</v>
      </c>
      <c r="AJ146" s="6">
        <v>3.3062157556516785</v>
      </c>
      <c r="AK146" s="6">
        <v>17.037990517502262</v>
      </c>
      <c r="AL146" s="6">
        <v>17.9736968943911</v>
      </c>
      <c r="AM146" s="6">
        <v>29.483257447790933</v>
      </c>
      <c r="AN146" s="6">
        <v>16.74359985952508</v>
      </c>
      <c r="AO146" s="6">
        <v>0.93992506582838886</v>
      </c>
      <c r="AP146" s="6">
        <v>9.0305637178572287</v>
      </c>
      <c r="AQ146" s="6">
        <v>8.2557568011287596</v>
      </c>
      <c r="AR146" s="6">
        <v>29.563968630276349</v>
      </c>
      <c r="AS146" s="6">
        <v>18.748945511254991</v>
      </c>
      <c r="AT146" s="6">
        <v>18.540927850873214</v>
      </c>
      <c r="AU146" s="6">
        <v>5.1780470267723091</v>
      </c>
      <c r="AV146" s="6">
        <v>-9.4573520287876907</v>
      </c>
      <c r="AW146" s="6">
        <v>4.0770570022716708</v>
      </c>
      <c r="AX146" s="6">
        <v>25.778818086340227</v>
      </c>
      <c r="AY146" s="6">
        <v>15.567971265383424</v>
      </c>
      <c r="AZ146" s="6">
        <v>9.7338458702857658</v>
      </c>
      <c r="BA146" s="6">
        <v>2.3518156270238877</v>
      </c>
      <c r="BB146" s="6">
        <v>2.6016399352009656</v>
      </c>
      <c r="BC146" s="6">
        <v>14.642418876013696</v>
      </c>
      <c r="BD146" s="6">
        <v>-6.2884285337611576</v>
      </c>
      <c r="BE146" s="6">
        <v>-4.2797388258245004</v>
      </c>
      <c r="BF146" s="6">
        <v>0.3687160495035135</v>
      </c>
      <c r="BG146" s="6">
        <v>-8.0054876760849432</v>
      </c>
      <c r="BH146" s="6">
        <v>-10.949006631727515</v>
      </c>
      <c r="BI146" s="6">
        <v>1.7428657561252305</v>
      </c>
      <c r="BJ146" s="6">
        <v>-1.1812536474051187</v>
      </c>
      <c r="BK146" s="6">
        <v>0.17379009618374408</v>
      </c>
      <c r="BL146" s="6">
        <v>-14.752487067740057</v>
      </c>
      <c r="BM146" s="6">
        <v>16.130576609504583</v>
      </c>
      <c r="BN146" s="6">
        <v>17.031094831054354</v>
      </c>
      <c r="BO146" s="6">
        <v>3.6</v>
      </c>
      <c r="BP146" s="6">
        <v>4.8</v>
      </c>
      <c r="BQ146" s="6">
        <v>1.9</v>
      </c>
      <c r="BR146" s="6">
        <v>6.1</v>
      </c>
      <c r="BS146" s="6">
        <v>3.2</v>
      </c>
      <c r="BT146" s="6">
        <v>9.8000000000000007</v>
      </c>
    </row>
    <row r="147" spans="1:72" x14ac:dyDescent="0.25">
      <c r="A147" s="7" t="s">
        <v>28</v>
      </c>
      <c r="B147" s="8" t="s">
        <v>5</v>
      </c>
      <c r="C147" s="7" t="s">
        <v>43</v>
      </c>
      <c r="D147" s="7" t="s">
        <v>42</v>
      </c>
      <c r="E147" s="9"/>
      <c r="F147" s="9">
        <v>-84.071818563628725</v>
      </c>
      <c r="G147" s="9">
        <v>742.25444957152274</v>
      </c>
      <c r="H147" s="9">
        <v>-43.985286060890658</v>
      </c>
      <c r="I147" s="9">
        <v>523.90666480368861</v>
      </c>
      <c r="J147" s="9">
        <v>5.1508297314856948E-2</v>
      </c>
      <c r="K147" s="9">
        <v>33.20574805264571</v>
      </c>
      <c r="L147" s="9">
        <v>65.860093092033395</v>
      </c>
      <c r="M147" s="9">
        <v>24.215591915303172</v>
      </c>
      <c r="N147" s="9">
        <v>-14.59459900331955</v>
      </c>
      <c r="O147" s="9">
        <v>68.286650177150889</v>
      </c>
      <c r="P147" s="9">
        <v>19.798771975621111</v>
      </c>
      <c r="Q147" s="9">
        <v>16.967698844661708</v>
      </c>
      <c r="R147" s="9">
        <v>-9.0905409291004986</v>
      </c>
      <c r="S147" s="9">
        <v>9.2364575908766859</v>
      </c>
      <c r="T147" s="9">
        <v>18.066668297894893</v>
      </c>
      <c r="U147" s="9">
        <v>2.8817060197018596</v>
      </c>
      <c r="V147" s="9">
        <v>17.796675608257591</v>
      </c>
      <c r="W147" s="9">
        <v>18.691074706157316</v>
      </c>
      <c r="X147" s="9">
        <v>11.421326500964099</v>
      </c>
      <c r="Y147" s="9">
        <v>25.049082676562946</v>
      </c>
      <c r="Z147" s="9">
        <v>28.753937998497175</v>
      </c>
      <c r="AA147" s="9">
        <v>7.6125002844380925</v>
      </c>
      <c r="AB147" s="9">
        <v>7.1013571587605808</v>
      </c>
      <c r="AC147" s="9">
        <v>11.945866156592359</v>
      </c>
      <c r="AD147" s="9">
        <v>3.1271559303711602</v>
      </c>
      <c r="AE147" s="9">
        <v>20.489228955368613</v>
      </c>
      <c r="AF147" s="9">
        <v>-10.684896737823596</v>
      </c>
      <c r="AG147" s="9">
        <v>13.472468385195816</v>
      </c>
      <c r="AH147" s="9">
        <v>34.341537919092083</v>
      </c>
      <c r="AI147" s="9">
        <v>-1.9706427216651019</v>
      </c>
      <c r="AJ147" s="9">
        <v>-6.4358148155793744</v>
      </c>
      <c r="AK147" s="9">
        <v>-9.225402114569734</v>
      </c>
      <c r="AL147" s="9">
        <v>-7.0600825494280093</v>
      </c>
      <c r="AM147" s="9">
        <v>20.757999009410597</v>
      </c>
      <c r="AN147" s="9">
        <v>4.5901241292414054</v>
      </c>
      <c r="AO147" s="9">
        <v>4.1010566208212111</v>
      </c>
      <c r="AP147" s="9">
        <v>-13.785974621501396</v>
      </c>
      <c r="AQ147" s="9">
        <v>-2.9084273924335475</v>
      </c>
      <c r="AR147" s="9">
        <v>10.800241648683416</v>
      </c>
      <c r="AS147" s="9">
        <v>-1.0178071135297655</v>
      </c>
      <c r="AT147" s="9">
        <v>-20.376341393572613</v>
      </c>
      <c r="AU147" s="9">
        <v>3.4232790068346239</v>
      </c>
      <c r="AV147" s="9">
        <v>9.2229126546650964</v>
      </c>
      <c r="AW147" s="9">
        <v>33.335474807695604</v>
      </c>
      <c r="AX147" s="9">
        <v>17.805323833905636</v>
      </c>
      <c r="AY147" s="9">
        <v>6.5481838573989037</v>
      </c>
      <c r="AZ147" s="9">
        <v>21.518907437579436</v>
      </c>
      <c r="BA147" s="9">
        <v>14.6155217703225</v>
      </c>
      <c r="BB147" s="9">
        <v>9.2725201499301804</v>
      </c>
      <c r="BC147" s="9">
        <v>18.001320510851617</v>
      </c>
      <c r="BD147" s="9">
        <v>12.229436715384287</v>
      </c>
      <c r="BE147" s="9">
        <v>3.9439224648721858</v>
      </c>
      <c r="BF147" s="9">
        <v>8.5967474583538106</v>
      </c>
      <c r="BG147" s="9">
        <v>18.458473215698419</v>
      </c>
      <c r="BH147" s="9">
        <v>10.238992325202757</v>
      </c>
      <c r="BI147" s="9">
        <v>25.469877912996143</v>
      </c>
      <c r="BJ147" s="9">
        <v>8.5022664640437817</v>
      </c>
      <c r="BK147" s="9">
        <v>2.9729157448560328</v>
      </c>
      <c r="BL147" s="9">
        <v>16.035618368073813</v>
      </c>
      <c r="BM147" s="9">
        <v>14.087186227050056</v>
      </c>
      <c r="BN147" s="9">
        <v>29.375475451796206</v>
      </c>
      <c r="BO147" s="9">
        <v>3.1</v>
      </c>
      <c r="BP147" s="9">
        <v>6.4</v>
      </c>
      <c r="BQ147" s="9">
        <v>11.4</v>
      </c>
      <c r="BR147" s="9">
        <v>5.0999999999999996</v>
      </c>
      <c r="BS147" s="9">
        <v>16.600000000000001</v>
      </c>
      <c r="BT147" s="9">
        <v>19.399999999999999</v>
      </c>
    </row>
    <row r="148" spans="1:72" x14ac:dyDescent="0.25">
      <c r="A148" s="4" t="s">
        <v>29</v>
      </c>
      <c r="B148" s="5" t="s">
        <v>5</v>
      </c>
      <c r="C148" s="4" t="s">
        <v>43</v>
      </c>
      <c r="D148" s="4" t="s">
        <v>42</v>
      </c>
      <c r="E148" s="6"/>
      <c r="F148" s="6">
        <v>26.102148807552311</v>
      </c>
      <c r="G148" s="6">
        <v>15.350632052630587</v>
      </c>
      <c r="H148" s="6">
        <v>-12.501564772967628</v>
      </c>
      <c r="I148" s="6">
        <v>11.442194557021034</v>
      </c>
      <c r="J148" s="6">
        <v>22.112928573009576</v>
      </c>
      <c r="K148" s="6">
        <v>15.595964429556977</v>
      </c>
      <c r="L148" s="6">
        <v>16.52376531981885</v>
      </c>
      <c r="M148" s="6">
        <v>-5.0741878096765713</v>
      </c>
      <c r="N148" s="6">
        <v>8.6548616614238352</v>
      </c>
      <c r="O148" s="6">
        <v>17.656130334434064</v>
      </c>
      <c r="P148" s="6">
        <v>7.0167423313291639</v>
      </c>
      <c r="Q148" s="6">
        <v>3.6290932603293897</v>
      </c>
      <c r="R148" s="6">
        <v>0.67709244714198613</v>
      </c>
      <c r="S148" s="6">
        <v>14.424995021634171</v>
      </c>
      <c r="T148" s="6">
        <v>7.2835975837072588</v>
      </c>
      <c r="U148" s="6">
        <v>-3.3452008257218231</v>
      </c>
      <c r="V148" s="6">
        <v>-9.3212099651575269</v>
      </c>
      <c r="W148" s="6">
        <v>14.870551289548533</v>
      </c>
      <c r="X148" s="6">
        <v>16.404866927729767</v>
      </c>
      <c r="Y148" s="6">
        <v>8.6687570458827157</v>
      </c>
      <c r="Z148" s="6">
        <v>-0.28533556866841925</v>
      </c>
      <c r="AA148" s="6">
        <v>1.7732954473057247</v>
      </c>
      <c r="AB148" s="6">
        <v>12.748849106140137</v>
      </c>
      <c r="AC148" s="6">
        <v>18.827767972101661</v>
      </c>
      <c r="AD148" s="6">
        <v>-0.64876508022538604</v>
      </c>
      <c r="AE148" s="6">
        <v>10.656975500097579</v>
      </c>
      <c r="AF148" s="6">
        <v>2.7061274032720029</v>
      </c>
      <c r="AG148" s="6">
        <v>6.49351374848625</v>
      </c>
      <c r="AH148" s="6">
        <v>19.540868793482282</v>
      </c>
      <c r="AI148" s="6">
        <v>17.407783806238758</v>
      </c>
      <c r="AJ148" s="6">
        <v>6.3345056413922327</v>
      </c>
      <c r="AK148" s="6">
        <v>-2.4122290284508532</v>
      </c>
      <c r="AL148" s="6">
        <v>12.424538734804031</v>
      </c>
      <c r="AM148" s="6">
        <v>17.819007114953919</v>
      </c>
      <c r="AN148" s="6">
        <v>9.4737029747363408</v>
      </c>
      <c r="AO148" s="6">
        <v>-8.1504207317191089</v>
      </c>
      <c r="AP148" s="6">
        <v>-4.7275446885671556E-2</v>
      </c>
      <c r="AQ148" s="6">
        <v>7.7098431847216808</v>
      </c>
      <c r="AR148" s="6">
        <v>19.021601752991582</v>
      </c>
      <c r="AS148" s="6">
        <v>5.1058001383225262</v>
      </c>
      <c r="AT148" s="6">
        <v>7.8900900062253827</v>
      </c>
      <c r="AU148" s="6">
        <v>-2.8473359730260612</v>
      </c>
      <c r="AV148" s="6">
        <v>-10.968373906932907</v>
      </c>
      <c r="AW148" s="6">
        <v>11.853873908163626</v>
      </c>
      <c r="AX148" s="6">
        <v>-0.69478690354346762</v>
      </c>
      <c r="AY148" s="6">
        <v>4.6664292457648715</v>
      </c>
      <c r="AZ148" s="6">
        <v>1.5749132507349037</v>
      </c>
      <c r="BA148" s="6">
        <v>10.206139521918493</v>
      </c>
      <c r="BB148" s="6">
        <v>-0.53312041251771281</v>
      </c>
      <c r="BC148" s="6">
        <v>22.833196935817877</v>
      </c>
      <c r="BD148" s="6">
        <v>-11.794116018159603</v>
      </c>
      <c r="BE148" s="6">
        <v>-1.4510659875800087</v>
      </c>
      <c r="BF148" s="6">
        <v>7.1415458443645914</v>
      </c>
      <c r="BG148" s="6">
        <v>7.3253292999173905</v>
      </c>
      <c r="BH148" s="6">
        <v>10.873492516740226</v>
      </c>
      <c r="BI148" s="6">
        <v>14.095316367382694</v>
      </c>
      <c r="BJ148" s="6">
        <v>8.3834571369965527</v>
      </c>
      <c r="BK148" s="6">
        <v>-2.2092930855781803</v>
      </c>
      <c r="BL148" s="6">
        <v>-25.641962966831294</v>
      </c>
      <c r="BM148" s="6">
        <v>26.098737395049319</v>
      </c>
      <c r="BN148" s="6">
        <v>10.106659604649231</v>
      </c>
      <c r="BO148" s="6">
        <v>-2.4</v>
      </c>
      <c r="BP148" s="6">
        <v>1</v>
      </c>
      <c r="BQ148" s="6">
        <v>0.9</v>
      </c>
      <c r="BR148" s="6">
        <v>-0.4</v>
      </c>
      <c r="BS148" s="6">
        <v>2.4</v>
      </c>
      <c r="BT148" s="6">
        <v>9.3000000000000007</v>
      </c>
    </row>
    <row r="149" spans="1:72" x14ac:dyDescent="0.25">
      <c r="A149" s="7" t="s">
        <v>30</v>
      </c>
      <c r="B149" s="8" t="s">
        <v>5</v>
      </c>
      <c r="C149" s="7" t="s">
        <v>43</v>
      </c>
      <c r="D149" s="7" t="s">
        <v>42</v>
      </c>
      <c r="E149" s="9"/>
      <c r="F149" s="9" t="s">
        <v>39</v>
      </c>
      <c r="G149" s="9" t="s">
        <v>39</v>
      </c>
      <c r="H149" s="9" t="s">
        <v>39</v>
      </c>
      <c r="I149" s="9" t="s">
        <v>39</v>
      </c>
      <c r="J149" s="9" t="s">
        <v>39</v>
      </c>
      <c r="K149" s="9" t="s">
        <v>39</v>
      </c>
      <c r="L149" s="9" t="s">
        <v>39</v>
      </c>
      <c r="M149" s="9" t="s">
        <v>39</v>
      </c>
      <c r="N149" s="9" t="s">
        <v>39</v>
      </c>
      <c r="O149" s="9" t="s">
        <v>39</v>
      </c>
      <c r="P149" s="9" t="s">
        <v>39</v>
      </c>
      <c r="Q149" s="9" t="s">
        <v>39</v>
      </c>
      <c r="R149" s="9" t="s">
        <v>39</v>
      </c>
      <c r="S149" s="9" t="s">
        <v>39</v>
      </c>
      <c r="T149" s="9" t="s">
        <v>39</v>
      </c>
      <c r="U149" s="9" t="s">
        <v>39</v>
      </c>
      <c r="V149" s="9" t="s">
        <v>39</v>
      </c>
      <c r="W149" s="9" t="s">
        <v>39</v>
      </c>
      <c r="X149" s="9" t="s">
        <v>39</v>
      </c>
      <c r="Y149" s="9" t="s">
        <v>39</v>
      </c>
      <c r="Z149" s="9" t="s">
        <v>39</v>
      </c>
      <c r="AA149" s="9" t="s">
        <v>39</v>
      </c>
      <c r="AB149" s="9" t="s">
        <v>39</v>
      </c>
      <c r="AC149" s="9" t="s">
        <v>39</v>
      </c>
      <c r="AD149" s="9" t="s">
        <v>39</v>
      </c>
      <c r="AE149" s="9" t="s">
        <v>39</v>
      </c>
      <c r="AF149" s="9" t="s">
        <v>39</v>
      </c>
      <c r="AG149" s="9" t="s">
        <v>39</v>
      </c>
      <c r="AH149" s="9" t="s">
        <v>39</v>
      </c>
      <c r="AI149" s="9" t="s">
        <v>39</v>
      </c>
      <c r="AJ149" s="9" t="s">
        <v>39</v>
      </c>
      <c r="AK149" s="9" t="s">
        <v>39</v>
      </c>
      <c r="AL149" s="9" t="s">
        <v>39</v>
      </c>
      <c r="AM149" s="9" t="s">
        <v>39</v>
      </c>
      <c r="AN149" s="9" t="s">
        <v>39</v>
      </c>
      <c r="AO149" s="9" t="s">
        <v>39</v>
      </c>
      <c r="AP149" s="9" t="s">
        <v>39</v>
      </c>
      <c r="AQ149" s="9" t="s">
        <v>39</v>
      </c>
      <c r="AR149" s="9" t="s">
        <v>39</v>
      </c>
      <c r="AS149" s="9" t="s">
        <v>39</v>
      </c>
      <c r="AT149" s="9" t="s">
        <v>39</v>
      </c>
      <c r="AU149" s="9" t="s">
        <v>39</v>
      </c>
      <c r="AV149" s="9" t="s">
        <v>39</v>
      </c>
      <c r="AW149" s="9">
        <v>47.407571611833561</v>
      </c>
      <c r="AX149" s="9">
        <v>42.841545225694674</v>
      </c>
      <c r="AY149" s="9">
        <v>9.1577692931127821</v>
      </c>
      <c r="AZ149" s="9">
        <v>22.004515327115818</v>
      </c>
      <c r="BA149" s="9">
        <v>44.524842725961712</v>
      </c>
      <c r="BB149" s="9">
        <v>3.473127112264192</v>
      </c>
      <c r="BC149" s="9">
        <v>7.090546990415711</v>
      </c>
      <c r="BD149" s="9">
        <v>24.512864489988573</v>
      </c>
      <c r="BE149" s="9">
        <v>19.180273107804673</v>
      </c>
      <c r="BF149" s="9">
        <v>44.381914327003209</v>
      </c>
      <c r="BG149" s="9">
        <v>0.40470701785716723</v>
      </c>
      <c r="BH149" s="9">
        <v>-6.6452576381339226</v>
      </c>
      <c r="BI149" s="9">
        <v>7.165990418992374</v>
      </c>
      <c r="BJ149" s="9">
        <v>21.632493471782261</v>
      </c>
      <c r="BK149" s="9">
        <v>-5.2344442566219964</v>
      </c>
      <c r="BL149" s="9">
        <v>-13.790552127663958</v>
      </c>
      <c r="BM149" s="9">
        <v>25.298993945755864</v>
      </c>
      <c r="BN149" s="9">
        <v>16.913906545592955</v>
      </c>
      <c r="BO149" s="9">
        <v>12</v>
      </c>
      <c r="BP149" s="9">
        <v>2</v>
      </c>
      <c r="BQ149" s="9">
        <v>4.7</v>
      </c>
      <c r="BR149" s="9">
        <v>6.1</v>
      </c>
      <c r="BS149" s="9">
        <v>5.5</v>
      </c>
      <c r="BT149" s="9">
        <v>3.4</v>
      </c>
    </row>
    <row r="150" spans="1:72" x14ac:dyDescent="0.25">
      <c r="A150" s="4" t="s">
        <v>31</v>
      </c>
      <c r="B150" s="5" t="s">
        <v>5</v>
      </c>
      <c r="C150" s="4" t="s">
        <v>43</v>
      </c>
      <c r="D150" s="4" t="s">
        <v>42</v>
      </c>
      <c r="E150" s="6"/>
      <c r="F150" s="6">
        <v>-32.191676792223575</v>
      </c>
      <c r="G150" s="6">
        <v>6.8820696606562937</v>
      </c>
      <c r="H150" s="6">
        <v>-13.978100277675908</v>
      </c>
      <c r="I150" s="6">
        <v>-6.2412448992021492</v>
      </c>
      <c r="J150" s="6">
        <v>92.269841012066209</v>
      </c>
      <c r="K150" s="6">
        <v>63.79715188269676</v>
      </c>
      <c r="L150" s="6">
        <v>5.8151047306704573</v>
      </c>
      <c r="M150" s="6">
        <v>1.0594387021632254</v>
      </c>
      <c r="N150" s="6">
        <v>13.860746370137477</v>
      </c>
      <c r="O150" s="6">
        <v>9.6403962375222871</v>
      </c>
      <c r="P150" s="6">
        <v>-3.9291729114197942</v>
      </c>
      <c r="Q150" s="6">
        <v>5.6547331853710334</v>
      </c>
      <c r="R150" s="6">
        <v>-1.0092245867202401</v>
      </c>
      <c r="S150" s="6">
        <v>10.687979578970022</v>
      </c>
      <c r="T150" s="6">
        <v>16.82758764404743</v>
      </c>
      <c r="U150" s="6">
        <v>3.0436088079743819</v>
      </c>
      <c r="V150" s="6">
        <v>4.1939904504998262</v>
      </c>
      <c r="W150" s="6">
        <v>27.590322080453678</v>
      </c>
      <c r="X150" s="6">
        <v>49.601232652264024</v>
      </c>
      <c r="Y150" s="6">
        <v>5.4392874498625492</v>
      </c>
      <c r="Z150" s="6">
        <v>17.573202760951009</v>
      </c>
      <c r="AA150" s="6">
        <v>1.4368428073607955</v>
      </c>
      <c r="AB150" s="6">
        <v>14.358011261321014</v>
      </c>
      <c r="AC150" s="6">
        <v>4.4274077623382819</v>
      </c>
      <c r="AD150" s="6">
        <v>11.814357404017525</v>
      </c>
      <c r="AE150" s="6">
        <v>9.6921951173155598</v>
      </c>
      <c r="AF150" s="6">
        <v>2.5808296080673667</v>
      </c>
      <c r="AG150" s="6">
        <v>4.1589985850038129</v>
      </c>
      <c r="AH150" s="6">
        <v>17.95713991922733</v>
      </c>
      <c r="AI150" s="6">
        <v>18.799859023084974</v>
      </c>
      <c r="AJ150" s="6">
        <v>8.8548315746230308</v>
      </c>
      <c r="AK150" s="6">
        <v>-0.90425035842875545</v>
      </c>
      <c r="AL150" s="6">
        <v>7.7627251874448966</v>
      </c>
      <c r="AM150" s="6">
        <v>7.7721501460001647</v>
      </c>
      <c r="AN150" s="6">
        <v>5.196356533685365</v>
      </c>
      <c r="AO150" s="6">
        <v>-12.302705024129406</v>
      </c>
      <c r="AP150" s="6">
        <v>-4.0565061798798565</v>
      </c>
      <c r="AQ150" s="6">
        <v>4.3079938579210086</v>
      </c>
      <c r="AR150" s="6">
        <v>13.380617646028902</v>
      </c>
      <c r="AS150" s="6">
        <v>77.420409649263149</v>
      </c>
      <c r="AT150" s="6">
        <v>15.268999585249748</v>
      </c>
      <c r="AU150" s="6">
        <v>42.792123750348111</v>
      </c>
      <c r="AV150" s="6" t="s">
        <v>39</v>
      </c>
      <c r="AW150" s="6" t="s">
        <v>39</v>
      </c>
      <c r="AX150" s="6" t="s">
        <v>39</v>
      </c>
      <c r="AY150" s="6" t="s">
        <v>39</v>
      </c>
      <c r="AZ150" s="6" t="s">
        <v>39</v>
      </c>
      <c r="BA150" s="6" t="s">
        <v>39</v>
      </c>
      <c r="BB150" s="6" t="s">
        <v>39</v>
      </c>
      <c r="BC150" s="6" t="s">
        <v>39</v>
      </c>
      <c r="BD150" s="6" t="s">
        <v>39</v>
      </c>
      <c r="BE150" s="6" t="s">
        <v>39</v>
      </c>
      <c r="BF150" s="6" t="s">
        <v>39</v>
      </c>
      <c r="BG150" s="6" t="s">
        <v>39</v>
      </c>
      <c r="BH150" s="6" t="s">
        <v>39</v>
      </c>
      <c r="BI150" s="6" t="s">
        <v>39</v>
      </c>
      <c r="BJ150" s="6" t="s">
        <v>39</v>
      </c>
      <c r="BK150" s="6" t="s">
        <v>39</v>
      </c>
      <c r="BL150" s="6" t="s">
        <v>39</v>
      </c>
      <c r="BM150" s="6" t="s">
        <v>39</v>
      </c>
      <c r="BN150" s="6" t="s">
        <v>39</v>
      </c>
      <c r="BO150" s="6" t="s">
        <v>39</v>
      </c>
      <c r="BP150" s="6" t="s">
        <v>39</v>
      </c>
      <c r="BQ150" s="6" t="s">
        <v>39</v>
      </c>
      <c r="BR150" s="6" t="s">
        <v>39</v>
      </c>
      <c r="BS150" s="6" t="s">
        <v>39</v>
      </c>
      <c r="BT150" s="6" t="s">
        <v>39</v>
      </c>
    </row>
    <row r="151" spans="1:72" x14ac:dyDescent="0.25">
      <c r="A151" s="7" t="s">
        <v>32</v>
      </c>
      <c r="B151" s="8" t="s">
        <v>5</v>
      </c>
      <c r="C151" s="7" t="s">
        <v>43</v>
      </c>
      <c r="D151" s="7" t="s">
        <v>42</v>
      </c>
      <c r="E151" s="9"/>
      <c r="F151" s="9" t="s">
        <v>39</v>
      </c>
      <c r="G151" s="9" t="s">
        <v>39</v>
      </c>
      <c r="H151" s="9" t="s">
        <v>39</v>
      </c>
      <c r="I151" s="9" t="s">
        <v>39</v>
      </c>
      <c r="J151" s="9" t="s">
        <v>39</v>
      </c>
      <c r="K151" s="9" t="s">
        <v>39</v>
      </c>
      <c r="L151" s="9" t="s">
        <v>39</v>
      </c>
      <c r="M151" s="9" t="s">
        <v>39</v>
      </c>
      <c r="N151" s="9" t="s">
        <v>39</v>
      </c>
      <c r="O151" s="9" t="s">
        <v>39</v>
      </c>
      <c r="P151" s="9" t="s">
        <v>39</v>
      </c>
      <c r="Q151" s="9" t="s">
        <v>39</v>
      </c>
      <c r="R151" s="9" t="s">
        <v>39</v>
      </c>
      <c r="S151" s="9" t="s">
        <v>39</v>
      </c>
      <c r="T151" s="9" t="s">
        <v>39</v>
      </c>
      <c r="U151" s="9" t="s">
        <v>39</v>
      </c>
      <c r="V151" s="9" t="s">
        <v>39</v>
      </c>
      <c r="W151" s="9" t="s">
        <v>39</v>
      </c>
      <c r="X151" s="9" t="s">
        <v>39</v>
      </c>
      <c r="Y151" s="9" t="s">
        <v>39</v>
      </c>
      <c r="Z151" s="9" t="s">
        <v>39</v>
      </c>
      <c r="AA151" s="9" t="s">
        <v>39</v>
      </c>
      <c r="AB151" s="9" t="s">
        <v>39</v>
      </c>
      <c r="AC151" s="9" t="s">
        <v>39</v>
      </c>
      <c r="AD151" s="9" t="s">
        <v>39</v>
      </c>
      <c r="AE151" s="9" t="s">
        <v>39</v>
      </c>
      <c r="AF151" s="9" t="s">
        <v>39</v>
      </c>
      <c r="AG151" s="9" t="s">
        <v>39</v>
      </c>
      <c r="AH151" s="9" t="s">
        <v>39</v>
      </c>
      <c r="AI151" s="9" t="s">
        <v>39</v>
      </c>
      <c r="AJ151" s="9" t="s">
        <v>39</v>
      </c>
      <c r="AK151" s="9" t="s">
        <v>39</v>
      </c>
      <c r="AL151" s="9" t="s">
        <v>39</v>
      </c>
      <c r="AM151" s="9" t="s">
        <v>39</v>
      </c>
      <c r="AN151" s="9" t="s">
        <v>39</v>
      </c>
      <c r="AO151" s="9" t="s">
        <v>39</v>
      </c>
      <c r="AP151" s="9" t="s">
        <v>39</v>
      </c>
      <c r="AQ151" s="9" t="s">
        <v>39</v>
      </c>
      <c r="AR151" s="9" t="s">
        <v>39</v>
      </c>
      <c r="AS151" s="9" t="s">
        <v>39</v>
      </c>
      <c r="AT151" s="9" t="s">
        <v>39</v>
      </c>
      <c r="AU151" s="9" t="s">
        <v>39</v>
      </c>
      <c r="AV151" s="9" t="s">
        <v>39</v>
      </c>
      <c r="AW151" s="9">
        <v>11.560085818712212</v>
      </c>
      <c r="AX151" s="9">
        <v>8.6166943922255399</v>
      </c>
      <c r="AY151" s="9">
        <v>0.34410380392973866</v>
      </c>
      <c r="AZ151" s="9">
        <v>13.309005343967261</v>
      </c>
      <c r="BA151" s="9">
        <v>5.2606310370933977</v>
      </c>
      <c r="BB151" s="9">
        <v>8.6240539341853975</v>
      </c>
      <c r="BC151" s="9">
        <v>7.4689839660769888</v>
      </c>
      <c r="BD151" s="9">
        <v>4.1999855890402721E-3</v>
      </c>
      <c r="BE151" s="9">
        <v>0.63829393732497586</v>
      </c>
      <c r="BF151" s="9">
        <v>-5.5788036549330338</v>
      </c>
      <c r="BG151" s="9">
        <v>-2.8784271237462531</v>
      </c>
      <c r="BH151" s="9">
        <v>4.5554896836198759</v>
      </c>
      <c r="BI151" s="9">
        <v>23.548656049871941</v>
      </c>
      <c r="BJ151" s="9">
        <v>15.303107136196939</v>
      </c>
      <c r="BK151" s="9">
        <v>4.7598638845597545</v>
      </c>
      <c r="BL151" s="9">
        <v>-21.447402465529912</v>
      </c>
      <c r="BM151" s="9">
        <v>24.633234802619523</v>
      </c>
      <c r="BN151" s="9">
        <v>21.278441972295596</v>
      </c>
      <c r="BO151" s="9">
        <v>3.3</v>
      </c>
      <c r="BP151" s="9">
        <v>0.1</v>
      </c>
      <c r="BQ151" s="9">
        <v>5</v>
      </c>
      <c r="BR151" s="9">
        <v>7.5</v>
      </c>
      <c r="BS151" s="9">
        <v>6.1</v>
      </c>
      <c r="BT151" s="9">
        <v>10.6</v>
      </c>
    </row>
    <row r="152" spans="1:72" x14ac:dyDescent="0.25">
      <c r="A152" s="4" t="s">
        <v>33</v>
      </c>
      <c r="B152" s="5" t="s">
        <v>5</v>
      </c>
      <c r="C152" s="4" t="s">
        <v>43</v>
      </c>
      <c r="D152" s="4" t="s">
        <v>42</v>
      </c>
      <c r="E152" s="6"/>
      <c r="F152" s="6">
        <v>205.64090708476073</v>
      </c>
      <c r="G152" s="6">
        <v>57.707303320566325</v>
      </c>
      <c r="H152" s="6">
        <v>39.331760766342988</v>
      </c>
      <c r="I152" s="6">
        <v>-6.4758602561053475</v>
      </c>
      <c r="J152" s="6">
        <v>32.190107808955311</v>
      </c>
      <c r="K152" s="6">
        <v>8.639822206922382</v>
      </c>
      <c r="L152" s="6">
        <v>6.5223823913848884</v>
      </c>
      <c r="M152" s="6">
        <v>7.6269759160792008</v>
      </c>
      <c r="N152" s="6">
        <v>-2.329782974944266</v>
      </c>
      <c r="O152" s="6">
        <v>34.041061258970572</v>
      </c>
      <c r="P152" s="6">
        <v>8.1847252406085058</v>
      </c>
      <c r="Q152" s="6">
        <v>-8.2581220961766313</v>
      </c>
      <c r="R152" s="6">
        <v>-11.86318471377427</v>
      </c>
      <c r="S152" s="6">
        <v>31.412737368306171</v>
      </c>
      <c r="T152" s="6">
        <v>9.6343078911228304</v>
      </c>
      <c r="U152" s="6">
        <v>-2.3463856423369212</v>
      </c>
      <c r="V152" s="6">
        <v>-10.127302333266478</v>
      </c>
      <c r="W152" s="6">
        <v>19.33438496429693</v>
      </c>
      <c r="X152" s="6">
        <v>23.579400453952097</v>
      </c>
      <c r="Y152" s="6">
        <v>15.26834588240667</v>
      </c>
      <c r="Z152" s="6">
        <v>7.500274510030561</v>
      </c>
      <c r="AA152" s="6">
        <v>26.358501984492694</v>
      </c>
      <c r="AB152" s="6">
        <v>23.110430928172153</v>
      </c>
      <c r="AC152" s="6">
        <v>5.786190100748108</v>
      </c>
      <c r="AD152" s="6">
        <v>1.2544633085816337</v>
      </c>
      <c r="AE152" s="6">
        <v>26.896395651053691</v>
      </c>
      <c r="AF152" s="6">
        <v>9.279448027572478</v>
      </c>
      <c r="AG152" s="6">
        <v>12.899725160129369</v>
      </c>
      <c r="AH152" s="6">
        <v>13.048189898050207</v>
      </c>
      <c r="AI152" s="6">
        <v>14.864789906840825</v>
      </c>
      <c r="AJ152" s="6">
        <v>5.704235043449116</v>
      </c>
      <c r="AK152" s="6">
        <v>8.025081529986192</v>
      </c>
      <c r="AL152" s="6">
        <v>15.032256168699407</v>
      </c>
      <c r="AM152" s="6">
        <v>21.140024689039617</v>
      </c>
      <c r="AN152" s="6">
        <v>9.3128877817112254</v>
      </c>
      <c r="AO152" s="6">
        <v>-3.7097438942782892</v>
      </c>
      <c r="AP152" s="6">
        <v>9.1067935196059508</v>
      </c>
      <c r="AQ152" s="6">
        <v>9.7428082536786977</v>
      </c>
      <c r="AR152" s="6">
        <v>18.733643524850986</v>
      </c>
      <c r="AS152" s="6">
        <v>24.136723705528553</v>
      </c>
      <c r="AT152" s="6">
        <v>29.453482094142476</v>
      </c>
      <c r="AU152" s="6">
        <v>1.2440996582254586</v>
      </c>
      <c r="AV152" s="6">
        <v>-14.119983778829862</v>
      </c>
      <c r="AW152" s="6">
        <v>17.939917148978036</v>
      </c>
      <c r="AX152" s="6">
        <v>20.395027458547744</v>
      </c>
      <c r="AY152" s="6">
        <v>8.6380303258558211</v>
      </c>
      <c r="AZ152" s="6">
        <v>14.593991344223497</v>
      </c>
      <c r="BA152" s="6">
        <v>7.1708574413805115</v>
      </c>
      <c r="BB152" s="6">
        <v>3.1798215298389101</v>
      </c>
      <c r="BC152" s="6">
        <v>9.6862694723039038</v>
      </c>
      <c r="BD152" s="6">
        <v>-5.3550526738619117</v>
      </c>
      <c r="BE152" s="6">
        <v>2.0146617221103384</v>
      </c>
      <c r="BF152" s="6">
        <v>6.3444374068156213</v>
      </c>
      <c r="BG152" s="6">
        <v>5.4953619787599095</v>
      </c>
      <c r="BH152" s="6">
        <v>3.697367323147744</v>
      </c>
      <c r="BI152" s="6">
        <v>9.7496543961146269</v>
      </c>
      <c r="BJ152" s="6">
        <v>4.3135930018634436</v>
      </c>
      <c r="BK152" s="6">
        <v>6.5954406768534743E-2</v>
      </c>
      <c r="BL152" s="6">
        <v>-8.415209136789926</v>
      </c>
      <c r="BM152" s="6">
        <v>15.80299090790076</v>
      </c>
      <c r="BN152" s="6">
        <v>2.4412138215733648</v>
      </c>
      <c r="BO152" s="6">
        <v>3.2</v>
      </c>
      <c r="BP152" s="6">
        <v>1.9</v>
      </c>
      <c r="BQ152" s="6">
        <v>4.9000000000000004</v>
      </c>
      <c r="BR152" s="6">
        <v>6.6</v>
      </c>
      <c r="BS152" s="6">
        <v>5.4</v>
      </c>
      <c r="BT152" s="6">
        <v>13.4</v>
      </c>
    </row>
    <row r="153" spans="1:72" x14ac:dyDescent="0.25">
      <c r="A153" s="7" t="s">
        <v>34</v>
      </c>
      <c r="B153" s="8" t="s">
        <v>5</v>
      </c>
      <c r="C153" s="7" t="s">
        <v>43</v>
      </c>
      <c r="D153" s="7" t="s">
        <v>42</v>
      </c>
      <c r="E153" s="9"/>
      <c r="F153" s="9" t="s">
        <v>39</v>
      </c>
      <c r="G153" s="9" t="s">
        <v>39</v>
      </c>
      <c r="H153" s="9" t="s">
        <v>39</v>
      </c>
      <c r="I153" s="9" t="s">
        <v>39</v>
      </c>
      <c r="J153" s="9" t="s">
        <v>39</v>
      </c>
      <c r="K153" s="9" t="s">
        <v>39</v>
      </c>
      <c r="L153" s="9" t="s">
        <v>39</v>
      </c>
      <c r="M153" s="9" t="s">
        <v>39</v>
      </c>
      <c r="N153" s="9" t="s">
        <v>39</v>
      </c>
      <c r="O153" s="9" t="s">
        <v>39</v>
      </c>
      <c r="P153" s="9" t="s">
        <v>39</v>
      </c>
      <c r="Q153" s="9" t="s">
        <v>39</v>
      </c>
      <c r="R153" s="9" t="s">
        <v>39</v>
      </c>
      <c r="S153" s="9" t="s">
        <v>39</v>
      </c>
      <c r="T153" s="9" t="s">
        <v>39</v>
      </c>
      <c r="U153" s="9" t="s">
        <v>39</v>
      </c>
      <c r="V153" s="9" t="s">
        <v>39</v>
      </c>
      <c r="W153" s="9" t="s">
        <v>39</v>
      </c>
      <c r="X153" s="9" t="s">
        <v>39</v>
      </c>
      <c r="Y153" s="9" t="s">
        <v>39</v>
      </c>
      <c r="Z153" s="9" t="s">
        <v>39</v>
      </c>
      <c r="AA153" s="9" t="s">
        <v>39</v>
      </c>
      <c r="AB153" s="9" t="s">
        <v>39</v>
      </c>
      <c r="AC153" s="9" t="s">
        <v>39</v>
      </c>
      <c r="AD153" s="9" t="s">
        <v>39</v>
      </c>
      <c r="AE153" s="9" t="s">
        <v>39</v>
      </c>
      <c r="AF153" s="9" t="s">
        <v>39</v>
      </c>
      <c r="AG153" s="9" t="s">
        <v>39</v>
      </c>
      <c r="AH153" s="9" t="s">
        <v>39</v>
      </c>
      <c r="AI153" s="9" t="s">
        <v>39</v>
      </c>
      <c r="AJ153" s="9" t="s">
        <v>39</v>
      </c>
      <c r="AK153" s="9" t="s">
        <v>39</v>
      </c>
      <c r="AL153" s="9" t="s">
        <v>39</v>
      </c>
      <c r="AM153" s="9" t="s">
        <v>39</v>
      </c>
      <c r="AN153" s="9" t="s">
        <v>39</v>
      </c>
      <c r="AO153" s="9" t="s">
        <v>39</v>
      </c>
      <c r="AP153" s="9" t="s">
        <v>39</v>
      </c>
      <c r="AQ153" s="9" t="s">
        <v>39</v>
      </c>
      <c r="AR153" s="9" t="s">
        <v>39</v>
      </c>
      <c r="AS153" s="9" t="s">
        <v>39</v>
      </c>
      <c r="AT153" s="9" t="s">
        <v>39</v>
      </c>
      <c r="AU153" s="9" t="s">
        <v>39</v>
      </c>
      <c r="AV153" s="9" t="s">
        <v>39</v>
      </c>
      <c r="AW153" s="9">
        <v>32.024252458477342</v>
      </c>
      <c r="AX153" s="9">
        <v>24.606291237678185</v>
      </c>
      <c r="AY153" s="9">
        <v>7.5276365311696773</v>
      </c>
      <c r="AZ153" s="9">
        <v>21.486926195711931</v>
      </c>
      <c r="BA153" s="9">
        <v>24.234226603055557</v>
      </c>
      <c r="BB153" s="9">
        <v>15.621638892610409</v>
      </c>
      <c r="BC153" s="9">
        <v>26.772048808605547</v>
      </c>
      <c r="BD153" s="9">
        <v>12.988456510431512</v>
      </c>
      <c r="BE153" s="9">
        <v>11.615400893950756</v>
      </c>
      <c r="BF153" s="9">
        <v>7.9931589287937701</v>
      </c>
      <c r="BG153" s="9">
        <v>-5.9539791497316399</v>
      </c>
      <c r="BH153" s="9">
        <v>7.1936886384457335</v>
      </c>
      <c r="BI153" s="9">
        <v>23.662572831228385</v>
      </c>
      <c r="BJ153" s="9">
        <v>18.324102626306868</v>
      </c>
      <c r="BK153" s="9">
        <v>6.4874653832716689</v>
      </c>
      <c r="BL153" s="9">
        <v>-12.857841222415836</v>
      </c>
      <c r="BM153" s="9">
        <v>19.560060331764721</v>
      </c>
      <c r="BN153" s="9">
        <v>13.876343474986083</v>
      </c>
      <c r="BO153" s="9">
        <v>-0.6</v>
      </c>
      <c r="BP153" s="9">
        <v>1.6</v>
      </c>
      <c r="BQ153" s="9">
        <v>11.4</v>
      </c>
      <c r="BR153" s="9">
        <v>6.6</v>
      </c>
      <c r="BS153" s="9">
        <v>7.8</v>
      </c>
      <c r="BT153" s="9">
        <v>9.3000000000000007</v>
      </c>
    </row>
    <row r="154" spans="1:72" x14ac:dyDescent="0.25">
      <c r="A154" s="4" t="s">
        <v>35</v>
      </c>
      <c r="B154" s="5" t="s">
        <v>5</v>
      </c>
      <c r="C154" s="4" t="s">
        <v>43</v>
      </c>
      <c r="D154" s="4" t="s">
        <v>42</v>
      </c>
      <c r="E154" s="6"/>
      <c r="F154" s="6">
        <v>-19.114533584110443</v>
      </c>
      <c r="G154" s="6">
        <v>-25.601412223033847</v>
      </c>
      <c r="H154" s="6">
        <v>-25.977319958763555</v>
      </c>
      <c r="I154" s="6">
        <v>46.396675214430964</v>
      </c>
      <c r="J154" s="6">
        <v>31.147318192800199</v>
      </c>
      <c r="K154" s="6">
        <v>65.070062520869087</v>
      </c>
      <c r="L154" s="6">
        <v>-26.337669584626649</v>
      </c>
      <c r="M154" s="6">
        <v>21.488362403651294</v>
      </c>
      <c r="N154" s="6">
        <v>38.713473994341349</v>
      </c>
      <c r="O154" s="6">
        <v>4.9115571338667605</v>
      </c>
      <c r="P154" s="6">
        <v>1.2131177393698325</v>
      </c>
      <c r="Q154" s="6">
        <v>3.0924889138188183</v>
      </c>
      <c r="R154" s="6">
        <v>18.548594072416311</v>
      </c>
      <c r="S154" s="6">
        <v>7.0814967482702249</v>
      </c>
      <c r="T154" s="6">
        <v>16.253755423377221</v>
      </c>
      <c r="U154" s="6">
        <v>11.7044513853624</v>
      </c>
      <c r="V154" s="6">
        <v>-14.085011380726565</v>
      </c>
      <c r="W154" s="6">
        <v>12.653213589347725</v>
      </c>
      <c r="X154" s="6">
        <v>29.59061881705728</v>
      </c>
      <c r="Y154" s="6">
        <v>21.636342421917863</v>
      </c>
      <c r="Z154" s="6">
        <v>6.190008714872639</v>
      </c>
      <c r="AA154" s="6">
        <v>26.887387179605444</v>
      </c>
      <c r="AB154" s="6">
        <v>25.640194489465163</v>
      </c>
      <c r="AC154" s="6">
        <v>9.4540570778237516</v>
      </c>
      <c r="AD154" s="6">
        <v>-0.24044975007765829</v>
      </c>
      <c r="AE154" s="6">
        <v>25.024870293552276</v>
      </c>
      <c r="AF154" s="6">
        <v>17.373530598781823</v>
      </c>
      <c r="AG154" s="6">
        <v>-2.7112780438770363</v>
      </c>
      <c r="AH154" s="6">
        <v>30.439590949411588</v>
      </c>
      <c r="AI154" s="6">
        <v>7.8243134278802779</v>
      </c>
      <c r="AJ154" s="6">
        <v>9.7091291801201862</v>
      </c>
      <c r="AK154" s="6">
        <v>-7.396328850694597</v>
      </c>
      <c r="AL154" s="6">
        <v>1.5111422384281452</v>
      </c>
      <c r="AM154" s="6">
        <v>9.6504506195318775</v>
      </c>
      <c r="AN154" s="6">
        <v>8.9780046544512544</v>
      </c>
      <c r="AO154" s="6">
        <v>-7.0919492173922531</v>
      </c>
      <c r="AP154" s="6">
        <v>3.4643810281243366</v>
      </c>
      <c r="AQ154" s="6">
        <v>5.026283968983746</v>
      </c>
      <c r="AR154" s="6">
        <v>18.738605672402901</v>
      </c>
      <c r="AS154" s="6">
        <v>67.030895576831284</v>
      </c>
      <c r="AT154" s="6">
        <v>-4.6902485159648188</v>
      </c>
      <c r="AU154" s="6">
        <v>8.0999411927715581</v>
      </c>
      <c r="AV154" s="6">
        <v>-2.1013259242212987</v>
      </c>
      <c r="AW154" s="6">
        <v>19.524021048610745</v>
      </c>
      <c r="AX154" s="6">
        <v>27.714553962096076</v>
      </c>
      <c r="AY154" s="6">
        <v>14.981157530293308</v>
      </c>
      <c r="AZ154" s="6">
        <v>36.661634603264638</v>
      </c>
      <c r="BA154" s="6">
        <v>34.366282180384893</v>
      </c>
      <c r="BB154" s="6">
        <v>20.154964969786885</v>
      </c>
      <c r="BC154" s="6">
        <v>18.648319185911902</v>
      </c>
      <c r="BD154" s="6">
        <v>13.129937828385277</v>
      </c>
      <c r="BE154" s="6">
        <v>1.0366313599794108</v>
      </c>
      <c r="BF154" s="6">
        <v>1.1769704338556899</v>
      </c>
      <c r="BG154" s="6">
        <v>9.0644489393443841</v>
      </c>
      <c r="BH154" s="6">
        <v>5.9422901062735587</v>
      </c>
      <c r="BI154" s="6">
        <v>10.550458263630203</v>
      </c>
      <c r="BJ154" s="6">
        <v>10.168579553904102</v>
      </c>
      <c r="BK154" s="6">
        <v>-2.8339847257737598</v>
      </c>
      <c r="BL154" s="6">
        <v>-18.13526412666933</v>
      </c>
      <c r="BM154" s="6">
        <v>19.049381203960422</v>
      </c>
      <c r="BN154" s="6">
        <v>11.10571212941479</v>
      </c>
      <c r="BO154" s="6">
        <v>1.4</v>
      </c>
      <c r="BP154" s="6">
        <v>5.5</v>
      </c>
      <c r="BQ154" s="6">
        <v>12.7</v>
      </c>
      <c r="BR154" s="6">
        <v>8.1999999999999993</v>
      </c>
      <c r="BS154" s="6">
        <v>5.0999999999999996</v>
      </c>
      <c r="BT154" s="6">
        <v>5.0999999999999996</v>
      </c>
    </row>
    <row r="155" spans="1:72" x14ac:dyDescent="0.25">
      <c r="A155" s="7" t="s">
        <v>36</v>
      </c>
      <c r="B155" s="8" t="s">
        <v>5</v>
      </c>
      <c r="C155" s="7" t="s">
        <v>43</v>
      </c>
      <c r="D155" s="7" t="s">
        <v>42</v>
      </c>
      <c r="E155" s="9"/>
      <c r="F155" s="9">
        <v>1.7966913712582497</v>
      </c>
      <c r="G155" s="9">
        <v>5.5427168194587946</v>
      </c>
      <c r="H155" s="9">
        <v>22.87626997303926</v>
      </c>
      <c r="I155" s="9">
        <v>31.175661185454217</v>
      </c>
      <c r="J155" s="9">
        <v>2.2760616620400436</v>
      </c>
      <c r="K155" s="9">
        <v>32.441921974364121</v>
      </c>
      <c r="L155" s="9">
        <v>-0.99249502487995855</v>
      </c>
      <c r="M155" s="9">
        <v>19.853786360733711</v>
      </c>
      <c r="N155" s="9">
        <v>19.820170055778899</v>
      </c>
      <c r="O155" s="9">
        <v>19.995289583293712</v>
      </c>
      <c r="P155" s="9">
        <v>0.44059663531377125</v>
      </c>
      <c r="Q155" s="9">
        <v>19.637690083447922</v>
      </c>
      <c r="R155" s="9">
        <v>5.1315851038941647</v>
      </c>
      <c r="S155" s="9">
        <v>12.563526894215101</v>
      </c>
      <c r="T155" s="9">
        <v>12.89244494286711</v>
      </c>
      <c r="U155" s="9">
        <v>0.43947513875481392</v>
      </c>
      <c r="V155" s="9">
        <v>-7.0596384004919823</v>
      </c>
      <c r="W155" s="9">
        <v>16.200835501444118</v>
      </c>
      <c r="X155" s="9">
        <v>14.842834344472644</v>
      </c>
      <c r="Y155" s="9">
        <v>8.9928054795822874</v>
      </c>
      <c r="Z155" s="9">
        <v>3.4852652535755273</v>
      </c>
      <c r="AA155" s="9">
        <v>3.8386271945209596</v>
      </c>
      <c r="AB155" s="9">
        <v>12.498876143605729</v>
      </c>
      <c r="AC155" s="9">
        <v>21.56242962188195</v>
      </c>
      <c r="AD155" s="9">
        <v>10.732301935940555</v>
      </c>
      <c r="AE155" s="9">
        <v>23.0540590159701</v>
      </c>
      <c r="AF155" s="9">
        <v>22.36474109459709</v>
      </c>
      <c r="AG155" s="9">
        <v>15.470041389049699</v>
      </c>
      <c r="AH155" s="9">
        <v>42.688681669190146</v>
      </c>
      <c r="AI155" s="9">
        <v>32.782715917147669</v>
      </c>
      <c r="AJ155" s="9">
        <v>20.308397464693478</v>
      </c>
      <c r="AK155" s="9">
        <v>-1.8191586669325368</v>
      </c>
      <c r="AL155" s="9">
        <v>0.50307652925783619</v>
      </c>
      <c r="AM155" s="9">
        <v>22.654170788853996</v>
      </c>
      <c r="AN155" s="9">
        <v>11.652002029952016</v>
      </c>
      <c r="AO155" s="9">
        <v>-19.928683566828013</v>
      </c>
      <c r="AP155" s="9">
        <v>-1.2233656813069371</v>
      </c>
      <c r="AQ155" s="9">
        <v>3.5687376323055275</v>
      </c>
      <c r="AR155" s="9">
        <v>13.943856824825307</v>
      </c>
      <c r="AS155" s="9">
        <v>7.8354398835625672</v>
      </c>
      <c r="AT155" s="9">
        <v>14.136816970438121</v>
      </c>
      <c r="AU155" s="9">
        <v>2.0579790546822552</v>
      </c>
      <c r="AV155" s="9">
        <v>-18.612687256687952</v>
      </c>
      <c r="AW155" s="9">
        <v>9.0785754208461906</v>
      </c>
      <c r="AX155" s="9">
        <v>12.634554893451522</v>
      </c>
      <c r="AY155" s="9">
        <v>8.9906795667597788</v>
      </c>
      <c r="AZ155" s="9">
        <v>14.43731605077252</v>
      </c>
      <c r="BA155" s="9">
        <v>4.3284766101057315</v>
      </c>
      <c r="BB155" s="9">
        <v>6.1072975064590134</v>
      </c>
      <c r="BC155" s="9">
        <v>20.046991068861818</v>
      </c>
      <c r="BD155" s="9">
        <v>0.90960292936261788</v>
      </c>
      <c r="BE155" s="9">
        <v>-11.228494487079656</v>
      </c>
      <c r="BF155" s="9">
        <v>-4.1237325350942839</v>
      </c>
      <c r="BG155" s="9">
        <v>8.6845326406220469</v>
      </c>
      <c r="BH155" s="9">
        <v>13.356691553176933</v>
      </c>
      <c r="BI155" s="9">
        <v>4.5118608164328835</v>
      </c>
      <c r="BJ155" s="9">
        <v>2.7784772612310848</v>
      </c>
      <c r="BK155" s="9">
        <v>-0.76301371736666856</v>
      </c>
      <c r="BL155" s="9">
        <v>-22.075564982095525</v>
      </c>
      <c r="BM155" s="9">
        <v>16.856423456643508</v>
      </c>
      <c r="BN155" s="9">
        <v>17.978634716087857</v>
      </c>
      <c r="BO155" s="9">
        <v>-7.3</v>
      </c>
      <c r="BP155" s="9">
        <v>-4.8</v>
      </c>
      <c r="BQ155" s="9">
        <v>-2.2999999999999998</v>
      </c>
      <c r="BR155" s="9">
        <v>-0.3</v>
      </c>
      <c r="BS155" s="9">
        <v>-7.2</v>
      </c>
      <c r="BT155" s="9">
        <v>4.3</v>
      </c>
    </row>
    <row r="156" spans="1:72" x14ac:dyDescent="0.25">
      <c r="A156" s="4" t="s">
        <v>37</v>
      </c>
      <c r="B156" s="5" t="s">
        <v>5</v>
      </c>
      <c r="C156" s="4" t="s">
        <v>43</v>
      </c>
      <c r="D156" s="4" t="s">
        <v>42</v>
      </c>
      <c r="E156" s="6"/>
      <c r="F156" s="6">
        <v>61.597387173396669</v>
      </c>
      <c r="G156" s="6">
        <v>43.310182633300258</v>
      </c>
      <c r="H156" s="6">
        <v>-34.470114618323542</v>
      </c>
      <c r="I156" s="6">
        <v>42.672953513851944</v>
      </c>
      <c r="J156" s="6">
        <v>13.596533329676497</v>
      </c>
      <c r="K156" s="6">
        <v>28.462782780849377</v>
      </c>
      <c r="L156" s="6">
        <v>-0.1616298301007339</v>
      </c>
      <c r="M156" s="6">
        <v>-31.373065773126012</v>
      </c>
      <c r="N156" s="6">
        <v>20.436965108624094</v>
      </c>
      <c r="O156" s="6">
        <v>-7.0672907200528341</v>
      </c>
      <c r="P156" s="6">
        <v>-33.244697146078153</v>
      </c>
      <c r="Q156" s="6">
        <v>-28.768103970482954</v>
      </c>
      <c r="R156" s="6">
        <v>18.031181548769489</v>
      </c>
      <c r="S156" s="6">
        <v>-22.213003798960752</v>
      </c>
      <c r="T156" s="6">
        <v>113.84865835859436</v>
      </c>
      <c r="U156" s="6">
        <v>22.409765061031646</v>
      </c>
      <c r="V156" s="6">
        <v>-44.595985589294905</v>
      </c>
      <c r="W156" s="6">
        <v>68.826443721938389</v>
      </c>
      <c r="X156" s="6">
        <v>-0.37828419459856538</v>
      </c>
      <c r="Y156" s="6">
        <v>-3.5958391825650771</v>
      </c>
      <c r="Z156" s="6">
        <v>-29.831346009238363</v>
      </c>
      <c r="AA156" s="6">
        <v>-48.150983193849086</v>
      </c>
      <c r="AB156" s="6">
        <v>60.578721170565274</v>
      </c>
      <c r="AC156" s="6">
        <v>-19.255914681485724</v>
      </c>
      <c r="AD156" s="6">
        <v>-50.595885731636336</v>
      </c>
      <c r="AE156" s="6">
        <v>-33.65428937259923</v>
      </c>
      <c r="AF156" s="6">
        <v>24.72595337347536</v>
      </c>
      <c r="AG156" s="6">
        <v>83.740793464133205</v>
      </c>
      <c r="AH156" s="6">
        <v>19.948125442112723</v>
      </c>
      <c r="AI156" s="6">
        <v>35.530343452497945</v>
      </c>
      <c r="AJ156" s="6">
        <v>23.783178964381175</v>
      </c>
      <c r="AK156" s="6">
        <v>3.9002996367532088</v>
      </c>
      <c r="AL156" s="6">
        <v>-9.6650501860832243</v>
      </c>
      <c r="AM156" s="6">
        <v>19.59871589085072</v>
      </c>
      <c r="AN156" s="6">
        <v>-3.2538510863567809</v>
      </c>
      <c r="AO156" s="6">
        <v>3.680811381537366</v>
      </c>
      <c r="AP156" s="6">
        <v>6.5769716791793593</v>
      </c>
      <c r="AQ156" s="6">
        <v>2.6921842960565745</v>
      </c>
      <c r="AR156" s="6">
        <v>16.476724758554173</v>
      </c>
      <c r="AS156" s="6">
        <v>51.463978565347688</v>
      </c>
      <c r="AT156" s="6">
        <v>1.3071108032406711</v>
      </c>
      <c r="AU156" s="6">
        <v>13.088265897672205</v>
      </c>
      <c r="AV156" s="6">
        <v>34.702085989563479</v>
      </c>
      <c r="AW156" s="6">
        <v>-2.9888758782201408</v>
      </c>
      <c r="AX156" s="6">
        <v>-28.297977207117498</v>
      </c>
      <c r="AY156" s="6">
        <v>-2.4072723191740084</v>
      </c>
      <c r="AZ156" s="6">
        <v>-22.572159613615455</v>
      </c>
      <c r="BA156" s="6">
        <v>15.873015873015872</v>
      </c>
      <c r="BB156" s="6">
        <v>-10.511896178803172</v>
      </c>
      <c r="BC156" s="6">
        <v>228.37576538833386</v>
      </c>
      <c r="BD156" s="6">
        <v>-15.980502805175261</v>
      </c>
      <c r="BE156" s="6">
        <v>-61.600508757243624</v>
      </c>
      <c r="BF156" s="6">
        <v>162.24355291175178</v>
      </c>
      <c r="BG156" s="6">
        <v>-1.3848434076556257</v>
      </c>
      <c r="BH156" s="6">
        <v>21.94130600989342</v>
      </c>
      <c r="BI156" s="6">
        <v>82.31104775786676</v>
      </c>
      <c r="BJ156" s="6">
        <v>63.160957887403846</v>
      </c>
      <c r="BK156" s="6">
        <v>-64.407613248421413</v>
      </c>
      <c r="BL156" s="6">
        <v>-16.740565273728539</v>
      </c>
      <c r="BM156" s="6">
        <v>52.320449378092817</v>
      </c>
      <c r="BN156" s="6">
        <v>-5.7503651849072872</v>
      </c>
      <c r="BO156" s="6">
        <v>-44</v>
      </c>
      <c r="BP156" s="6">
        <v>-11.4</v>
      </c>
      <c r="BQ156" s="6">
        <v>-20.9</v>
      </c>
      <c r="BR156" s="6">
        <v>17.2</v>
      </c>
      <c r="BS156" s="6">
        <v>33.799999999999997</v>
      </c>
      <c r="BT156" s="6">
        <v>-18.100000000000001</v>
      </c>
    </row>
    <row r="157" spans="1:72" x14ac:dyDescent="0.25">
      <c r="A157" s="7" t="s">
        <v>44</v>
      </c>
      <c r="B157" s="8" t="s">
        <v>45</v>
      </c>
      <c r="C157" s="7" t="s">
        <v>6</v>
      </c>
      <c r="D157" s="7" t="s">
        <v>7</v>
      </c>
      <c r="E157" s="9">
        <v>58560.815612808889</v>
      </c>
      <c r="F157" s="9">
        <v>126925.14175567406</v>
      </c>
      <c r="G157" s="9">
        <v>83226.558545476859</v>
      </c>
      <c r="H157" s="9">
        <v>77016.407356467593</v>
      </c>
      <c r="I157" s="9">
        <v>128562.80965114555</v>
      </c>
      <c r="J157" s="9">
        <v>148426.49923561863</v>
      </c>
      <c r="K157" s="9">
        <v>151406.30831923021</v>
      </c>
      <c r="L157" s="9">
        <v>160284.89183620253</v>
      </c>
      <c r="M157" s="9">
        <v>191946.64157927837</v>
      </c>
      <c r="N157" s="9">
        <v>225904.09186892523</v>
      </c>
      <c r="O157" s="9">
        <v>285749.272687299</v>
      </c>
      <c r="P157" s="9">
        <v>226715.5120843836</v>
      </c>
      <c r="Q157" s="9">
        <v>255726.72471533826</v>
      </c>
      <c r="R157" s="9">
        <v>265635.56137292099</v>
      </c>
      <c r="S157" s="9">
        <v>305751.01107969508</v>
      </c>
      <c r="T157" s="9">
        <v>343246.08989533858</v>
      </c>
      <c r="U157" s="9">
        <v>346000.93055122381</v>
      </c>
      <c r="V157" s="9">
        <v>381790.33965119667</v>
      </c>
      <c r="W157" s="9">
        <v>450288.11297505407</v>
      </c>
      <c r="X157" s="9">
        <v>506052.16199771967</v>
      </c>
      <c r="Y157" s="9">
        <v>542234.24326245126</v>
      </c>
      <c r="Z157" s="9">
        <v>516840.93198284105</v>
      </c>
      <c r="AA157" s="9">
        <v>502941.46219252184</v>
      </c>
      <c r="AB157" s="9">
        <v>609948.71742431598</v>
      </c>
      <c r="AC157" s="9">
        <v>1004865.9648333444</v>
      </c>
      <c r="AD157" s="9">
        <v>757948.2879391358</v>
      </c>
      <c r="AE157" s="9">
        <v>911061.28855779907</v>
      </c>
      <c r="AF157" s="9">
        <v>1087393.0760853449</v>
      </c>
      <c r="AG157" s="9">
        <v>1069389.4663646636</v>
      </c>
      <c r="AH157" s="9">
        <v>1016084.2199986706</v>
      </c>
      <c r="AI157" s="9">
        <v>1069861.9000628889</v>
      </c>
      <c r="AJ157" s="9">
        <v>1382469.8465613064</v>
      </c>
      <c r="AK157" s="9">
        <v>1632832.096859134</v>
      </c>
      <c r="AL157" s="9">
        <v>1412530.7414243571</v>
      </c>
      <c r="AM157" s="9">
        <v>1887405.8583823747</v>
      </c>
      <c r="AN157" s="9">
        <v>2345413.9674716108</v>
      </c>
      <c r="AO157" s="9">
        <v>2048771.6212554262</v>
      </c>
      <c r="AP157" s="9">
        <v>1768283.0307337551</v>
      </c>
      <c r="AQ157" s="9">
        <v>1886171.0884892859</v>
      </c>
      <c r="AR157" s="9">
        <v>2423030.6314966027</v>
      </c>
      <c r="AS157" s="9">
        <v>1945043</v>
      </c>
      <c r="AT157" s="9">
        <v>1690857</v>
      </c>
      <c r="AU157" s="9">
        <v>1977443</v>
      </c>
      <c r="AV157" s="9">
        <v>2085558</v>
      </c>
      <c r="AW157" s="9">
        <v>2405140</v>
      </c>
      <c r="AX157" s="9">
        <v>2684958</v>
      </c>
      <c r="AY157" s="9">
        <v>2686641</v>
      </c>
      <c r="AZ157" s="9">
        <v>3068715</v>
      </c>
      <c r="BA157" s="9">
        <v>3188212</v>
      </c>
      <c r="BB157" s="9">
        <v>3296489</v>
      </c>
      <c r="BC157" s="9">
        <v>3370938</v>
      </c>
      <c r="BD157" s="9">
        <v>3635109</v>
      </c>
      <c r="BE157" s="9">
        <v>3954494</v>
      </c>
      <c r="BF157" s="9">
        <v>4210153</v>
      </c>
      <c r="BG157" s="9">
        <v>4662505</v>
      </c>
      <c r="BH157" s="9">
        <v>5024324</v>
      </c>
      <c r="BI157" s="9">
        <v>5487262</v>
      </c>
      <c r="BJ157" s="9">
        <v>5807479</v>
      </c>
      <c r="BK157" s="9">
        <v>6613061</v>
      </c>
      <c r="BL157" s="9">
        <v>6328483</v>
      </c>
      <c r="BM157" s="9">
        <v>7848989</v>
      </c>
      <c r="BN157" s="9">
        <v>8347569</v>
      </c>
      <c r="BO157" s="9">
        <v>9362019</v>
      </c>
      <c r="BP157" s="9">
        <v>8584961</v>
      </c>
      <c r="BQ157" s="9">
        <v>7795701</v>
      </c>
      <c r="BR157" s="9">
        <v>8422287</v>
      </c>
      <c r="BS157" s="9">
        <v>8984084</v>
      </c>
      <c r="BT157" s="9">
        <v>9493025</v>
      </c>
    </row>
    <row r="158" spans="1:72" x14ac:dyDescent="0.25">
      <c r="A158" s="4" t="s">
        <v>46</v>
      </c>
      <c r="B158" s="5" t="s">
        <v>45</v>
      </c>
      <c r="C158" s="4" t="s">
        <v>6</v>
      </c>
      <c r="D158" s="4" t="s">
        <v>7</v>
      </c>
      <c r="E158" s="6">
        <v>75374.649125946526</v>
      </c>
      <c r="F158" s="6">
        <v>240778.0839848044</v>
      </c>
      <c r="G158" s="6">
        <v>330579.85612246464</v>
      </c>
      <c r="H158" s="6">
        <v>235427.92573996718</v>
      </c>
      <c r="I158" s="6">
        <v>300763.35877862596</v>
      </c>
      <c r="J158" s="6">
        <v>156478.32378069669</v>
      </c>
      <c r="K158" s="6">
        <v>167078.9383535379</v>
      </c>
      <c r="L158" s="6">
        <v>270110.38791715028</v>
      </c>
      <c r="M158" s="6">
        <v>328975.42219927092</v>
      </c>
      <c r="N158" s="6">
        <v>311004.53515898623</v>
      </c>
      <c r="O158" s="6">
        <v>305194.72551295359</v>
      </c>
      <c r="P158" s="6">
        <v>277082.36400914192</v>
      </c>
      <c r="Q158" s="6">
        <v>284267.03752371116</v>
      </c>
      <c r="R158" s="6">
        <v>251857.77905032647</v>
      </c>
      <c r="S158" s="6">
        <v>186119.95930116627</v>
      </c>
      <c r="T158" s="6">
        <v>183158.55672527777</v>
      </c>
      <c r="U158" s="6">
        <v>304723.82569037186</v>
      </c>
      <c r="V158" s="6">
        <v>388896.7855079429</v>
      </c>
      <c r="W158" s="6">
        <v>466342.16675273416</v>
      </c>
      <c r="X158" s="6">
        <v>507110.02489991463</v>
      </c>
      <c r="Y158" s="6">
        <v>579433.28407888208</v>
      </c>
      <c r="Z158" s="6">
        <v>744383.2030391189</v>
      </c>
      <c r="AA158" s="6">
        <v>945281.03158249951</v>
      </c>
      <c r="AB158" s="6">
        <v>1045069.3567436843</v>
      </c>
      <c r="AC158" s="6">
        <v>1974749.3391552437</v>
      </c>
      <c r="AD158" s="6">
        <v>1506546.0699549553</v>
      </c>
      <c r="AE158" s="6">
        <v>1399345.0351001876</v>
      </c>
      <c r="AF158" s="6">
        <v>1145523.3839341865</v>
      </c>
      <c r="AG158" s="6">
        <v>1104575.0397529437</v>
      </c>
      <c r="AH158" s="6">
        <v>1216466.1550339242</v>
      </c>
      <c r="AI158" s="6">
        <v>1430920.8878072225</v>
      </c>
      <c r="AJ158" s="6">
        <v>1164245.3587479484</v>
      </c>
      <c r="AK158" s="6">
        <v>1105701.4157672192</v>
      </c>
      <c r="AL158" s="6">
        <v>795193.85631675553</v>
      </c>
      <c r="AM158" s="6">
        <v>1343914.3483840621</v>
      </c>
      <c r="AN158" s="6">
        <v>1265458.1430901459</v>
      </c>
      <c r="AO158" s="6">
        <v>1410789.2812770025</v>
      </c>
      <c r="AP158" s="6">
        <v>1363514.2113578378</v>
      </c>
      <c r="AQ158" s="6">
        <v>1385479.3105740275</v>
      </c>
      <c r="AR158" s="6">
        <v>1619499.1384731801</v>
      </c>
      <c r="AS158" s="6">
        <v>1550216</v>
      </c>
      <c r="AT158" s="6">
        <v>1545113</v>
      </c>
      <c r="AU158" s="6">
        <v>1484208</v>
      </c>
      <c r="AV158" s="6">
        <v>2162934</v>
      </c>
      <c r="AW158" s="6">
        <v>2592486</v>
      </c>
      <c r="AX158" s="6">
        <v>3693852</v>
      </c>
      <c r="AY158" s="6">
        <v>3701847</v>
      </c>
      <c r="AZ158" s="6">
        <v>4658424</v>
      </c>
      <c r="BA158" s="6">
        <v>4940474</v>
      </c>
      <c r="BB158" s="6">
        <v>4601554</v>
      </c>
      <c r="BC158" s="6">
        <v>5028550</v>
      </c>
      <c r="BD158" s="6">
        <v>5707208</v>
      </c>
      <c r="BE158" s="6">
        <v>4931187</v>
      </c>
      <c r="BF158" s="6">
        <v>4096739</v>
      </c>
      <c r="BG158" s="6">
        <v>4644141</v>
      </c>
      <c r="BH158" s="6">
        <v>5483728</v>
      </c>
      <c r="BI158" s="6">
        <v>5908553</v>
      </c>
      <c r="BJ158" s="6">
        <v>6844717</v>
      </c>
      <c r="BK158" s="6">
        <v>8653236</v>
      </c>
      <c r="BL158" s="6">
        <v>7262684</v>
      </c>
      <c r="BM158" s="6">
        <v>10385904</v>
      </c>
      <c r="BN158" s="6">
        <v>11163083</v>
      </c>
      <c r="BO158" s="6">
        <v>11727487</v>
      </c>
      <c r="BP158" s="6">
        <v>11287237</v>
      </c>
      <c r="BQ158" s="6">
        <v>10384462</v>
      </c>
      <c r="BR158" s="6">
        <v>9864682</v>
      </c>
      <c r="BS158" s="6">
        <v>8525257</v>
      </c>
      <c r="BT158" s="6">
        <v>8466545</v>
      </c>
    </row>
    <row r="159" spans="1:72" x14ac:dyDescent="0.25">
      <c r="A159" s="7" t="s">
        <v>47</v>
      </c>
      <c r="B159" s="8" t="s">
        <v>45</v>
      </c>
      <c r="C159" s="7" t="s">
        <v>6</v>
      </c>
      <c r="D159" s="7" t="s">
        <v>7</v>
      </c>
      <c r="E159" s="9">
        <v>24455.090677615131</v>
      </c>
      <c r="F159" s="9">
        <v>10520.853039374588</v>
      </c>
      <c r="G159" s="9">
        <v>5987.7392206889144</v>
      </c>
      <c r="H159" s="9">
        <v>53672.865228573035</v>
      </c>
      <c r="I159" s="9">
        <v>46117.505100136514</v>
      </c>
      <c r="J159" s="9">
        <v>56203.760040494315</v>
      </c>
      <c r="K159" s="9">
        <v>79668.989636113576</v>
      </c>
      <c r="L159" s="9">
        <v>102129.01939330106</v>
      </c>
      <c r="M159" s="9">
        <v>348635.61761502788</v>
      </c>
      <c r="N159" s="9">
        <v>276479.03958933038</v>
      </c>
      <c r="O159" s="9">
        <v>204937.5456967119</v>
      </c>
      <c r="P159" s="9">
        <v>63057.627707929627</v>
      </c>
      <c r="Q159" s="9">
        <v>63662.997295265952</v>
      </c>
      <c r="R159" s="9">
        <v>31346.79394425896</v>
      </c>
      <c r="S159" s="9">
        <v>52108.823363993804</v>
      </c>
      <c r="T159" s="9">
        <v>161568.23445800506</v>
      </c>
      <c r="U159" s="9">
        <v>264712.67952736182</v>
      </c>
      <c r="V159" s="9">
        <v>422370.55367797817</v>
      </c>
      <c r="W159" s="9">
        <v>356123.48721514654</v>
      </c>
      <c r="X159" s="9">
        <v>315834.70956064691</v>
      </c>
      <c r="Y159" s="9">
        <v>312971.47502594808</v>
      </c>
      <c r="Z159" s="9">
        <v>246534.71927519265</v>
      </c>
      <c r="AA159" s="9">
        <v>272234.80568352056</v>
      </c>
      <c r="AB159" s="9">
        <v>416813.83351313765</v>
      </c>
      <c r="AC159" s="9">
        <v>553377.33852124168</v>
      </c>
      <c r="AD159" s="9">
        <v>660847.31290551834</v>
      </c>
      <c r="AE159" s="9">
        <v>806834.94986783108</v>
      </c>
      <c r="AF159" s="9">
        <v>592452.82054166263</v>
      </c>
      <c r="AG159" s="9">
        <v>1017205.483094134</v>
      </c>
      <c r="AH159" s="9">
        <v>1398086.2344886826</v>
      </c>
      <c r="AI159" s="9">
        <v>1062671.0910457454</v>
      </c>
      <c r="AJ159" s="9">
        <v>1169062.7508525793</v>
      </c>
      <c r="AK159" s="9">
        <v>1057605.2110868532</v>
      </c>
      <c r="AL159" s="9">
        <v>1406830.8595327814</v>
      </c>
      <c r="AM159" s="9">
        <v>1521179.7548866721</v>
      </c>
      <c r="AN159" s="9">
        <v>3287011.6523419726</v>
      </c>
      <c r="AO159" s="9">
        <v>3180779.0043101907</v>
      </c>
      <c r="AP159" s="9">
        <v>2556247.7311422774</v>
      </c>
      <c r="AQ159" s="9">
        <v>2515011.5296319211</v>
      </c>
      <c r="AR159" s="9">
        <v>2358734.6548524154</v>
      </c>
      <c r="AS159" s="9">
        <v>2156871</v>
      </c>
      <c r="AT159" s="9">
        <v>2077921</v>
      </c>
      <c r="AU159" s="9">
        <v>2936914</v>
      </c>
      <c r="AV159" s="9">
        <v>4907365</v>
      </c>
      <c r="AW159" s="9">
        <v>5264535</v>
      </c>
      <c r="AX159" s="9">
        <v>5513588</v>
      </c>
      <c r="AY159" s="9">
        <v>5566618</v>
      </c>
      <c r="AZ159" s="9">
        <v>5434292</v>
      </c>
      <c r="BA159" s="9">
        <v>6084554</v>
      </c>
      <c r="BB159" s="9">
        <v>6948930</v>
      </c>
      <c r="BC159" s="9">
        <v>9458776</v>
      </c>
      <c r="BD159" s="9">
        <v>12118124</v>
      </c>
      <c r="BE159" s="9">
        <v>14570732</v>
      </c>
      <c r="BF159" s="9">
        <v>18264544</v>
      </c>
      <c r="BG159" s="9">
        <v>20991689</v>
      </c>
      <c r="BH159" s="9">
        <v>21234784</v>
      </c>
      <c r="BI159" s="9">
        <v>27478466</v>
      </c>
      <c r="BJ159" s="9">
        <v>29901996</v>
      </c>
      <c r="BK159" s="9">
        <v>34065263</v>
      </c>
      <c r="BL159" s="9">
        <v>37272516</v>
      </c>
      <c r="BM159" s="9">
        <v>53790876</v>
      </c>
      <c r="BN159" s="9">
        <v>64863142</v>
      </c>
      <c r="BO159" s="9">
        <v>66746137</v>
      </c>
      <c r="BP159" s="9">
        <v>66911597</v>
      </c>
      <c r="BQ159" s="9">
        <v>74368812</v>
      </c>
      <c r="BR159" s="9">
        <v>71283745</v>
      </c>
      <c r="BS159" s="9">
        <v>76045836</v>
      </c>
      <c r="BT159" s="9">
        <v>86169919</v>
      </c>
    </row>
    <row r="160" spans="1:72" x14ac:dyDescent="0.25">
      <c r="A160" s="4" t="s">
        <v>48</v>
      </c>
      <c r="B160" s="5" t="s">
        <v>45</v>
      </c>
      <c r="C160" s="4" t="s">
        <v>6</v>
      </c>
      <c r="D160" s="4" t="s">
        <v>7</v>
      </c>
      <c r="E160" s="6">
        <v>37789</v>
      </c>
      <c r="F160" s="6">
        <v>109280</v>
      </c>
      <c r="G160" s="6">
        <v>116223</v>
      </c>
      <c r="H160" s="6">
        <v>141643</v>
      </c>
      <c r="I160" s="6">
        <v>191633</v>
      </c>
      <c r="J160" s="6">
        <v>301557</v>
      </c>
      <c r="K160" s="6">
        <v>418747</v>
      </c>
      <c r="L160" s="6">
        <v>575924</v>
      </c>
      <c r="M160" s="6">
        <v>599935</v>
      </c>
      <c r="N160" s="6">
        <v>478793</v>
      </c>
      <c r="O160" s="6">
        <v>426452</v>
      </c>
      <c r="P160" s="6">
        <v>398790</v>
      </c>
      <c r="Q160" s="6">
        <v>373239</v>
      </c>
      <c r="R160" s="6">
        <v>369698</v>
      </c>
      <c r="S160" s="6">
        <v>397148</v>
      </c>
      <c r="T160" s="6">
        <v>536503</v>
      </c>
      <c r="U160" s="6">
        <v>486363</v>
      </c>
      <c r="V160" s="6">
        <v>406821</v>
      </c>
      <c r="W160" s="6">
        <v>293745</v>
      </c>
      <c r="X160" s="6">
        <v>254853</v>
      </c>
      <c r="Y160" s="6">
        <v>292039</v>
      </c>
      <c r="Z160" s="6">
        <v>329948</v>
      </c>
      <c r="AA160" s="6">
        <v>377841</v>
      </c>
      <c r="AB160" s="6">
        <v>352476</v>
      </c>
      <c r="AC160" s="6">
        <v>457469</v>
      </c>
      <c r="AD160" s="6">
        <v>441050</v>
      </c>
      <c r="AE160" s="6">
        <v>471462</v>
      </c>
      <c r="AF160" s="6">
        <v>583248</v>
      </c>
      <c r="AG160" s="6">
        <v>649950</v>
      </c>
      <c r="AH160" s="6">
        <v>656922</v>
      </c>
      <c r="AI160" s="6">
        <v>701576</v>
      </c>
      <c r="AJ160" s="6">
        <v>1150084</v>
      </c>
      <c r="AK160" s="6">
        <v>1074787</v>
      </c>
      <c r="AL160" s="6">
        <v>1082491</v>
      </c>
      <c r="AM160" s="6">
        <v>1340501</v>
      </c>
      <c r="AN160" s="6">
        <v>1726789</v>
      </c>
      <c r="AO160" s="6">
        <v>1723358</v>
      </c>
      <c r="AP160" s="6">
        <v>1651806</v>
      </c>
      <c r="AQ160" s="6">
        <v>1500248</v>
      </c>
      <c r="AR160" s="6">
        <v>1556020</v>
      </c>
      <c r="AS160" s="6">
        <v>1473537</v>
      </c>
      <c r="AT160" s="6">
        <v>1223395</v>
      </c>
      <c r="AU160" s="6">
        <v>1452399</v>
      </c>
      <c r="AV160" s="6">
        <v>1536539</v>
      </c>
      <c r="AW160" s="6">
        <v>1708220</v>
      </c>
      <c r="AX160" s="6">
        <v>2338430</v>
      </c>
      <c r="AY160" s="6">
        <v>2395525</v>
      </c>
      <c r="AZ160" s="6">
        <v>2278216</v>
      </c>
      <c r="BA160" s="6">
        <v>1980021</v>
      </c>
      <c r="BB160" s="6">
        <v>1847525</v>
      </c>
      <c r="BC160" s="6">
        <v>2084262</v>
      </c>
      <c r="BD160" s="6">
        <v>2307030</v>
      </c>
      <c r="BE160" s="6">
        <v>2422342</v>
      </c>
      <c r="BF160" s="6">
        <v>2443064</v>
      </c>
      <c r="BG160" s="6">
        <v>3289174</v>
      </c>
      <c r="BH160" s="6">
        <v>4193701</v>
      </c>
      <c r="BI160" s="6">
        <v>6364427</v>
      </c>
      <c r="BJ160" s="6">
        <v>7339069</v>
      </c>
      <c r="BK160" s="6">
        <v>8191703</v>
      </c>
      <c r="BL160" s="6">
        <v>8094368</v>
      </c>
      <c r="BM160" s="6">
        <v>9281749</v>
      </c>
      <c r="BN160" s="6">
        <v>10855577</v>
      </c>
      <c r="BO160" s="6">
        <v>10421000</v>
      </c>
      <c r="BP160" s="6">
        <v>9146459</v>
      </c>
      <c r="BQ160" s="6">
        <v>8893963</v>
      </c>
      <c r="BR160" s="6">
        <v>9734275</v>
      </c>
      <c r="BS160" s="6">
        <v>9783724</v>
      </c>
      <c r="BT160" s="6">
        <v>10684510</v>
      </c>
    </row>
    <row r="161" spans="1:72" x14ac:dyDescent="0.25">
      <c r="A161" s="7" t="s">
        <v>49</v>
      </c>
      <c r="B161" s="8" t="s">
        <v>45</v>
      </c>
      <c r="C161" s="7" t="s">
        <v>6</v>
      </c>
      <c r="D161" s="7" t="s">
        <v>7</v>
      </c>
      <c r="E161" s="9">
        <v>19970</v>
      </c>
      <c r="F161" s="9">
        <v>42646</v>
      </c>
      <c r="G161" s="9">
        <v>44762</v>
      </c>
      <c r="H161" s="9">
        <v>56715</v>
      </c>
      <c r="I161" s="9">
        <v>93770</v>
      </c>
      <c r="J161" s="9">
        <v>90305</v>
      </c>
      <c r="K161" s="9">
        <v>112811</v>
      </c>
      <c r="L161" s="9">
        <v>165162</v>
      </c>
      <c r="M161" s="9">
        <v>266137</v>
      </c>
      <c r="N161" s="9">
        <v>263545</v>
      </c>
      <c r="O161" s="9">
        <v>252626</v>
      </c>
      <c r="P161" s="9">
        <v>219202</v>
      </c>
      <c r="Q161" s="9">
        <v>179237</v>
      </c>
      <c r="R161" s="9">
        <v>203932</v>
      </c>
      <c r="S161" s="9">
        <v>229395</v>
      </c>
      <c r="T161" s="9">
        <v>321948</v>
      </c>
      <c r="U161" s="9">
        <v>423270</v>
      </c>
      <c r="V161" s="9">
        <v>474637</v>
      </c>
      <c r="W161" s="9">
        <v>578343</v>
      </c>
      <c r="X161" s="9">
        <v>559458</v>
      </c>
      <c r="Y161" s="9">
        <v>601676</v>
      </c>
      <c r="Z161" s="9">
        <v>654074</v>
      </c>
      <c r="AA161" s="9">
        <v>679749</v>
      </c>
      <c r="AB161" s="9">
        <v>964183</v>
      </c>
      <c r="AC161" s="9">
        <v>1499873</v>
      </c>
      <c r="AD161" s="9">
        <v>2654636</v>
      </c>
      <c r="AE161" s="9">
        <v>2944093</v>
      </c>
      <c r="AF161" s="9">
        <v>3247043</v>
      </c>
      <c r="AG161" s="9">
        <v>3460000</v>
      </c>
      <c r="AH161" s="9">
        <v>1201147</v>
      </c>
      <c r="AI161" s="9">
        <v>1398069</v>
      </c>
      <c r="AJ161" s="9">
        <v>1860856</v>
      </c>
      <c r="AK161" s="9">
        <v>1739893</v>
      </c>
      <c r="AL161" s="9">
        <v>3947419</v>
      </c>
      <c r="AM161" s="9">
        <v>3335723</v>
      </c>
      <c r="AN161" s="9">
        <v>2475524</v>
      </c>
      <c r="AO161" s="9">
        <v>1673139</v>
      </c>
      <c r="AP161" s="9">
        <v>1447757</v>
      </c>
      <c r="AQ161" s="9">
        <v>1478088</v>
      </c>
      <c r="AR161" s="9">
        <v>1289207</v>
      </c>
      <c r="AS161" s="9">
        <v>2182070</v>
      </c>
      <c r="AT161" s="9">
        <v>3439641</v>
      </c>
      <c r="AU161" s="9">
        <v>4070291</v>
      </c>
      <c r="AV161" s="9">
        <v>2101158</v>
      </c>
      <c r="AW161" s="9">
        <v>1318289</v>
      </c>
      <c r="AX161" s="9">
        <v>1204051</v>
      </c>
      <c r="AY161" s="9">
        <v>1137669</v>
      </c>
      <c r="AZ161" s="9">
        <v>1526706</v>
      </c>
      <c r="BA161" s="9">
        <v>1241089</v>
      </c>
      <c r="BB161" s="9">
        <v>1123365</v>
      </c>
      <c r="BC161" s="9">
        <v>1566015</v>
      </c>
      <c r="BD161" s="9">
        <v>1927015</v>
      </c>
      <c r="BE161" s="9">
        <v>2236316</v>
      </c>
      <c r="BF161" s="9">
        <v>2678507</v>
      </c>
      <c r="BG161" s="9">
        <v>3573472</v>
      </c>
      <c r="BH161" s="9">
        <v>4372575</v>
      </c>
      <c r="BI161" s="9">
        <v>4154050</v>
      </c>
      <c r="BJ161" s="9">
        <v>3599847</v>
      </c>
      <c r="BK161" s="9">
        <v>3921843</v>
      </c>
      <c r="BL161" s="9">
        <v>3783518</v>
      </c>
      <c r="BM161" s="9">
        <v>3789967</v>
      </c>
      <c r="BN161" s="9">
        <v>3082691</v>
      </c>
      <c r="BO161" s="9">
        <v>2523832</v>
      </c>
      <c r="BP161" s="9">
        <v>1841257</v>
      </c>
      <c r="BQ161" s="9">
        <v>2380825</v>
      </c>
      <c r="BR161" s="9">
        <v>2051654</v>
      </c>
      <c r="BS161" s="9">
        <v>2570784</v>
      </c>
      <c r="BT161" s="9">
        <v>2972082</v>
      </c>
    </row>
    <row r="162" spans="1:72" x14ac:dyDescent="0.25">
      <c r="A162" s="4" t="s">
        <v>50</v>
      </c>
      <c r="B162" s="5" t="s">
        <v>45</v>
      </c>
      <c r="C162" s="4" t="s">
        <v>6</v>
      </c>
      <c r="D162" s="4" t="s">
        <v>7</v>
      </c>
      <c r="E162" s="6">
        <v>16805</v>
      </c>
      <c r="F162" s="6">
        <v>28657</v>
      </c>
      <c r="G162" s="6">
        <v>47355</v>
      </c>
      <c r="H162" s="6">
        <v>81115</v>
      </c>
      <c r="I162" s="6">
        <v>89669</v>
      </c>
      <c r="J162" s="6">
        <v>86791</v>
      </c>
      <c r="K162" s="6">
        <v>132648</v>
      </c>
      <c r="L162" s="6">
        <v>239634</v>
      </c>
      <c r="M162" s="6">
        <v>178499</v>
      </c>
      <c r="N162" s="6">
        <v>197528</v>
      </c>
      <c r="O162" s="6">
        <v>257384</v>
      </c>
      <c r="P162" s="6">
        <v>385542</v>
      </c>
      <c r="Q162" s="6">
        <v>393313</v>
      </c>
      <c r="R162" s="6">
        <v>405108</v>
      </c>
      <c r="S162" s="6">
        <v>447378</v>
      </c>
      <c r="T162" s="6">
        <v>383897</v>
      </c>
      <c r="U162" s="6">
        <v>445571</v>
      </c>
      <c r="V162" s="6">
        <v>650542</v>
      </c>
      <c r="W162" s="6">
        <v>714030</v>
      </c>
      <c r="X162" s="6">
        <v>790334</v>
      </c>
      <c r="Y162" s="6">
        <v>1000434</v>
      </c>
      <c r="Z162" s="6">
        <v>928032</v>
      </c>
      <c r="AA162" s="6">
        <v>1006482</v>
      </c>
      <c r="AB162" s="6">
        <v>1405549</v>
      </c>
      <c r="AC162" s="6">
        <v>1658451</v>
      </c>
      <c r="AD162" s="6">
        <v>1201816</v>
      </c>
      <c r="AE162" s="6">
        <v>1429663</v>
      </c>
      <c r="AF162" s="6">
        <v>1540881</v>
      </c>
      <c r="AG162" s="6">
        <v>1777671</v>
      </c>
      <c r="AH162" s="6">
        <v>2122281</v>
      </c>
      <c r="AI162" s="6">
        <v>2024732</v>
      </c>
      <c r="AJ162" s="6">
        <v>2433093</v>
      </c>
      <c r="AK162" s="6">
        <v>2641213</v>
      </c>
      <c r="AL162" s="6">
        <v>2864648</v>
      </c>
      <c r="AM162" s="6">
        <v>3537215</v>
      </c>
      <c r="AN162" s="6">
        <v>4033261</v>
      </c>
      <c r="AO162" s="6">
        <v>4451657</v>
      </c>
      <c r="AP162" s="6">
        <v>5391334</v>
      </c>
      <c r="AQ162" s="6">
        <v>6703591</v>
      </c>
      <c r="AR162" s="6">
        <v>7806327</v>
      </c>
      <c r="AS162" s="6">
        <v>8949447</v>
      </c>
      <c r="AT162" s="6">
        <v>8433488</v>
      </c>
      <c r="AU162" s="6">
        <v>7516340</v>
      </c>
      <c r="AV162" s="6">
        <v>8064407</v>
      </c>
      <c r="AW162" s="6">
        <v>9161178</v>
      </c>
      <c r="AX162" s="6">
        <v>9633885</v>
      </c>
      <c r="AY162" s="6">
        <v>10834987</v>
      </c>
      <c r="AZ162" s="6">
        <v>10469074</v>
      </c>
      <c r="BA162" s="6">
        <v>9361947</v>
      </c>
      <c r="BB162" s="6">
        <v>10367023</v>
      </c>
      <c r="BC162" s="6">
        <v>13195179</v>
      </c>
      <c r="BD162" s="6">
        <v>13103089</v>
      </c>
      <c r="BE162" s="6">
        <v>12576273</v>
      </c>
      <c r="BF162" s="6">
        <v>11888731</v>
      </c>
      <c r="BG162" s="6">
        <v>12718572</v>
      </c>
      <c r="BH162" s="6">
        <v>13338357</v>
      </c>
      <c r="BI162" s="6">
        <v>13886334</v>
      </c>
      <c r="BJ162" s="6">
        <v>13021578</v>
      </c>
      <c r="BK162" s="6">
        <v>12731718</v>
      </c>
      <c r="BL162" s="6">
        <v>10875139</v>
      </c>
      <c r="BM162" s="6">
        <v>13149440</v>
      </c>
      <c r="BN162" s="6">
        <v>15115386</v>
      </c>
      <c r="BO162" s="6">
        <v>17137840</v>
      </c>
      <c r="BP162" s="6">
        <v>17075897</v>
      </c>
      <c r="BQ162" s="6">
        <v>16909803</v>
      </c>
      <c r="BR162" s="6">
        <v>16967866</v>
      </c>
      <c r="BS162" s="6">
        <v>18307343</v>
      </c>
      <c r="BT162" s="6">
        <v>19530657</v>
      </c>
    </row>
    <row r="163" spans="1:72" x14ac:dyDescent="0.25">
      <c r="A163" s="7" t="s">
        <v>51</v>
      </c>
      <c r="B163" s="8" t="s">
        <v>45</v>
      </c>
      <c r="C163" s="7" t="s">
        <v>6</v>
      </c>
      <c r="D163" s="7" t="s">
        <v>7</v>
      </c>
      <c r="E163" s="9">
        <v>21165</v>
      </c>
      <c r="F163" s="9">
        <v>53307</v>
      </c>
      <c r="G163" s="9">
        <v>47809</v>
      </c>
      <c r="H163" s="9">
        <v>64642</v>
      </c>
      <c r="I163" s="9">
        <v>88565</v>
      </c>
      <c r="J163" s="9">
        <v>117373</v>
      </c>
      <c r="K163" s="9">
        <v>184574</v>
      </c>
      <c r="L163" s="9">
        <v>202497</v>
      </c>
      <c r="M163" s="9">
        <v>223669</v>
      </c>
      <c r="N163" s="9">
        <v>283712</v>
      </c>
      <c r="O163" s="9">
        <v>274048</v>
      </c>
      <c r="P163" s="9">
        <v>271456</v>
      </c>
      <c r="Q163" s="9">
        <v>279895</v>
      </c>
      <c r="R163" s="9">
        <v>270943</v>
      </c>
      <c r="S163" s="9">
        <v>313040</v>
      </c>
      <c r="T163" s="9">
        <v>394385</v>
      </c>
      <c r="U163" s="9">
        <v>469829</v>
      </c>
      <c r="V163" s="9">
        <v>473721</v>
      </c>
      <c r="W163" s="9">
        <v>565699</v>
      </c>
      <c r="X163" s="9">
        <v>643885</v>
      </c>
      <c r="Y163" s="9">
        <v>603557</v>
      </c>
      <c r="Z163" s="9">
        <v>742774</v>
      </c>
      <c r="AA163" s="9">
        <v>794095</v>
      </c>
      <c r="AB163" s="9">
        <v>795100</v>
      </c>
      <c r="AC163" s="9">
        <v>968003</v>
      </c>
      <c r="AD163" s="9">
        <v>979295</v>
      </c>
      <c r="AE163" s="9">
        <v>1031780</v>
      </c>
      <c r="AF163" s="9">
        <v>1122455</v>
      </c>
      <c r="AG163" s="9">
        <v>1132555</v>
      </c>
      <c r="AH163" s="9">
        <v>1189486</v>
      </c>
      <c r="AI163" s="9">
        <v>1113730</v>
      </c>
      <c r="AJ163" s="9">
        <v>1401221</v>
      </c>
      <c r="AK163" s="9">
        <v>1292611</v>
      </c>
      <c r="AL163" s="9">
        <v>1586955</v>
      </c>
      <c r="AM163" s="9">
        <v>2209113</v>
      </c>
      <c r="AN163" s="9">
        <v>2799116</v>
      </c>
      <c r="AO163" s="9">
        <v>2702359</v>
      </c>
      <c r="AP163" s="9">
        <v>2433713</v>
      </c>
      <c r="AQ163" s="9">
        <v>2476963</v>
      </c>
      <c r="AR163" s="9">
        <v>2615980</v>
      </c>
      <c r="AS163" s="9">
        <v>2420426</v>
      </c>
      <c r="AT163" s="9">
        <v>2547277</v>
      </c>
      <c r="AU163" s="9">
        <v>2148880</v>
      </c>
      <c r="AV163" s="9">
        <v>2022081</v>
      </c>
      <c r="AW163" s="9">
        <v>2246678</v>
      </c>
      <c r="AX163" s="9">
        <v>2099474</v>
      </c>
      <c r="AY163" s="9">
        <v>2154303</v>
      </c>
      <c r="AZ163" s="9">
        <v>3428998</v>
      </c>
      <c r="BA163" s="9">
        <v>3586332</v>
      </c>
      <c r="BB163" s="9">
        <v>3380242</v>
      </c>
      <c r="BC163" s="9">
        <v>4292409</v>
      </c>
      <c r="BD163" s="9">
        <v>5246842</v>
      </c>
      <c r="BE163" s="9">
        <v>5636471</v>
      </c>
      <c r="BF163" s="9">
        <v>4879086</v>
      </c>
      <c r="BG163" s="9">
        <v>4915217</v>
      </c>
      <c r="BH163" s="9">
        <v>5501475</v>
      </c>
      <c r="BI163" s="9">
        <v>6454335</v>
      </c>
      <c r="BJ163" s="9">
        <v>6342848</v>
      </c>
      <c r="BK163" s="9">
        <v>6263432</v>
      </c>
      <c r="BL163" s="9">
        <v>5255913</v>
      </c>
      <c r="BM163" s="9">
        <v>6443340</v>
      </c>
      <c r="BN163" s="9">
        <v>7344980</v>
      </c>
      <c r="BO163" s="9">
        <v>8908864</v>
      </c>
      <c r="BP163" s="9">
        <v>8822452</v>
      </c>
      <c r="BQ163" s="9">
        <v>8627891</v>
      </c>
      <c r="BR163" s="9">
        <v>9878557</v>
      </c>
      <c r="BS163" s="9">
        <v>9434487</v>
      </c>
      <c r="BT163" s="9">
        <v>9675498</v>
      </c>
    </row>
    <row r="164" spans="1:72" x14ac:dyDescent="0.25">
      <c r="A164" s="4" t="s">
        <v>52</v>
      </c>
      <c r="B164" s="5" t="s">
        <v>45</v>
      </c>
      <c r="C164" s="4" t="s">
        <v>6</v>
      </c>
      <c r="D164" s="4" t="s">
        <v>7</v>
      </c>
      <c r="E164" s="6">
        <v>20141</v>
      </c>
      <c r="F164" s="6">
        <v>43542</v>
      </c>
      <c r="G164" s="6">
        <v>42546</v>
      </c>
      <c r="H164" s="6">
        <v>65091</v>
      </c>
      <c r="I164" s="6">
        <v>75797</v>
      </c>
      <c r="J164" s="6">
        <v>79481</v>
      </c>
      <c r="K164" s="6">
        <v>111957</v>
      </c>
      <c r="L164" s="6">
        <v>132483</v>
      </c>
      <c r="M164" s="6">
        <v>137918</v>
      </c>
      <c r="N164" s="6">
        <v>155358</v>
      </c>
      <c r="O164" s="6">
        <v>159957</v>
      </c>
      <c r="P164" s="6">
        <v>177160</v>
      </c>
      <c r="Q164" s="6">
        <v>193055</v>
      </c>
      <c r="R164" s="6">
        <v>172546</v>
      </c>
      <c r="S164" s="6">
        <v>216078</v>
      </c>
      <c r="T164" s="6">
        <v>254458</v>
      </c>
      <c r="U164" s="6">
        <v>271680</v>
      </c>
      <c r="V164" s="6">
        <v>308056</v>
      </c>
      <c r="W164" s="6">
        <v>333539</v>
      </c>
      <c r="X164" s="6">
        <v>310809</v>
      </c>
      <c r="Y164" s="6">
        <v>344378</v>
      </c>
      <c r="Z164" s="6">
        <v>372984</v>
      </c>
      <c r="AA164" s="6">
        <v>409085</v>
      </c>
      <c r="AB164" s="6">
        <v>477608</v>
      </c>
      <c r="AC164" s="6">
        <v>688135</v>
      </c>
      <c r="AD164" s="6">
        <v>571282</v>
      </c>
      <c r="AE164" s="6">
        <v>558964</v>
      </c>
      <c r="AF164" s="6">
        <v>390483</v>
      </c>
      <c r="AG164" s="6">
        <v>698746</v>
      </c>
      <c r="AH164" s="6">
        <v>763854</v>
      </c>
      <c r="AI164" s="6">
        <v>1136275</v>
      </c>
      <c r="AJ164" s="6">
        <v>1708965</v>
      </c>
      <c r="AK164" s="6">
        <v>1283511</v>
      </c>
      <c r="AL164" s="6">
        <v>689483</v>
      </c>
      <c r="AM164" s="6">
        <v>928172</v>
      </c>
      <c r="AN164" s="6">
        <v>1218222</v>
      </c>
      <c r="AO164" s="6">
        <v>982090</v>
      </c>
      <c r="AP164" s="6">
        <v>760083</v>
      </c>
      <c r="AQ164" s="6">
        <v>863491</v>
      </c>
      <c r="AR164" s="6">
        <v>1325354</v>
      </c>
      <c r="AS164" s="6">
        <v>1497839</v>
      </c>
      <c r="AT164" s="6">
        <v>2096384</v>
      </c>
      <c r="AU164" s="6">
        <v>2226118</v>
      </c>
      <c r="AV164" s="6">
        <v>2201844</v>
      </c>
      <c r="AW164" s="6">
        <v>2302102</v>
      </c>
      <c r="AX164" s="6">
        <v>1751569</v>
      </c>
      <c r="AY164" s="6">
        <v>1970222</v>
      </c>
      <c r="AZ164" s="6">
        <v>2762811</v>
      </c>
      <c r="BA164" s="6">
        <v>3618538</v>
      </c>
      <c r="BB164" s="6">
        <v>4221354</v>
      </c>
      <c r="BC164" s="6">
        <v>5033295</v>
      </c>
      <c r="BD164" s="6">
        <v>5362342</v>
      </c>
      <c r="BE164" s="6">
        <v>5294638</v>
      </c>
      <c r="BF164" s="6">
        <v>4880719</v>
      </c>
      <c r="BG164" s="6">
        <v>4911455</v>
      </c>
      <c r="BH164" s="6">
        <v>5905380</v>
      </c>
      <c r="BI164" s="6">
        <v>6412848</v>
      </c>
      <c r="BJ164" s="6">
        <v>6577840</v>
      </c>
      <c r="BK164" s="6">
        <v>6829472</v>
      </c>
      <c r="BL164" s="6">
        <v>5095138</v>
      </c>
      <c r="BM164" s="6">
        <v>6883612</v>
      </c>
      <c r="BN164" s="6">
        <v>7593687</v>
      </c>
      <c r="BO164" s="6">
        <v>8870617</v>
      </c>
      <c r="BP164" s="6">
        <v>8945368</v>
      </c>
      <c r="BQ164" s="6">
        <v>9062785</v>
      </c>
      <c r="BR164" s="6">
        <v>11066351</v>
      </c>
      <c r="BS164" s="6">
        <v>11100274</v>
      </c>
      <c r="BT164" s="6">
        <v>12895039</v>
      </c>
    </row>
    <row r="165" spans="1:72" x14ac:dyDescent="0.25">
      <c r="A165" s="7" t="s">
        <v>53</v>
      </c>
      <c r="B165" s="8" t="s">
        <v>45</v>
      </c>
      <c r="C165" s="7" t="s">
        <v>6</v>
      </c>
      <c r="D165" s="7" t="s">
        <v>7</v>
      </c>
      <c r="E165" s="9">
        <v>60910</v>
      </c>
      <c r="F165" s="9">
        <v>126055</v>
      </c>
      <c r="G165" s="9">
        <v>202486</v>
      </c>
      <c r="H165" s="9">
        <v>292760</v>
      </c>
      <c r="I165" s="9">
        <v>325292</v>
      </c>
      <c r="J165" s="9">
        <v>306018</v>
      </c>
      <c r="K165" s="9">
        <v>423284</v>
      </c>
      <c r="L165" s="9">
        <v>436284</v>
      </c>
      <c r="M165" s="9">
        <v>545194</v>
      </c>
      <c r="N165" s="9">
        <v>529120</v>
      </c>
      <c r="O165" s="9">
        <v>597529</v>
      </c>
      <c r="P165" s="9">
        <v>646034</v>
      </c>
      <c r="Q165" s="9">
        <v>576557</v>
      </c>
      <c r="R165" s="9">
        <v>602266</v>
      </c>
      <c r="S165" s="9">
        <v>638653</v>
      </c>
      <c r="T165" s="9">
        <v>711167</v>
      </c>
      <c r="U165" s="9">
        <v>773006</v>
      </c>
      <c r="V165" s="9">
        <v>755493</v>
      </c>
      <c r="W165" s="9">
        <v>729125</v>
      </c>
      <c r="X165" s="9">
        <v>835906</v>
      </c>
      <c r="Y165" s="9">
        <v>951738</v>
      </c>
      <c r="Z165" s="9">
        <v>990192</v>
      </c>
      <c r="AA165" s="9">
        <v>965218</v>
      </c>
      <c r="AB165" s="9">
        <v>1203240</v>
      </c>
      <c r="AC165" s="9">
        <v>1523642</v>
      </c>
      <c r="AD165" s="9">
        <v>1783640</v>
      </c>
      <c r="AE165" s="9">
        <v>2022192</v>
      </c>
      <c r="AF165" s="9">
        <v>1996032</v>
      </c>
      <c r="AG165" s="9">
        <v>1600472</v>
      </c>
      <c r="AH165" s="9">
        <v>1689811</v>
      </c>
      <c r="AI165" s="9">
        <v>2053538</v>
      </c>
      <c r="AJ165" s="9">
        <v>2531054</v>
      </c>
      <c r="AK165" s="9">
        <v>2830817</v>
      </c>
      <c r="AL165" s="9">
        <v>2570462</v>
      </c>
      <c r="AM165" s="9">
        <v>2804047</v>
      </c>
      <c r="AN165" s="9">
        <v>3475408</v>
      </c>
      <c r="AO165" s="9">
        <v>3631907</v>
      </c>
      <c r="AP165" s="9">
        <v>2960556</v>
      </c>
      <c r="AQ165" s="9">
        <v>2623008</v>
      </c>
      <c r="AR165" s="9">
        <v>2675743</v>
      </c>
      <c r="AS165" s="9">
        <v>2911412</v>
      </c>
      <c r="AT165" s="9">
        <v>2745358</v>
      </c>
      <c r="AU165" s="9">
        <v>2893563</v>
      </c>
      <c r="AV165" s="9">
        <v>2630054</v>
      </c>
      <c r="AW165" s="9">
        <v>3054842</v>
      </c>
      <c r="AX165" s="9">
        <v>3130768</v>
      </c>
      <c r="AY165" s="9">
        <v>3402813</v>
      </c>
      <c r="AZ165" s="9">
        <v>3956680</v>
      </c>
      <c r="BA165" s="9">
        <v>4357806</v>
      </c>
      <c r="BB165" s="9">
        <v>3903702</v>
      </c>
      <c r="BC165" s="9">
        <v>4289269</v>
      </c>
      <c r="BD165" s="9">
        <v>4902190</v>
      </c>
      <c r="BE165" s="9">
        <v>4620273</v>
      </c>
      <c r="BF165" s="9">
        <v>4493311</v>
      </c>
      <c r="BG165" s="9">
        <v>5167575</v>
      </c>
      <c r="BH165" s="9">
        <v>5724156</v>
      </c>
      <c r="BI165" s="9">
        <v>6652699</v>
      </c>
      <c r="BJ165" s="9">
        <v>7579482</v>
      </c>
      <c r="BK165" s="9">
        <v>7644567</v>
      </c>
      <c r="BL165" s="9">
        <v>6227496</v>
      </c>
      <c r="BM165" s="9">
        <v>7365772</v>
      </c>
      <c r="BN165" s="9">
        <v>7856505</v>
      </c>
      <c r="BO165" s="9">
        <v>8515749</v>
      </c>
      <c r="BP165" s="9">
        <v>8202284</v>
      </c>
      <c r="BQ165" s="9">
        <v>8464784</v>
      </c>
      <c r="BR165" s="9">
        <v>8084062</v>
      </c>
      <c r="BS165" s="9">
        <v>8656715</v>
      </c>
      <c r="BT165" s="9">
        <v>8762819</v>
      </c>
    </row>
    <row r="166" spans="1:72" x14ac:dyDescent="0.25">
      <c r="A166" s="4" t="s">
        <v>54</v>
      </c>
      <c r="B166" s="5" t="s">
        <v>45</v>
      </c>
      <c r="C166" s="4" t="s">
        <v>6</v>
      </c>
      <c r="D166" s="4" t="s">
        <v>7</v>
      </c>
      <c r="E166" s="6">
        <v>3</v>
      </c>
      <c r="F166" s="6">
        <v>59</v>
      </c>
      <c r="G166" s="6">
        <v>323</v>
      </c>
      <c r="H166" s="6">
        <v>3585</v>
      </c>
      <c r="I166" s="6">
        <v>27000</v>
      </c>
      <c r="J166" s="6">
        <v>57242</v>
      </c>
      <c r="K166" s="6">
        <v>147721</v>
      </c>
      <c r="L166" s="6">
        <v>127884</v>
      </c>
      <c r="M166" s="6">
        <v>155014</v>
      </c>
      <c r="N166" s="6">
        <v>195572</v>
      </c>
      <c r="O166" s="6">
        <v>397845</v>
      </c>
      <c r="P166" s="6">
        <v>420681</v>
      </c>
      <c r="Q166" s="6">
        <v>422526</v>
      </c>
      <c r="R166" s="6">
        <v>313963</v>
      </c>
      <c r="S166" s="6">
        <v>395896</v>
      </c>
      <c r="T166" s="6">
        <v>299726</v>
      </c>
      <c r="U166" s="6">
        <v>276753</v>
      </c>
      <c r="V166" s="6">
        <v>404997</v>
      </c>
      <c r="W166" s="6">
        <v>559211</v>
      </c>
      <c r="X166" s="6">
        <v>808952</v>
      </c>
      <c r="Y166" s="6">
        <v>790695</v>
      </c>
      <c r="Z166" s="6">
        <v>822082</v>
      </c>
      <c r="AA166" s="6">
        <v>1173615</v>
      </c>
      <c r="AB166" s="6">
        <v>1592188</v>
      </c>
      <c r="AC166" s="6">
        <v>2440741</v>
      </c>
      <c r="AD166" s="6">
        <v>3552568</v>
      </c>
      <c r="AE166" s="6">
        <v>3453788</v>
      </c>
      <c r="AF166" s="6">
        <v>3298218</v>
      </c>
      <c r="AG166" s="6">
        <v>3221872</v>
      </c>
      <c r="AH166" s="6">
        <v>3386644</v>
      </c>
      <c r="AI166" s="6">
        <v>4061270</v>
      </c>
      <c r="AJ166" s="6">
        <v>3896783</v>
      </c>
      <c r="AK166" s="6">
        <v>4803599</v>
      </c>
      <c r="AL166" s="6">
        <v>5749398</v>
      </c>
      <c r="AM166" s="6">
        <v>5504972</v>
      </c>
      <c r="AN166" s="6">
        <v>5382484</v>
      </c>
      <c r="AO166" s="6">
        <v>4792594</v>
      </c>
      <c r="AP166" s="6">
        <v>4011379</v>
      </c>
      <c r="AQ166" s="6">
        <v>4818287</v>
      </c>
      <c r="AR166" s="6">
        <v>5893104</v>
      </c>
      <c r="AS166" s="6">
        <v>14378335</v>
      </c>
      <c r="AT166" s="6">
        <v>9041641</v>
      </c>
      <c r="AU166" s="6">
        <v>3248787</v>
      </c>
      <c r="AV166" s="6">
        <v>5825116</v>
      </c>
      <c r="AW166" s="6">
        <v>5498422</v>
      </c>
      <c r="AX166" s="6">
        <v>5264690</v>
      </c>
      <c r="AY166" s="6">
        <v>5856666</v>
      </c>
      <c r="AZ166" s="6">
        <v>8402306</v>
      </c>
      <c r="BA166" s="6">
        <v>7419940</v>
      </c>
      <c r="BB166" s="6">
        <v>5057267</v>
      </c>
      <c r="BC166" s="6">
        <v>6659408</v>
      </c>
      <c r="BD166" s="6">
        <v>10267587</v>
      </c>
      <c r="BE166" s="6">
        <v>11373665</v>
      </c>
      <c r="BF166" s="6">
        <v>12119910</v>
      </c>
      <c r="BG166" s="6">
        <v>14988042</v>
      </c>
      <c r="BH166" s="6">
        <v>17277524</v>
      </c>
      <c r="BI166" s="6">
        <v>23362721</v>
      </c>
      <c r="BJ166" s="6">
        <v>28161685</v>
      </c>
      <c r="BK166" s="6">
        <v>32312356</v>
      </c>
      <c r="BL166" s="6">
        <v>20620899</v>
      </c>
      <c r="BM166" s="6">
        <v>26354293</v>
      </c>
      <c r="BN166" s="6">
        <v>34458754</v>
      </c>
      <c r="BO166" s="6">
        <v>38103300</v>
      </c>
      <c r="BP166" s="6">
        <v>35801599</v>
      </c>
      <c r="BQ166" s="6">
        <v>29223440</v>
      </c>
      <c r="BR166" s="6">
        <v>21647367</v>
      </c>
      <c r="BS166" s="6">
        <v>21507938</v>
      </c>
      <c r="BT166" s="6">
        <v>25836653</v>
      </c>
    </row>
    <row r="167" spans="1:72" x14ac:dyDescent="0.25">
      <c r="A167" s="7" t="s">
        <v>55</v>
      </c>
      <c r="B167" s="8" t="s">
        <v>45</v>
      </c>
      <c r="C167" s="7" t="s">
        <v>6</v>
      </c>
      <c r="D167" s="7" t="s">
        <v>7</v>
      </c>
      <c r="E167" s="9">
        <v>5433</v>
      </c>
      <c r="F167" s="9">
        <v>6587</v>
      </c>
      <c r="G167" s="9">
        <v>9558</v>
      </c>
      <c r="H167" s="9">
        <v>6967</v>
      </c>
      <c r="I167" s="9">
        <v>19686</v>
      </c>
      <c r="J167" s="9">
        <v>23473</v>
      </c>
      <c r="K167" s="9">
        <v>33245</v>
      </c>
      <c r="L167" s="9">
        <v>47520</v>
      </c>
      <c r="M167" s="9">
        <v>45070</v>
      </c>
      <c r="N167" s="9">
        <v>34867</v>
      </c>
      <c r="O167" s="9">
        <v>35027</v>
      </c>
      <c r="P167" s="9">
        <v>46653</v>
      </c>
      <c r="Q167" s="9">
        <v>38772</v>
      </c>
      <c r="R167" s="9">
        <v>41645</v>
      </c>
      <c r="S167" s="9">
        <v>60331</v>
      </c>
      <c r="T167" s="9">
        <v>74940</v>
      </c>
      <c r="U167" s="9">
        <v>87578</v>
      </c>
      <c r="V167" s="9">
        <v>96119</v>
      </c>
      <c r="W167" s="9">
        <v>125331</v>
      </c>
      <c r="X167" s="9">
        <v>137031</v>
      </c>
      <c r="Y167" s="9">
        <v>121883</v>
      </c>
      <c r="Z167" s="9">
        <v>96736</v>
      </c>
      <c r="AA167" s="9">
        <v>134665</v>
      </c>
      <c r="AB167" s="9">
        <v>170566</v>
      </c>
      <c r="AC167" s="9">
        <v>375908</v>
      </c>
      <c r="AD167" s="9">
        <v>713981</v>
      </c>
      <c r="AE167" s="9">
        <v>1500857</v>
      </c>
      <c r="AF167" s="9">
        <v>1982719</v>
      </c>
      <c r="AG167" s="9">
        <v>2083925</v>
      </c>
      <c r="AH167" s="9">
        <v>2209538</v>
      </c>
      <c r="AI167" s="9">
        <v>2142647</v>
      </c>
      <c r="AJ167" s="9">
        <v>3104302</v>
      </c>
      <c r="AK167" s="9">
        <v>4279363</v>
      </c>
      <c r="AL167" s="9">
        <v>3811169</v>
      </c>
      <c r="AM167" s="9">
        <v>3160068</v>
      </c>
      <c r="AN167" s="9">
        <v>2623233</v>
      </c>
      <c r="AO167" s="9">
        <v>1688600</v>
      </c>
      <c r="AP167" s="9">
        <v>1292511</v>
      </c>
      <c r="AQ167" s="9">
        <v>1345076</v>
      </c>
      <c r="AR167" s="9">
        <v>1406846</v>
      </c>
      <c r="AS167" s="9">
        <v>1401321</v>
      </c>
      <c r="AT167" s="9">
        <v>2056492</v>
      </c>
      <c r="AU167" s="9">
        <v>2164611</v>
      </c>
      <c r="AV167" s="9">
        <v>1842144</v>
      </c>
      <c r="AW167" s="9">
        <v>2120808</v>
      </c>
      <c r="AX167" s="9">
        <v>1812645</v>
      </c>
      <c r="AY167" s="9">
        <v>1965182</v>
      </c>
      <c r="AZ167" s="9">
        <v>1879055</v>
      </c>
      <c r="BA167" s="9">
        <v>2163235</v>
      </c>
      <c r="BB167" s="9">
        <v>2238136</v>
      </c>
      <c r="BC167" s="9">
        <v>2637663</v>
      </c>
      <c r="BD167" s="9">
        <v>3003748</v>
      </c>
      <c r="BE167" s="9">
        <v>3465028</v>
      </c>
      <c r="BF167" s="9">
        <v>3191712</v>
      </c>
      <c r="BG167" s="9">
        <v>3053878</v>
      </c>
      <c r="BH167" s="9">
        <v>4043235</v>
      </c>
      <c r="BI167" s="9">
        <v>4644553</v>
      </c>
      <c r="BJ167" s="9">
        <v>5332089</v>
      </c>
      <c r="BK167" s="9">
        <v>5181616</v>
      </c>
      <c r="BL167" s="9">
        <v>4894563</v>
      </c>
      <c r="BM167" s="9">
        <v>5820542</v>
      </c>
      <c r="BN167" s="9">
        <v>6865650</v>
      </c>
      <c r="BO167" s="9">
        <v>8227664</v>
      </c>
      <c r="BP167" s="9">
        <v>9226214</v>
      </c>
      <c r="BQ167" s="9">
        <v>8879772</v>
      </c>
      <c r="BR167" s="9">
        <v>9926208</v>
      </c>
      <c r="BS167" s="9">
        <v>7264732</v>
      </c>
      <c r="BT167" s="9">
        <v>6557729</v>
      </c>
    </row>
    <row r="168" spans="1:72" x14ac:dyDescent="0.25">
      <c r="A168" s="4" t="s">
        <v>56</v>
      </c>
      <c r="B168" s="5" t="s">
        <v>45</v>
      </c>
      <c r="C168" s="4" t="s">
        <v>6</v>
      </c>
      <c r="D168" s="4" t="s">
        <v>7</v>
      </c>
      <c r="E168" s="6">
        <v>251723</v>
      </c>
      <c r="F168" s="6">
        <v>459573</v>
      </c>
      <c r="G168" s="6">
        <v>556973</v>
      </c>
      <c r="H168" s="6">
        <v>553358</v>
      </c>
      <c r="I168" s="6">
        <v>639452</v>
      </c>
      <c r="J168" s="6">
        <v>779956</v>
      </c>
      <c r="K168" s="6">
        <v>956915</v>
      </c>
      <c r="L168" s="6">
        <v>1128101</v>
      </c>
      <c r="M168" s="6">
        <v>1054391</v>
      </c>
      <c r="N168" s="6">
        <v>1231368</v>
      </c>
      <c r="O168" s="6">
        <v>1529360</v>
      </c>
      <c r="P168" s="6">
        <v>1850785</v>
      </c>
      <c r="Q168" s="6">
        <v>2043611</v>
      </c>
      <c r="R168" s="6">
        <v>2190819</v>
      </c>
      <c r="S168" s="6">
        <v>2332130</v>
      </c>
      <c r="T168" s="6">
        <v>2377872</v>
      </c>
      <c r="U168" s="6">
        <v>2491090</v>
      </c>
      <c r="V168" s="6">
        <v>2577760</v>
      </c>
      <c r="W168" s="6">
        <v>2918564</v>
      </c>
      <c r="X168" s="6">
        <v>3360075</v>
      </c>
      <c r="Y168" s="6">
        <v>3923564</v>
      </c>
      <c r="Z168" s="6">
        <v>4119285</v>
      </c>
      <c r="AA168" s="6">
        <v>4480871</v>
      </c>
      <c r="AB168" s="6">
        <v>5152154</v>
      </c>
      <c r="AC168" s="6">
        <v>5898055</v>
      </c>
      <c r="AD168" s="6">
        <v>4891862</v>
      </c>
      <c r="AE168" s="6">
        <v>5919159</v>
      </c>
      <c r="AF168" s="6">
        <v>6429065</v>
      </c>
      <c r="AG168" s="6">
        <v>7380995</v>
      </c>
      <c r="AH168" s="6">
        <v>8384363</v>
      </c>
      <c r="AI168" s="6">
        <v>10229501</v>
      </c>
      <c r="AJ168" s="6">
        <v>10597937</v>
      </c>
      <c r="AK168" s="6">
        <v>11090560</v>
      </c>
      <c r="AL168" s="6">
        <v>11440648</v>
      </c>
      <c r="AM168" s="6">
        <v>13228182</v>
      </c>
      <c r="AN168" s="6">
        <v>14753683</v>
      </c>
      <c r="AO168" s="6">
        <v>15867003</v>
      </c>
      <c r="AP168" s="6">
        <v>16425902</v>
      </c>
      <c r="AQ168" s="6">
        <v>17610088</v>
      </c>
      <c r="AR168" s="6">
        <v>19504328</v>
      </c>
      <c r="AS168" s="6">
        <v>19865163</v>
      </c>
      <c r="AT168" s="6">
        <v>19247013</v>
      </c>
      <c r="AU168" s="6">
        <v>18204363</v>
      </c>
      <c r="AV168" s="6">
        <v>17279881</v>
      </c>
      <c r="AW168" s="6">
        <v>18950902</v>
      </c>
      <c r="AX168" s="6">
        <v>20288316</v>
      </c>
      <c r="AY168" s="6">
        <v>19322382</v>
      </c>
      <c r="AZ168" s="6">
        <v>20373502</v>
      </c>
      <c r="BA168" s="6">
        <v>21824917</v>
      </c>
      <c r="BB168" s="6">
        <v>22807829</v>
      </c>
      <c r="BC168" s="6">
        <v>25595741</v>
      </c>
      <c r="BD168" s="6">
        <v>27489266</v>
      </c>
      <c r="BE168" s="6">
        <v>26702331</v>
      </c>
      <c r="BF168" s="6">
        <v>26008890</v>
      </c>
      <c r="BG168" s="6">
        <v>27917052</v>
      </c>
      <c r="BH168" s="6">
        <v>29628899</v>
      </c>
      <c r="BI168" s="6">
        <v>34782358</v>
      </c>
      <c r="BJ168" s="6">
        <v>36373126</v>
      </c>
      <c r="BK168" s="6">
        <v>39026765</v>
      </c>
      <c r="BL168" s="6">
        <v>35510355</v>
      </c>
      <c r="BM168" s="6">
        <v>41659331</v>
      </c>
      <c r="BN168" s="6">
        <v>47875183</v>
      </c>
      <c r="BO168" s="6">
        <v>48933281</v>
      </c>
      <c r="BP168" s="6">
        <v>46924100</v>
      </c>
      <c r="BQ168" s="6">
        <v>46202316</v>
      </c>
      <c r="BR168" s="6">
        <v>49069583</v>
      </c>
      <c r="BS168" s="6">
        <v>50160858</v>
      </c>
      <c r="BT168" s="6">
        <v>53962887</v>
      </c>
    </row>
    <row r="169" spans="1:72" x14ac:dyDescent="0.25">
      <c r="A169" s="7" t="s">
        <v>57</v>
      </c>
      <c r="B169" s="8" t="s">
        <v>45</v>
      </c>
      <c r="C169" s="7" t="s">
        <v>6</v>
      </c>
      <c r="D169" s="7" t="s">
        <v>7</v>
      </c>
      <c r="E169" s="9">
        <v>42830</v>
      </c>
      <c r="F169" s="9">
        <v>91124</v>
      </c>
      <c r="G169" s="9">
        <v>93660</v>
      </c>
      <c r="H169" s="9">
        <v>155289</v>
      </c>
      <c r="I169" s="9">
        <v>132290</v>
      </c>
      <c r="J169" s="9">
        <v>162084</v>
      </c>
      <c r="K169" s="9">
        <v>179000</v>
      </c>
      <c r="L169" s="9">
        <v>275026</v>
      </c>
      <c r="M169" s="9">
        <v>334808</v>
      </c>
      <c r="N169" s="9">
        <v>318314</v>
      </c>
      <c r="O169" s="9">
        <v>331079</v>
      </c>
      <c r="P169" s="9">
        <v>282149</v>
      </c>
      <c r="Q169" s="9">
        <v>294907</v>
      </c>
      <c r="R169" s="9">
        <v>374558</v>
      </c>
      <c r="S169" s="9">
        <v>463138</v>
      </c>
      <c r="T169" s="9">
        <v>522205</v>
      </c>
      <c r="U169" s="9">
        <v>501619</v>
      </c>
      <c r="V169" s="9">
        <v>639811</v>
      </c>
      <c r="W169" s="9">
        <v>725336</v>
      </c>
      <c r="X169" s="9">
        <v>835243</v>
      </c>
      <c r="Y169" s="9">
        <v>991898</v>
      </c>
      <c r="Z169" s="9">
        <v>1021184</v>
      </c>
      <c r="AA169" s="9">
        <v>897998</v>
      </c>
      <c r="AB169" s="9">
        <v>1212766</v>
      </c>
      <c r="AC169" s="9">
        <v>1861520</v>
      </c>
      <c r="AD169" s="9">
        <v>1733054</v>
      </c>
      <c r="AE169" s="9">
        <v>1610072</v>
      </c>
      <c r="AF169" s="9">
        <v>1328449</v>
      </c>
      <c r="AG169" s="9">
        <v>1575896</v>
      </c>
      <c r="AH169" s="9">
        <v>1603499</v>
      </c>
      <c r="AI169" s="9">
        <v>2349383</v>
      </c>
      <c r="AJ169" s="9">
        <v>3149826</v>
      </c>
      <c r="AK169" s="9">
        <v>3133676</v>
      </c>
      <c r="AL169" s="9">
        <v>2547275</v>
      </c>
      <c r="AM169" s="9">
        <v>3399420</v>
      </c>
      <c r="AN169" s="9">
        <v>2555013</v>
      </c>
      <c r="AO169" s="9">
        <v>2142835</v>
      </c>
      <c r="AP169" s="9">
        <v>2328550</v>
      </c>
      <c r="AQ169" s="9">
        <v>3000073</v>
      </c>
      <c r="AR169" s="9">
        <v>3133336</v>
      </c>
      <c r="AS169" s="9">
        <v>2520510</v>
      </c>
      <c r="AT169" s="9">
        <v>2407741</v>
      </c>
      <c r="AU169" s="9">
        <v>2218520</v>
      </c>
      <c r="AV169" s="9">
        <v>2202391</v>
      </c>
      <c r="AW169" s="9">
        <v>2557558</v>
      </c>
      <c r="AX169" s="9">
        <v>2963393</v>
      </c>
      <c r="AY169" s="9">
        <v>2811440</v>
      </c>
      <c r="AZ169" s="9">
        <v>3009440</v>
      </c>
      <c r="BA169" s="9">
        <v>3243452</v>
      </c>
      <c r="BB169" s="9">
        <v>3120989</v>
      </c>
      <c r="BC169" s="9">
        <v>3735544</v>
      </c>
      <c r="BD169" s="9">
        <v>4443837</v>
      </c>
      <c r="BE169" s="9">
        <v>4384757</v>
      </c>
      <c r="BF169" s="9">
        <v>5045180</v>
      </c>
      <c r="BG169" s="9">
        <v>6072899</v>
      </c>
      <c r="BH169" s="9">
        <v>6671631</v>
      </c>
      <c r="BI169" s="9">
        <v>7361452</v>
      </c>
      <c r="BJ169" s="9">
        <v>7116645</v>
      </c>
      <c r="BK169" s="9">
        <v>7294904</v>
      </c>
      <c r="BL169" s="9">
        <v>5739754</v>
      </c>
      <c r="BM169" s="9">
        <v>7655765</v>
      </c>
      <c r="BN169" s="9">
        <v>8664901</v>
      </c>
      <c r="BO169" s="9">
        <v>8813480</v>
      </c>
      <c r="BP169" s="9">
        <v>8527798</v>
      </c>
      <c r="BQ169" s="9">
        <v>8299082</v>
      </c>
      <c r="BR169" s="9">
        <v>9625568</v>
      </c>
      <c r="BS169" s="9">
        <v>8810381</v>
      </c>
      <c r="BT169" s="9">
        <v>9528534</v>
      </c>
    </row>
    <row r="170" spans="1:72" x14ac:dyDescent="0.25">
      <c r="A170" s="4" t="s">
        <v>58</v>
      </c>
      <c r="B170" s="5" t="s">
        <v>45</v>
      </c>
      <c r="C170" s="4" t="s">
        <v>6</v>
      </c>
      <c r="D170" s="4" t="s">
        <v>7</v>
      </c>
      <c r="E170" s="6">
        <v>579</v>
      </c>
      <c r="F170" s="6">
        <v>2506</v>
      </c>
      <c r="G170" s="6">
        <v>455</v>
      </c>
      <c r="H170" s="6">
        <v>3769</v>
      </c>
      <c r="I170" s="6">
        <v>9719</v>
      </c>
      <c r="J170" s="6">
        <v>25134</v>
      </c>
      <c r="K170" s="6">
        <v>29282</v>
      </c>
      <c r="L170" s="6">
        <v>34576</v>
      </c>
      <c r="M170" s="6">
        <v>50488</v>
      </c>
      <c r="N170" s="6">
        <v>59385</v>
      </c>
      <c r="O170" s="6">
        <v>82484</v>
      </c>
      <c r="P170" s="6">
        <v>37587</v>
      </c>
      <c r="Q170" s="6">
        <v>29978</v>
      </c>
      <c r="R170" s="6">
        <v>45532</v>
      </c>
      <c r="S170" s="6">
        <v>43622</v>
      </c>
      <c r="T170" s="6">
        <v>45234</v>
      </c>
      <c r="U170" s="6">
        <v>41911</v>
      </c>
      <c r="V170" s="6">
        <v>87447</v>
      </c>
      <c r="W170" s="6">
        <v>131020</v>
      </c>
      <c r="X170" s="6">
        <v>128370</v>
      </c>
      <c r="Y170" s="6">
        <v>111468</v>
      </c>
      <c r="Z170" s="6">
        <v>108068</v>
      </c>
      <c r="AA170" s="6">
        <v>90407</v>
      </c>
      <c r="AB170" s="6">
        <v>129330</v>
      </c>
      <c r="AC170" s="6">
        <v>181940</v>
      </c>
      <c r="AD170" s="6">
        <v>251963</v>
      </c>
      <c r="AE170" s="6">
        <v>263620</v>
      </c>
      <c r="AF170" s="6">
        <v>377964</v>
      </c>
      <c r="AG170" s="6">
        <v>515424</v>
      </c>
      <c r="AH170" s="6">
        <v>749388</v>
      </c>
      <c r="AI170" s="6">
        <v>490259</v>
      </c>
      <c r="AJ170" s="6">
        <v>510445</v>
      </c>
      <c r="AK170" s="6">
        <v>605908</v>
      </c>
      <c r="AL170" s="6">
        <v>714927</v>
      </c>
      <c r="AM170" s="6">
        <v>909589</v>
      </c>
      <c r="AN170" s="6">
        <v>1028768</v>
      </c>
      <c r="AO170" s="6">
        <v>1310820</v>
      </c>
      <c r="AP170" s="6">
        <v>1431123</v>
      </c>
      <c r="AQ170" s="6">
        <v>1665633</v>
      </c>
      <c r="AR170" s="6">
        <v>2133859</v>
      </c>
      <c r="AS170" s="6">
        <v>2419822</v>
      </c>
      <c r="AT170" s="6">
        <v>2615094</v>
      </c>
      <c r="AU170" s="6">
        <v>2461459</v>
      </c>
      <c r="AV170" s="6">
        <v>2923919</v>
      </c>
      <c r="AW170" s="6">
        <v>3771338</v>
      </c>
      <c r="AX170" s="6">
        <v>4474488</v>
      </c>
      <c r="AY170" s="6">
        <v>5045595</v>
      </c>
      <c r="AZ170" s="6">
        <v>4723542</v>
      </c>
      <c r="BA170" s="6">
        <v>2571551</v>
      </c>
      <c r="BB170" s="6">
        <v>3234006</v>
      </c>
      <c r="BC170" s="6">
        <v>4516499</v>
      </c>
      <c r="BD170" s="6">
        <v>4606589</v>
      </c>
      <c r="BE170" s="6">
        <v>5590398</v>
      </c>
      <c r="BF170" s="6">
        <v>5566058</v>
      </c>
      <c r="BG170" s="6">
        <v>6396589</v>
      </c>
      <c r="BH170" s="6">
        <v>7095368</v>
      </c>
      <c r="BI170" s="6">
        <v>8478965</v>
      </c>
      <c r="BJ170" s="6">
        <v>8722442</v>
      </c>
      <c r="BK170" s="6">
        <v>8812372</v>
      </c>
      <c r="BL170" s="6">
        <v>7973151</v>
      </c>
      <c r="BM170" s="6">
        <v>10258994</v>
      </c>
      <c r="BN170" s="6">
        <v>11698202</v>
      </c>
      <c r="BO170" s="6">
        <v>13399012</v>
      </c>
      <c r="BP170" s="6">
        <v>14447276</v>
      </c>
      <c r="BQ170" s="6">
        <v>15615619</v>
      </c>
      <c r="BR170" s="6">
        <v>17875288</v>
      </c>
      <c r="BS170" s="6">
        <v>17231659</v>
      </c>
      <c r="BT170" s="6">
        <v>17450474</v>
      </c>
    </row>
    <row r="171" spans="1:72" x14ac:dyDescent="0.25">
      <c r="A171" s="7" t="s">
        <v>59</v>
      </c>
      <c r="B171" s="8" t="s">
        <v>45</v>
      </c>
      <c r="C171" s="7" t="s">
        <v>6</v>
      </c>
      <c r="D171" s="7" t="s">
        <v>7</v>
      </c>
      <c r="E171" s="9">
        <v>121144</v>
      </c>
      <c r="F171" s="9">
        <v>224731</v>
      </c>
      <c r="G171" s="9">
        <v>291800</v>
      </c>
      <c r="H171" s="9">
        <v>218518</v>
      </c>
      <c r="I171" s="9">
        <v>169392</v>
      </c>
      <c r="J171" s="9">
        <v>262445</v>
      </c>
      <c r="K171" s="9">
        <v>200150</v>
      </c>
      <c r="L171" s="9">
        <v>136353</v>
      </c>
      <c r="M171" s="9">
        <v>141897</v>
      </c>
      <c r="N171" s="9">
        <v>242836</v>
      </c>
      <c r="O171" s="9">
        <v>247268</v>
      </c>
      <c r="P171" s="9">
        <v>192002</v>
      </c>
      <c r="Q171" s="9">
        <v>185673</v>
      </c>
      <c r="R171" s="9">
        <v>202105</v>
      </c>
      <c r="S171" s="9">
        <v>159083</v>
      </c>
      <c r="T171" s="9">
        <v>201446</v>
      </c>
      <c r="U171" s="9">
        <v>275784</v>
      </c>
      <c r="V171" s="9">
        <v>349656</v>
      </c>
      <c r="W171" s="9">
        <v>353850</v>
      </c>
      <c r="X171" s="9">
        <v>335792</v>
      </c>
      <c r="Y171" s="9">
        <v>358608</v>
      </c>
      <c r="Z171" s="9">
        <v>398440</v>
      </c>
      <c r="AA171" s="9">
        <v>529314</v>
      </c>
      <c r="AB171" s="9">
        <v>624462</v>
      </c>
      <c r="AC171" s="9">
        <v>934373</v>
      </c>
      <c r="AD171" s="9">
        <v>1245734</v>
      </c>
      <c r="AE171" s="9">
        <v>1373030</v>
      </c>
      <c r="AF171" s="9">
        <v>1191334</v>
      </c>
      <c r="AG171" s="9">
        <v>867037</v>
      </c>
      <c r="AH171" s="9">
        <v>687941</v>
      </c>
      <c r="AI171" s="9">
        <v>825023</v>
      </c>
      <c r="AJ171" s="9">
        <v>966982</v>
      </c>
      <c r="AK171" s="9">
        <v>1234042</v>
      </c>
      <c r="AL171" s="9">
        <v>1518741</v>
      </c>
      <c r="AM171" s="9">
        <v>1733307</v>
      </c>
      <c r="AN171" s="9">
        <v>2153775</v>
      </c>
      <c r="AO171" s="9">
        <v>2049792</v>
      </c>
      <c r="AP171" s="9">
        <v>2427989</v>
      </c>
      <c r="AQ171" s="9">
        <v>2300006</v>
      </c>
      <c r="AR171" s="9">
        <v>2318395</v>
      </c>
      <c r="AS171" s="9">
        <v>3349831</v>
      </c>
      <c r="AT171" s="9">
        <v>3593853</v>
      </c>
      <c r="AU171" s="9">
        <v>3375247</v>
      </c>
      <c r="AV171" s="9">
        <v>4306667</v>
      </c>
      <c r="AW171" s="9">
        <v>3220983</v>
      </c>
      <c r="AX171" s="9">
        <v>4637967</v>
      </c>
      <c r="AY171" s="9">
        <v>5836269</v>
      </c>
      <c r="AZ171" s="9">
        <v>7040095</v>
      </c>
      <c r="BA171" s="9">
        <v>6968387</v>
      </c>
      <c r="BB171" s="9">
        <v>5877695</v>
      </c>
      <c r="BC171" s="9">
        <v>8340667</v>
      </c>
      <c r="BD171" s="9">
        <v>5950420</v>
      </c>
      <c r="BE171" s="9">
        <v>7502989</v>
      </c>
      <c r="BF171" s="9">
        <v>8849686</v>
      </c>
      <c r="BG171" s="9">
        <v>11787899</v>
      </c>
      <c r="BH171" s="9">
        <v>12802605</v>
      </c>
      <c r="BI171" s="9">
        <v>14386100</v>
      </c>
      <c r="BJ171" s="9">
        <v>15075640</v>
      </c>
      <c r="BK171" s="9">
        <v>15129365</v>
      </c>
      <c r="BL171" s="9">
        <v>11624937</v>
      </c>
      <c r="BM171" s="9">
        <v>16252548</v>
      </c>
      <c r="BN171" s="9">
        <v>20118250</v>
      </c>
      <c r="BO171" s="9">
        <v>20100000</v>
      </c>
      <c r="BP171" s="9">
        <v>21371960</v>
      </c>
      <c r="BQ171" s="9">
        <v>19246160</v>
      </c>
      <c r="BR171" s="9">
        <v>22284491</v>
      </c>
      <c r="BS171" s="9">
        <v>21852753</v>
      </c>
      <c r="BT171" s="9">
        <v>21456237</v>
      </c>
    </row>
    <row r="172" spans="1:72" x14ac:dyDescent="0.25">
      <c r="A172" s="4" t="s">
        <v>60</v>
      </c>
      <c r="B172" s="5" t="s">
        <v>45</v>
      </c>
      <c r="C172" s="4" t="s">
        <v>6</v>
      </c>
      <c r="D172" s="4" t="s">
        <v>7</v>
      </c>
      <c r="E172" s="6" t="s">
        <v>39</v>
      </c>
      <c r="F172" s="6" t="s">
        <v>39</v>
      </c>
      <c r="G172" s="6" t="s">
        <v>39</v>
      </c>
      <c r="H172" s="6" t="s">
        <v>39</v>
      </c>
      <c r="I172" s="6" t="s">
        <v>39</v>
      </c>
      <c r="J172" s="6" t="s">
        <v>39</v>
      </c>
      <c r="K172" s="6" t="s">
        <v>39</v>
      </c>
      <c r="L172" s="6" t="s">
        <v>39</v>
      </c>
      <c r="M172" s="6" t="s">
        <v>39</v>
      </c>
      <c r="N172" s="6" t="s">
        <v>39</v>
      </c>
      <c r="O172" s="6" t="s">
        <v>39</v>
      </c>
      <c r="P172" s="6" t="s">
        <v>39</v>
      </c>
      <c r="Q172" s="6" t="s">
        <v>39</v>
      </c>
      <c r="R172" s="6" t="s">
        <v>39</v>
      </c>
      <c r="S172" s="6" t="s">
        <v>39</v>
      </c>
      <c r="T172" s="6" t="s">
        <v>39</v>
      </c>
      <c r="U172" s="6" t="s">
        <v>39</v>
      </c>
      <c r="V172" s="6" t="s">
        <v>39</v>
      </c>
      <c r="W172" s="6" t="s">
        <v>39</v>
      </c>
      <c r="X172" s="6" t="s">
        <v>39</v>
      </c>
      <c r="Y172" s="6" t="s">
        <v>39</v>
      </c>
      <c r="Z172" s="6" t="s">
        <v>39</v>
      </c>
      <c r="AA172" s="6">
        <v>43953</v>
      </c>
      <c r="AB172" s="6">
        <v>74337</v>
      </c>
      <c r="AC172" s="6">
        <v>231978</v>
      </c>
      <c r="AD172" s="6">
        <v>357742</v>
      </c>
      <c r="AE172" s="6">
        <v>584149</v>
      </c>
      <c r="AF172" s="6">
        <v>435222</v>
      </c>
      <c r="AG172" s="6">
        <v>438580</v>
      </c>
      <c r="AH172" s="6">
        <v>441824</v>
      </c>
      <c r="AI172" s="6">
        <v>301597</v>
      </c>
      <c r="AJ172" s="6">
        <v>716250</v>
      </c>
      <c r="AK172" s="6">
        <v>897150</v>
      </c>
      <c r="AL172" s="6">
        <v>668459</v>
      </c>
      <c r="AM172" s="6">
        <v>624382</v>
      </c>
      <c r="AN172" s="6">
        <v>639815</v>
      </c>
      <c r="AO172" s="6">
        <v>541026</v>
      </c>
      <c r="AP172" s="6">
        <v>677144</v>
      </c>
      <c r="AQ172" s="6">
        <v>524494</v>
      </c>
      <c r="AR172" s="6">
        <v>680105</v>
      </c>
      <c r="AS172" s="6">
        <v>947135</v>
      </c>
      <c r="AT172" s="6">
        <v>876378</v>
      </c>
      <c r="AU172" s="6">
        <v>890727</v>
      </c>
      <c r="AV172" s="6">
        <v>1127841</v>
      </c>
      <c r="AW172" s="6">
        <v>1357753</v>
      </c>
      <c r="AX172" s="6">
        <v>1179464</v>
      </c>
      <c r="AY172" s="6">
        <v>1109605</v>
      </c>
      <c r="AZ172" s="6">
        <v>1508750</v>
      </c>
      <c r="BA172" s="6">
        <v>1711916</v>
      </c>
      <c r="BB172" s="6">
        <v>1765521</v>
      </c>
      <c r="BC172" s="6">
        <v>2152848</v>
      </c>
      <c r="BD172" s="6">
        <v>1882930</v>
      </c>
      <c r="BE172" s="6">
        <v>3074426</v>
      </c>
      <c r="BF172" s="6">
        <v>3232672</v>
      </c>
      <c r="BG172" s="6">
        <v>3556028</v>
      </c>
      <c r="BH172" s="6">
        <v>4311814</v>
      </c>
      <c r="BI172" s="6">
        <v>5407017</v>
      </c>
      <c r="BJ172" s="6">
        <v>5831883</v>
      </c>
      <c r="BK172" s="6">
        <v>8164605</v>
      </c>
      <c r="BL172" s="6">
        <v>6157576</v>
      </c>
      <c r="BM172" s="6">
        <v>7575163</v>
      </c>
      <c r="BN172" s="6">
        <v>7513884</v>
      </c>
      <c r="BO172" s="6">
        <v>9773620</v>
      </c>
      <c r="BP172" s="6">
        <v>9900213</v>
      </c>
      <c r="BQ172" s="6">
        <v>11364113</v>
      </c>
      <c r="BR172" s="6">
        <v>14600574</v>
      </c>
      <c r="BS172" s="6">
        <v>14459152</v>
      </c>
      <c r="BT172" s="6">
        <v>11102178</v>
      </c>
    </row>
    <row r="173" spans="1:72" x14ac:dyDescent="0.25">
      <c r="A173" s="7" t="s">
        <v>61</v>
      </c>
      <c r="B173" s="8" t="s">
        <v>45</v>
      </c>
      <c r="C173" s="7" t="s">
        <v>6</v>
      </c>
      <c r="D173" s="7" t="s">
        <v>7</v>
      </c>
      <c r="E173" s="9">
        <v>219924</v>
      </c>
      <c r="F173" s="9">
        <v>505542</v>
      </c>
      <c r="G173" s="9">
        <v>533834</v>
      </c>
      <c r="H173" s="9">
        <v>635609</v>
      </c>
      <c r="I173" s="9">
        <v>627122</v>
      </c>
      <c r="J173" s="9">
        <v>823721</v>
      </c>
      <c r="K173" s="9">
        <v>1060263</v>
      </c>
      <c r="L173" s="9">
        <v>1275032</v>
      </c>
      <c r="M173" s="9">
        <v>1351028</v>
      </c>
      <c r="N173" s="9">
        <v>1930478</v>
      </c>
      <c r="O173" s="9">
        <v>1903500</v>
      </c>
      <c r="P173" s="9">
        <v>1765912</v>
      </c>
      <c r="Q173" s="9">
        <v>1972788</v>
      </c>
      <c r="R173" s="9">
        <v>2144673</v>
      </c>
      <c r="S173" s="9">
        <v>2446401</v>
      </c>
      <c r="T173" s="9">
        <v>2935106</v>
      </c>
      <c r="U173" s="9">
        <v>3669900</v>
      </c>
      <c r="V173" s="9">
        <v>4018284</v>
      </c>
      <c r="W173" s="9">
        <v>5540010</v>
      </c>
      <c r="X173" s="9">
        <v>5436585</v>
      </c>
      <c r="Y173" s="9">
        <v>5847688</v>
      </c>
      <c r="Z173" s="9">
        <v>6718527</v>
      </c>
      <c r="AA173" s="9">
        <v>7054626</v>
      </c>
      <c r="AB173" s="9">
        <v>7715069</v>
      </c>
      <c r="AC173" s="9">
        <v>8867168</v>
      </c>
      <c r="AD173" s="9">
        <v>6721665</v>
      </c>
      <c r="AE173" s="9">
        <v>7369023</v>
      </c>
      <c r="AF173" s="9">
        <v>9304835</v>
      </c>
      <c r="AG173" s="9">
        <v>10317712</v>
      </c>
      <c r="AH173" s="9">
        <v>10614077</v>
      </c>
      <c r="AI173" s="9">
        <v>10981341</v>
      </c>
      <c r="AJ173" s="9">
        <v>13281243</v>
      </c>
      <c r="AK173" s="9">
        <v>14377575</v>
      </c>
      <c r="AL173" s="9">
        <v>16794402</v>
      </c>
      <c r="AM173" s="9">
        <v>23945980</v>
      </c>
      <c r="AN173" s="9">
        <v>28393776</v>
      </c>
      <c r="AO173" s="9">
        <v>28226408</v>
      </c>
      <c r="AP173" s="9">
        <v>25502729</v>
      </c>
      <c r="AQ173" s="9">
        <v>23354818</v>
      </c>
      <c r="AR173" s="9">
        <v>23838515</v>
      </c>
      <c r="AS173" s="9">
        <v>24034265</v>
      </c>
      <c r="AT173" s="9">
        <v>21334455</v>
      </c>
      <c r="AU173" s="9">
        <v>21834347</v>
      </c>
      <c r="AV173" s="9">
        <v>23903264</v>
      </c>
      <c r="AW173" s="9">
        <v>27690384</v>
      </c>
      <c r="AX173" s="9">
        <v>27921945</v>
      </c>
      <c r="AY173" s="9">
        <v>30735672</v>
      </c>
      <c r="AZ173" s="9">
        <v>39173651</v>
      </c>
      <c r="BA173" s="9">
        <v>45888806</v>
      </c>
      <c r="BB173" s="9">
        <v>51425442</v>
      </c>
      <c r="BC173" s="9">
        <v>61764219</v>
      </c>
      <c r="BD173" s="9">
        <v>67823928</v>
      </c>
      <c r="BE173" s="9">
        <v>68263149</v>
      </c>
      <c r="BF173" s="9">
        <v>61653613</v>
      </c>
      <c r="BG173" s="9">
        <v>64860378</v>
      </c>
      <c r="BH173" s="9">
        <v>69299143</v>
      </c>
      <c r="BI173" s="9">
        <v>77991334</v>
      </c>
      <c r="BJ173" s="9">
        <v>73327111</v>
      </c>
      <c r="BK173" s="9">
        <v>71428228</v>
      </c>
      <c r="BL173" s="9">
        <v>54356362</v>
      </c>
      <c r="BM173" s="9">
        <v>65574164</v>
      </c>
      <c r="BN173" s="9">
        <v>73775640</v>
      </c>
      <c r="BO173" s="9">
        <v>86971356</v>
      </c>
      <c r="BP173" s="9">
        <v>89347832</v>
      </c>
      <c r="BQ173" s="9">
        <v>95927767</v>
      </c>
      <c r="BR173" s="9">
        <v>113733440</v>
      </c>
      <c r="BS173" s="9">
        <v>106822461</v>
      </c>
      <c r="BT173" s="9">
        <v>111495269</v>
      </c>
    </row>
    <row r="174" spans="1:72" x14ac:dyDescent="0.25">
      <c r="A174" s="4" t="s">
        <v>44</v>
      </c>
      <c r="B174" s="5" t="s">
        <v>45</v>
      </c>
      <c r="C174" s="4" t="s">
        <v>41</v>
      </c>
      <c r="D174" s="4" t="s">
        <v>42</v>
      </c>
      <c r="E174" s="6"/>
      <c r="F174" s="6">
        <v>116.7407342733662</v>
      </c>
      <c r="G174" s="6">
        <v>-34.428626673756462</v>
      </c>
      <c r="H174" s="6">
        <v>-7.461742138017037</v>
      </c>
      <c r="I174" s="6">
        <v>66.929118176205421</v>
      </c>
      <c r="J174" s="6">
        <v>15.450572088750302</v>
      </c>
      <c r="K174" s="6">
        <v>2.0075991140108416</v>
      </c>
      <c r="L174" s="6">
        <v>5.8640776699028985</v>
      </c>
      <c r="M174" s="6">
        <v>19.753421161759551</v>
      </c>
      <c r="N174" s="6">
        <v>17.691088528694916</v>
      </c>
      <c r="O174" s="6">
        <v>26.49141072358146</v>
      </c>
      <c r="P174" s="6">
        <v>-20.659286390386438</v>
      </c>
      <c r="Q174" s="6">
        <v>12.796306862389139</v>
      </c>
      <c r="R174" s="6">
        <v>3.8747755709195935</v>
      </c>
      <c r="S174" s="6">
        <v>15.101686498388943</v>
      </c>
      <c r="T174" s="6">
        <v>12.263272223773702</v>
      </c>
      <c r="U174" s="6">
        <v>0.8025847160342674</v>
      </c>
      <c r="V174" s="6">
        <v>10.343732036487808</v>
      </c>
      <c r="W174" s="6">
        <v>17.941201285091946</v>
      </c>
      <c r="X174" s="6">
        <v>12.384081972369303</v>
      </c>
      <c r="Y174" s="6">
        <v>7.1498718870989881</v>
      </c>
      <c r="Z174" s="6">
        <v>-4.6830888301754454</v>
      </c>
      <c r="AA174" s="6">
        <v>-2.6893128872348426</v>
      </c>
      <c r="AB174" s="6">
        <v>21.27628427477563</v>
      </c>
      <c r="AC174" s="6">
        <v>64.745975543104706</v>
      </c>
      <c r="AD174" s="6">
        <v>-24.572200227237232</v>
      </c>
      <c r="AE174" s="6">
        <v>20.200982448944913</v>
      </c>
      <c r="AF174" s="6">
        <v>19.354547245298644</v>
      </c>
      <c r="AG174" s="6">
        <v>-1.6556671287162306</v>
      </c>
      <c r="AH174" s="6">
        <v>-4.9846429240790515</v>
      </c>
      <c r="AI174" s="6">
        <v>5.2926400199669068</v>
      </c>
      <c r="AJ174" s="6">
        <v>29.21946715553117</v>
      </c>
      <c r="AK174" s="6">
        <v>18.109780182227301</v>
      </c>
      <c r="AL174" s="6">
        <v>-13.491978499108509</v>
      </c>
      <c r="AM174" s="6">
        <v>33.618745633752845</v>
      </c>
      <c r="AN174" s="6">
        <v>24.266540609436156</v>
      </c>
      <c r="AO174" s="6">
        <v>-12.647760707930345</v>
      </c>
      <c r="AP174" s="6">
        <v>-13.690573786345011</v>
      </c>
      <c r="AQ174" s="6">
        <v>6.666809312003223</v>
      </c>
      <c r="AR174" s="6">
        <v>28.462929279512512</v>
      </c>
      <c r="AS174" s="6">
        <v>-19.726850551673387</v>
      </c>
      <c r="AT174" s="6">
        <v>-13.068400030230695</v>
      </c>
      <c r="AU174" s="6">
        <v>16.949156551973349</v>
      </c>
      <c r="AV174" s="6">
        <v>5.467414231408946</v>
      </c>
      <c r="AW174" s="6">
        <v>15.323572875940156</v>
      </c>
      <c r="AX174" s="6">
        <v>11.634166826047549</v>
      </c>
      <c r="AY174" s="6">
        <v>6.2682544754890018E-2</v>
      </c>
      <c r="AZ174" s="6">
        <v>14.221252485910846</v>
      </c>
      <c r="BA174" s="6">
        <v>3.8940403393602856</v>
      </c>
      <c r="BB174" s="6">
        <v>3.3961668797432543</v>
      </c>
      <c r="BC174" s="6">
        <v>2.2584331390154797</v>
      </c>
      <c r="BD174" s="6">
        <v>7.8367208177664498</v>
      </c>
      <c r="BE174" s="6">
        <v>8.7861189306840579</v>
      </c>
      <c r="BF174" s="6">
        <v>6.4650243495122259</v>
      </c>
      <c r="BG174" s="6">
        <v>10.744312617617458</v>
      </c>
      <c r="BH174" s="6">
        <v>7.7601847075767214</v>
      </c>
      <c r="BI174" s="6">
        <v>9.2139360439334723</v>
      </c>
      <c r="BJ174" s="6">
        <v>5.8356426210375956</v>
      </c>
      <c r="BK174" s="6">
        <v>13.871457821887947</v>
      </c>
      <c r="BL174" s="6">
        <v>-4.3032719643747424</v>
      </c>
      <c r="BM174" s="6">
        <v>24.026389894703044</v>
      </c>
      <c r="BN174" s="6">
        <v>6.3521556725331125</v>
      </c>
      <c r="BO174" s="6">
        <v>12.2</v>
      </c>
      <c r="BP174" s="6">
        <v>-8.3000000000000007</v>
      </c>
      <c r="BQ174" s="6">
        <v>-9.1999999999999993</v>
      </c>
      <c r="BR174" s="6">
        <v>8</v>
      </c>
      <c r="BS174" s="6">
        <v>6.7</v>
      </c>
      <c r="BT174" s="6">
        <v>5.7</v>
      </c>
    </row>
    <row r="175" spans="1:72" x14ac:dyDescent="0.25">
      <c r="A175" s="7" t="s">
        <v>46</v>
      </c>
      <c r="B175" s="8" t="s">
        <v>45</v>
      </c>
      <c r="C175" s="7" t="s">
        <v>41</v>
      </c>
      <c r="D175" s="7" t="s">
        <v>42</v>
      </c>
      <c r="E175" s="9"/>
      <c r="F175" s="9">
        <v>219.44173110839782</v>
      </c>
      <c r="G175" s="9">
        <v>37.296489220060273</v>
      </c>
      <c r="H175" s="9">
        <v>-28.783341943027541</v>
      </c>
      <c r="I175" s="9">
        <v>27.751777038898311</v>
      </c>
      <c r="J175" s="9">
        <v>-47.972943108448561</v>
      </c>
      <c r="K175" s="9">
        <v>6.7744939469685894</v>
      </c>
      <c r="L175" s="9">
        <v>61.666330046698356</v>
      </c>
      <c r="M175" s="9">
        <v>21.792954627193399</v>
      </c>
      <c r="N175" s="9">
        <v>-5.4626837835317543</v>
      </c>
      <c r="O175" s="9">
        <v>-1.8680787542415245</v>
      </c>
      <c r="P175" s="9">
        <v>-9.2112868125627152</v>
      </c>
      <c r="Q175" s="9">
        <v>2.5929739484726602</v>
      </c>
      <c r="R175" s="9">
        <v>-11.400990686681842</v>
      </c>
      <c r="S175" s="9">
        <v>-26.101167093998871</v>
      </c>
      <c r="T175" s="9">
        <v>-1.5911257379422494</v>
      </c>
      <c r="U175" s="9">
        <v>66.371602363864241</v>
      </c>
      <c r="V175" s="9">
        <v>27.622703812828441</v>
      </c>
      <c r="W175" s="9">
        <v>19.914122237765195</v>
      </c>
      <c r="X175" s="9">
        <v>8.7420484471858977</v>
      </c>
      <c r="Y175" s="9">
        <v>14.261847651945251</v>
      </c>
      <c r="Z175" s="9">
        <v>28.467456649898125</v>
      </c>
      <c r="AA175" s="9">
        <v>26.988495673084522</v>
      </c>
      <c r="AB175" s="9">
        <v>10.556471761009385</v>
      </c>
      <c r="AC175" s="9">
        <v>88.95868742227168</v>
      </c>
      <c r="AD175" s="9">
        <v>-23.709503779379716</v>
      </c>
      <c r="AE175" s="9">
        <v>-7.1156824867607842</v>
      </c>
      <c r="AF175" s="9">
        <v>-18.138603760996549</v>
      </c>
      <c r="AG175" s="9">
        <v>-3.574640618911666</v>
      </c>
      <c r="AH175" s="9">
        <v>10.129788493682309</v>
      </c>
      <c r="AI175" s="9">
        <v>17.629321776512377</v>
      </c>
      <c r="AJ175" s="9">
        <v>-18.6366368211966</v>
      </c>
      <c r="AK175" s="9">
        <v>-5.0284884144772146</v>
      </c>
      <c r="AL175" s="9">
        <v>-28.082405884866308</v>
      </c>
      <c r="AM175" s="9">
        <v>69.004619151475254</v>
      </c>
      <c r="AN175" s="9">
        <v>-5.8378873168705141</v>
      </c>
      <c r="AO175" s="9">
        <v>11.484468212592937</v>
      </c>
      <c r="AP175" s="9">
        <v>-3.3509660547160403</v>
      </c>
      <c r="AQ175" s="9">
        <v>1.6109182458990321</v>
      </c>
      <c r="AR175" s="9">
        <v>16.890893000935126</v>
      </c>
      <c r="AS175" s="9">
        <v>-4.2780596066570551</v>
      </c>
      <c r="AT175" s="9">
        <v>-0.32917993363505477</v>
      </c>
      <c r="AU175" s="9">
        <v>-3.9417828987265007</v>
      </c>
      <c r="AV175" s="9">
        <v>45.7298437954788</v>
      </c>
      <c r="AW175" s="9">
        <v>19.859690586952723</v>
      </c>
      <c r="AX175" s="9">
        <v>42.483006658473762</v>
      </c>
      <c r="AY175" s="9">
        <v>0.21644072366732614</v>
      </c>
      <c r="AZ175" s="9">
        <v>25.840533117657209</v>
      </c>
      <c r="BA175" s="9">
        <v>6.054622765123999</v>
      </c>
      <c r="BB175" s="9">
        <v>-6.8600705114529497</v>
      </c>
      <c r="BC175" s="9">
        <v>9.2793869201578421</v>
      </c>
      <c r="BD175" s="9">
        <v>13.496097284505474</v>
      </c>
      <c r="BE175" s="9">
        <v>-13.597209003071203</v>
      </c>
      <c r="BF175" s="9">
        <v>-16.921848634010431</v>
      </c>
      <c r="BG175" s="9">
        <v>13.361895888412711</v>
      </c>
      <c r="BH175" s="9">
        <v>18.078413209245799</v>
      </c>
      <c r="BI175" s="9">
        <v>7.747010792657842</v>
      </c>
      <c r="BJ175" s="9">
        <v>15.844217695940104</v>
      </c>
      <c r="BK175" s="9">
        <v>26.422115041425382</v>
      </c>
      <c r="BL175" s="9">
        <v>-16.069733912261263</v>
      </c>
      <c r="BM175" s="9">
        <v>43.003660905527482</v>
      </c>
      <c r="BN175" s="9">
        <v>7.4830173666153659</v>
      </c>
      <c r="BO175" s="9">
        <v>5.0999999999999996</v>
      </c>
      <c r="BP175" s="9">
        <v>-3.8</v>
      </c>
      <c r="BQ175" s="9">
        <v>-8</v>
      </c>
      <c r="BR175" s="9">
        <v>-5</v>
      </c>
      <c r="BS175" s="9">
        <v>-13.6</v>
      </c>
      <c r="BT175" s="9">
        <v>-0.7</v>
      </c>
    </row>
    <row r="176" spans="1:72" x14ac:dyDescent="0.25">
      <c r="A176" s="4" t="s">
        <v>47</v>
      </c>
      <c r="B176" s="5" t="s">
        <v>45</v>
      </c>
      <c r="C176" s="4" t="s">
        <v>41</v>
      </c>
      <c r="D176" s="4" t="s">
        <v>42</v>
      </c>
      <c r="E176" s="6"/>
      <c r="F176" s="6">
        <v>-56.978883545891698</v>
      </c>
      <c r="G176" s="6" t="s">
        <v>39</v>
      </c>
      <c r="H176" s="6">
        <v>796.37947229100848</v>
      </c>
      <c r="I176" s="6">
        <v>-14.076684924982141</v>
      </c>
      <c r="J176" s="6">
        <v>21.87077318787556</v>
      </c>
      <c r="K176" s="6">
        <v>41.750284284739614</v>
      </c>
      <c r="L176" s="6">
        <v>28.191683940982802</v>
      </c>
      <c r="M176" s="6">
        <v>241.36783030533624</v>
      </c>
      <c r="N176" s="6">
        <v>-20.696846328929759</v>
      </c>
      <c r="O176" s="6">
        <v>-25.875919562974115</v>
      </c>
      <c r="P176" s="6">
        <v>-69.230807613335571</v>
      </c>
      <c r="Q176" s="6">
        <v>0.96002594664721019</v>
      </c>
      <c r="R176" s="6">
        <v>-50.761360168334491</v>
      </c>
      <c r="S176" s="6">
        <v>66.233342576130752</v>
      </c>
      <c r="T176" s="6">
        <v>210.059264492327</v>
      </c>
      <c r="U176" s="6">
        <v>63.839556962025327</v>
      </c>
      <c r="V176" s="6">
        <v>59.558111999814564</v>
      </c>
      <c r="W176" s="6">
        <v>-15.68458451612122</v>
      </c>
      <c r="X176" s="6">
        <v>-11.31314813565211</v>
      </c>
      <c r="Y176" s="6">
        <v>-0.90656107388634821</v>
      </c>
      <c r="Z176" s="6">
        <v>-21.227735129933883</v>
      </c>
      <c r="AA176" s="6">
        <v>10.424530258409719</v>
      </c>
      <c r="AB176" s="6">
        <v>53.108208359548868</v>
      </c>
      <c r="AC176" s="6">
        <v>32.763669059894497</v>
      </c>
      <c r="AD176" s="6">
        <v>19.420740045384306</v>
      </c>
      <c r="AE176" s="6">
        <v>22.090978371456988</v>
      </c>
      <c r="AF176" s="6">
        <v>-26.570753951757638</v>
      </c>
      <c r="AG176" s="6">
        <v>71.693921916707595</v>
      </c>
      <c r="AH176" s="6">
        <v>37.443835854677673</v>
      </c>
      <c r="AI176" s="6">
        <v>-23.991019664506418</v>
      </c>
      <c r="AJ176" s="6">
        <v>10.011720531715671</v>
      </c>
      <c r="AK176" s="6">
        <v>-9.5339227671433235</v>
      </c>
      <c r="AL176" s="6">
        <v>33.020416766578222</v>
      </c>
      <c r="AM176" s="6">
        <v>8.1281196370590578</v>
      </c>
      <c r="AN176" s="6">
        <v>116.08305276103643</v>
      </c>
      <c r="AO176" s="6">
        <v>-3.2318914341569762</v>
      </c>
      <c r="AP176" s="6">
        <v>-19.634538341759274</v>
      </c>
      <c r="AQ176" s="6">
        <v>-1.613153569115525</v>
      </c>
      <c r="AR176" s="6">
        <v>-6.213763751706427</v>
      </c>
      <c r="AS176" s="6">
        <v>-8.5581332532313148</v>
      </c>
      <c r="AT176" s="6">
        <v>-3.660395081578824</v>
      </c>
      <c r="AU176" s="6">
        <v>41.339059569637158</v>
      </c>
      <c r="AV176" s="6">
        <v>67.092567232135508</v>
      </c>
      <c r="AW176" s="6">
        <v>7.2782440270898947</v>
      </c>
      <c r="AX176" s="6">
        <v>4.7307691942403274</v>
      </c>
      <c r="AY176" s="6">
        <v>0.96180563364545912</v>
      </c>
      <c r="AZ176" s="6">
        <v>-2.3771345545895195</v>
      </c>
      <c r="BA176" s="6">
        <v>11.965900985813791</v>
      </c>
      <c r="BB176" s="6">
        <v>14.206069992969081</v>
      </c>
      <c r="BC176" s="6">
        <v>36.11845276898746</v>
      </c>
      <c r="BD176" s="6">
        <v>28.11513878751331</v>
      </c>
      <c r="BE176" s="6">
        <v>20.239172333935517</v>
      </c>
      <c r="BF176" s="6">
        <v>25.350902068612612</v>
      </c>
      <c r="BG176" s="6">
        <v>14.931361001950009</v>
      </c>
      <c r="BH176" s="6">
        <v>1.1580535515746255</v>
      </c>
      <c r="BI176" s="6">
        <v>29.403086935096677</v>
      </c>
      <c r="BJ176" s="6">
        <v>8.819742703249883</v>
      </c>
      <c r="BK176" s="6">
        <v>13.923040455225799</v>
      </c>
      <c r="BL176" s="6">
        <v>9.4150249184924828</v>
      </c>
      <c r="BM176" s="6">
        <v>44.317802425787406</v>
      </c>
      <c r="BN176" s="6">
        <v>20.583910921993535</v>
      </c>
      <c r="BO176" s="6">
        <v>2.9</v>
      </c>
      <c r="BP176" s="6">
        <v>0.2</v>
      </c>
      <c r="BQ176" s="6">
        <v>11.1</v>
      </c>
      <c r="BR176" s="6">
        <v>-4.0999999999999996</v>
      </c>
      <c r="BS176" s="6">
        <v>6.7</v>
      </c>
      <c r="BT176" s="6">
        <v>13.3</v>
      </c>
    </row>
    <row r="177" spans="1:72" x14ac:dyDescent="0.25">
      <c r="A177" s="7" t="s">
        <v>48</v>
      </c>
      <c r="B177" s="8" t="s">
        <v>45</v>
      </c>
      <c r="C177" s="7" t="s">
        <v>41</v>
      </c>
      <c r="D177" s="7" t="s">
        <v>42</v>
      </c>
      <c r="E177" s="9"/>
      <c r="F177" s="9">
        <v>189.2</v>
      </c>
      <c r="G177" s="9">
        <v>6.4</v>
      </c>
      <c r="H177" s="9">
        <v>21.9</v>
      </c>
      <c r="I177" s="9">
        <v>35.299999999999997</v>
      </c>
      <c r="J177" s="9">
        <v>57.4</v>
      </c>
      <c r="K177" s="9">
        <v>38.9</v>
      </c>
      <c r="L177" s="9">
        <v>37.5</v>
      </c>
      <c r="M177" s="9">
        <v>4.2</v>
      </c>
      <c r="N177" s="9">
        <v>-20.2</v>
      </c>
      <c r="O177" s="9">
        <v>-10.9</v>
      </c>
      <c r="P177" s="9">
        <v>-6.5</v>
      </c>
      <c r="Q177" s="9">
        <v>-6.4</v>
      </c>
      <c r="R177" s="9">
        <v>-0.9</v>
      </c>
      <c r="S177" s="9">
        <v>7.4</v>
      </c>
      <c r="T177" s="9">
        <v>35.1</v>
      </c>
      <c r="U177" s="9">
        <v>-9.3000000000000007</v>
      </c>
      <c r="V177" s="9">
        <v>-16.399999999999999</v>
      </c>
      <c r="W177" s="9">
        <v>-27.8</v>
      </c>
      <c r="X177" s="9">
        <v>-13.2</v>
      </c>
      <c r="Y177" s="9">
        <v>14.6</v>
      </c>
      <c r="Z177" s="9">
        <v>13</v>
      </c>
      <c r="AA177" s="9">
        <v>14.5</v>
      </c>
      <c r="AB177" s="9">
        <v>-6.7</v>
      </c>
      <c r="AC177" s="9">
        <v>29.8</v>
      </c>
      <c r="AD177" s="9">
        <v>-3.6</v>
      </c>
      <c r="AE177" s="9">
        <v>6.9</v>
      </c>
      <c r="AF177" s="9">
        <v>23.7</v>
      </c>
      <c r="AG177" s="9">
        <v>11.4</v>
      </c>
      <c r="AH177" s="9">
        <v>1.1000000000000001</v>
      </c>
      <c r="AI177" s="9">
        <v>6.8</v>
      </c>
      <c r="AJ177" s="9">
        <v>63.9</v>
      </c>
      <c r="AK177" s="9">
        <v>-6.5</v>
      </c>
      <c r="AL177" s="9">
        <v>0.7</v>
      </c>
      <c r="AM177" s="9">
        <v>23.8</v>
      </c>
      <c r="AN177" s="9">
        <v>28.8</v>
      </c>
      <c r="AO177" s="9">
        <v>-0.2</v>
      </c>
      <c r="AP177" s="9">
        <v>-4.2</v>
      </c>
      <c r="AQ177" s="9">
        <v>-9.1999999999999993</v>
      </c>
      <c r="AR177" s="9">
        <v>3.7</v>
      </c>
      <c r="AS177" s="9">
        <v>-5.3</v>
      </c>
      <c r="AT177" s="9">
        <v>-17</v>
      </c>
      <c r="AU177" s="9">
        <v>18.7</v>
      </c>
      <c r="AV177" s="9">
        <v>5.8</v>
      </c>
      <c r="AW177" s="9">
        <v>11.2</v>
      </c>
      <c r="AX177" s="9">
        <v>36.9</v>
      </c>
      <c r="AY177" s="9">
        <v>2.4</v>
      </c>
      <c r="AZ177" s="9">
        <v>-4.9000000000000004</v>
      </c>
      <c r="BA177" s="9">
        <v>-13.1</v>
      </c>
      <c r="BB177" s="9">
        <v>-6.7</v>
      </c>
      <c r="BC177" s="9">
        <v>12.8</v>
      </c>
      <c r="BD177" s="9">
        <v>10.7</v>
      </c>
      <c r="BE177" s="9">
        <v>5</v>
      </c>
      <c r="BF177" s="9">
        <v>0.9</v>
      </c>
      <c r="BG177" s="9">
        <v>34.6</v>
      </c>
      <c r="BH177" s="9">
        <v>27.5</v>
      </c>
      <c r="BI177" s="9">
        <v>51.8</v>
      </c>
      <c r="BJ177" s="9">
        <v>15.3</v>
      </c>
      <c r="BK177" s="9">
        <v>11.6</v>
      </c>
      <c r="BL177" s="9">
        <v>-1.2</v>
      </c>
      <c r="BM177" s="9">
        <v>14.7</v>
      </c>
      <c r="BN177" s="9">
        <v>17</v>
      </c>
      <c r="BO177" s="9">
        <v>-4</v>
      </c>
      <c r="BP177" s="9">
        <v>-12.2</v>
      </c>
      <c r="BQ177" s="9">
        <v>-2.8</v>
      </c>
      <c r="BR177" s="9">
        <v>9.4</v>
      </c>
      <c r="BS177" s="9">
        <v>0.5</v>
      </c>
      <c r="BT177" s="9">
        <v>9.1999999999999993</v>
      </c>
    </row>
    <row r="178" spans="1:72" x14ac:dyDescent="0.25">
      <c r="A178" s="4" t="s">
        <v>49</v>
      </c>
      <c r="B178" s="5" t="s">
        <v>45</v>
      </c>
      <c r="C178" s="4" t="s">
        <v>41</v>
      </c>
      <c r="D178" s="4" t="s">
        <v>42</v>
      </c>
      <c r="E178" s="6"/>
      <c r="F178" s="6">
        <v>113.6</v>
      </c>
      <c r="G178" s="6">
        <v>5</v>
      </c>
      <c r="H178" s="6">
        <v>26.7</v>
      </c>
      <c r="I178" s="6">
        <v>65.3</v>
      </c>
      <c r="J178" s="6">
        <v>-3.7</v>
      </c>
      <c r="K178" s="6">
        <v>24.9</v>
      </c>
      <c r="L178" s="6">
        <v>46.4</v>
      </c>
      <c r="M178" s="6">
        <v>61.1</v>
      </c>
      <c r="N178" s="6">
        <v>-1</v>
      </c>
      <c r="O178" s="6">
        <v>-4.0999999999999996</v>
      </c>
      <c r="P178" s="6">
        <v>-13.2</v>
      </c>
      <c r="Q178" s="6">
        <v>-18.2</v>
      </c>
      <c r="R178" s="6">
        <v>13.8</v>
      </c>
      <c r="S178" s="6">
        <v>12.5</v>
      </c>
      <c r="T178" s="6">
        <v>40.299999999999997</v>
      </c>
      <c r="U178" s="6">
        <v>31.5</v>
      </c>
      <c r="V178" s="6">
        <v>12.1</v>
      </c>
      <c r="W178" s="6">
        <v>21.8</v>
      </c>
      <c r="X178" s="6">
        <v>-3.3</v>
      </c>
      <c r="Y178" s="6">
        <v>7.5</v>
      </c>
      <c r="Z178" s="6">
        <v>8.6999999999999993</v>
      </c>
      <c r="AA178" s="6">
        <v>3.9</v>
      </c>
      <c r="AB178" s="6">
        <v>41.8</v>
      </c>
      <c r="AC178" s="6">
        <v>55.6</v>
      </c>
      <c r="AD178" s="6">
        <v>77</v>
      </c>
      <c r="AE178" s="6">
        <v>10.9</v>
      </c>
      <c r="AF178" s="6">
        <v>10.3</v>
      </c>
      <c r="AG178" s="6">
        <v>6.6</v>
      </c>
      <c r="AH178" s="6">
        <v>-65.3</v>
      </c>
      <c r="AI178" s="6">
        <v>16.399999999999999</v>
      </c>
      <c r="AJ178" s="6">
        <v>33.1</v>
      </c>
      <c r="AK178" s="6">
        <v>-6.5</v>
      </c>
      <c r="AL178" s="6">
        <v>126.9</v>
      </c>
      <c r="AM178" s="6">
        <v>-15.5</v>
      </c>
      <c r="AN178" s="6">
        <v>-25.8</v>
      </c>
      <c r="AO178" s="6">
        <v>-32.4</v>
      </c>
      <c r="AP178" s="6">
        <v>-13.5</v>
      </c>
      <c r="AQ178" s="6">
        <v>2.1</v>
      </c>
      <c r="AR178" s="6">
        <v>-12.8</v>
      </c>
      <c r="AS178" s="6">
        <v>69.3</v>
      </c>
      <c r="AT178" s="6">
        <v>57.6</v>
      </c>
      <c r="AU178" s="6">
        <v>18.3</v>
      </c>
      <c r="AV178" s="6">
        <v>-48.4</v>
      </c>
      <c r="AW178" s="6">
        <v>-37.299999999999997</v>
      </c>
      <c r="AX178" s="6">
        <v>-8.6999999999999993</v>
      </c>
      <c r="AY178" s="6">
        <v>-5.5</v>
      </c>
      <c r="AZ178" s="6">
        <v>34.200000000000003</v>
      </c>
      <c r="BA178" s="6">
        <v>-18.7</v>
      </c>
      <c r="BB178" s="6">
        <v>-9.5</v>
      </c>
      <c r="BC178" s="6">
        <v>39.4</v>
      </c>
      <c r="BD178" s="6">
        <v>23.1</v>
      </c>
      <c r="BE178" s="6">
        <v>16.100000000000001</v>
      </c>
      <c r="BF178" s="6">
        <v>19.8</v>
      </c>
      <c r="BG178" s="6">
        <v>33.4</v>
      </c>
      <c r="BH178" s="6">
        <v>22.4</v>
      </c>
      <c r="BI178" s="6">
        <v>-5</v>
      </c>
      <c r="BJ178" s="6">
        <v>-13.3</v>
      </c>
      <c r="BK178" s="6">
        <v>8.9</v>
      </c>
      <c r="BL178" s="6">
        <v>-3.5</v>
      </c>
      <c r="BM178" s="6">
        <v>0.2</v>
      </c>
      <c r="BN178" s="6">
        <v>-18.7</v>
      </c>
      <c r="BO178" s="6">
        <v>-18.100000000000001</v>
      </c>
      <c r="BP178" s="6">
        <v>-27</v>
      </c>
      <c r="BQ178" s="6">
        <v>29.3</v>
      </c>
      <c r="BR178" s="6">
        <v>-13.8</v>
      </c>
      <c r="BS178" s="6">
        <v>25.3</v>
      </c>
      <c r="BT178" s="6">
        <v>15.6</v>
      </c>
    </row>
    <row r="179" spans="1:72" x14ac:dyDescent="0.25">
      <c r="A179" s="7" t="s">
        <v>50</v>
      </c>
      <c r="B179" s="8" t="s">
        <v>45</v>
      </c>
      <c r="C179" s="7" t="s">
        <v>41</v>
      </c>
      <c r="D179" s="7" t="s">
        <v>42</v>
      </c>
      <c r="E179" s="9"/>
      <c r="F179" s="9">
        <v>70.5</v>
      </c>
      <c r="G179" s="9">
        <v>65.2</v>
      </c>
      <c r="H179" s="9">
        <v>71.3</v>
      </c>
      <c r="I179" s="9">
        <v>10.5</v>
      </c>
      <c r="J179" s="9">
        <v>-3.2</v>
      </c>
      <c r="K179" s="9">
        <v>52.8</v>
      </c>
      <c r="L179" s="9">
        <v>80.7</v>
      </c>
      <c r="M179" s="9">
        <v>-25.5</v>
      </c>
      <c r="N179" s="9">
        <v>10.7</v>
      </c>
      <c r="O179" s="9">
        <v>30.3</v>
      </c>
      <c r="P179" s="9">
        <v>49.8</v>
      </c>
      <c r="Q179" s="9">
        <v>2</v>
      </c>
      <c r="R179" s="9">
        <v>3</v>
      </c>
      <c r="S179" s="9">
        <v>10.4</v>
      </c>
      <c r="T179" s="9">
        <v>-14.2</v>
      </c>
      <c r="U179" s="9">
        <v>16.100000000000001</v>
      </c>
      <c r="V179" s="9">
        <v>46</v>
      </c>
      <c r="W179" s="9">
        <v>9.8000000000000007</v>
      </c>
      <c r="X179" s="9">
        <v>10.7</v>
      </c>
      <c r="Y179" s="9">
        <v>26.6</v>
      </c>
      <c r="Z179" s="9">
        <v>-7.2</v>
      </c>
      <c r="AA179" s="9">
        <v>8.5</v>
      </c>
      <c r="AB179" s="9">
        <v>39.6</v>
      </c>
      <c r="AC179" s="9">
        <v>18</v>
      </c>
      <c r="AD179" s="9">
        <v>-27.5</v>
      </c>
      <c r="AE179" s="9">
        <v>19</v>
      </c>
      <c r="AF179" s="9">
        <v>7.8</v>
      </c>
      <c r="AG179" s="9">
        <v>15.4</v>
      </c>
      <c r="AH179" s="9">
        <v>19.399999999999999</v>
      </c>
      <c r="AI179" s="9">
        <v>-4.5999999999999996</v>
      </c>
      <c r="AJ179" s="9">
        <v>20.2</v>
      </c>
      <c r="AK179" s="9">
        <v>8.6</v>
      </c>
      <c r="AL179" s="9">
        <v>8.5</v>
      </c>
      <c r="AM179" s="9">
        <v>23.5</v>
      </c>
      <c r="AN179" s="9">
        <v>14</v>
      </c>
      <c r="AO179" s="9">
        <v>10.4</v>
      </c>
      <c r="AP179" s="9">
        <v>21.1</v>
      </c>
      <c r="AQ179" s="9">
        <v>24.3</v>
      </c>
      <c r="AR179" s="9">
        <v>16.399999999999999</v>
      </c>
      <c r="AS179" s="9">
        <v>14.6</v>
      </c>
      <c r="AT179" s="9">
        <v>-5.8</v>
      </c>
      <c r="AU179" s="9">
        <v>-10.9</v>
      </c>
      <c r="AV179" s="9">
        <v>7.3</v>
      </c>
      <c r="AW179" s="9">
        <v>13.6</v>
      </c>
      <c r="AX179" s="9">
        <v>5.2</v>
      </c>
      <c r="AY179" s="9">
        <v>12.5</v>
      </c>
      <c r="AZ179" s="9">
        <v>-3.4</v>
      </c>
      <c r="BA179" s="9">
        <v>-10.6</v>
      </c>
      <c r="BB179" s="9">
        <v>10.7</v>
      </c>
      <c r="BC179" s="9">
        <v>27.3</v>
      </c>
      <c r="BD179" s="9">
        <v>-0.7</v>
      </c>
      <c r="BE179" s="9">
        <v>-4</v>
      </c>
      <c r="BF179" s="9">
        <v>-5.5</v>
      </c>
      <c r="BG179" s="9">
        <v>7</v>
      </c>
      <c r="BH179" s="9">
        <v>4.9000000000000004</v>
      </c>
      <c r="BI179" s="9">
        <v>4.0999999999999996</v>
      </c>
      <c r="BJ179" s="9">
        <v>-6.2</v>
      </c>
      <c r="BK179" s="9">
        <v>-2.2000000000000002</v>
      </c>
      <c r="BL179" s="9">
        <v>-14.6</v>
      </c>
      <c r="BM179" s="9">
        <v>20.9</v>
      </c>
      <c r="BN179" s="9">
        <v>15</v>
      </c>
      <c r="BO179" s="9">
        <v>13.4</v>
      </c>
      <c r="BP179" s="9">
        <v>-0.4</v>
      </c>
      <c r="BQ179" s="9">
        <v>-1</v>
      </c>
      <c r="BR179" s="9">
        <v>0.3</v>
      </c>
      <c r="BS179" s="9">
        <v>7.9</v>
      </c>
      <c r="BT179" s="9">
        <v>6.7</v>
      </c>
    </row>
    <row r="180" spans="1:72" x14ac:dyDescent="0.25">
      <c r="A180" s="4" t="s">
        <v>51</v>
      </c>
      <c r="B180" s="5" t="s">
        <v>45</v>
      </c>
      <c r="C180" s="4" t="s">
        <v>41</v>
      </c>
      <c r="D180" s="4" t="s">
        <v>42</v>
      </c>
      <c r="E180" s="6"/>
      <c r="F180" s="6">
        <v>151.9</v>
      </c>
      <c r="G180" s="6">
        <v>-10.3</v>
      </c>
      <c r="H180" s="6">
        <v>35.200000000000003</v>
      </c>
      <c r="I180" s="6">
        <v>37</v>
      </c>
      <c r="J180" s="6">
        <v>32.5</v>
      </c>
      <c r="K180" s="6">
        <v>57.3</v>
      </c>
      <c r="L180" s="6">
        <v>9.6999999999999993</v>
      </c>
      <c r="M180" s="6">
        <v>10.5</v>
      </c>
      <c r="N180" s="6">
        <v>26.8</v>
      </c>
      <c r="O180" s="6">
        <v>-3.4</v>
      </c>
      <c r="P180" s="6">
        <v>-0.9</v>
      </c>
      <c r="Q180" s="6">
        <v>3.1</v>
      </c>
      <c r="R180" s="6">
        <v>-3.2</v>
      </c>
      <c r="S180" s="6">
        <v>15.5</v>
      </c>
      <c r="T180" s="6">
        <v>26</v>
      </c>
      <c r="U180" s="6">
        <v>19.100000000000001</v>
      </c>
      <c r="V180" s="6">
        <v>0.8</v>
      </c>
      <c r="W180" s="6">
        <v>19.399999999999999</v>
      </c>
      <c r="X180" s="6">
        <v>13.8</v>
      </c>
      <c r="Y180" s="6">
        <v>-6.3</v>
      </c>
      <c r="Z180" s="6">
        <v>23.1</v>
      </c>
      <c r="AA180" s="6">
        <v>6.9</v>
      </c>
      <c r="AB180" s="6">
        <v>0.1</v>
      </c>
      <c r="AC180" s="6">
        <v>21.7</v>
      </c>
      <c r="AD180" s="6">
        <v>1.2</v>
      </c>
      <c r="AE180" s="6">
        <v>5.4</v>
      </c>
      <c r="AF180" s="6">
        <v>8.8000000000000007</v>
      </c>
      <c r="AG180" s="6">
        <v>0.9</v>
      </c>
      <c r="AH180" s="6">
        <v>5</v>
      </c>
      <c r="AI180" s="6">
        <v>-6.4</v>
      </c>
      <c r="AJ180" s="6">
        <v>25.8</v>
      </c>
      <c r="AK180" s="6">
        <v>-7.8</v>
      </c>
      <c r="AL180" s="6">
        <v>22.8</v>
      </c>
      <c r="AM180" s="6">
        <v>39.200000000000003</v>
      </c>
      <c r="AN180" s="6">
        <v>26.7</v>
      </c>
      <c r="AO180" s="6">
        <v>-3.5</v>
      </c>
      <c r="AP180" s="6">
        <v>-9.9</v>
      </c>
      <c r="AQ180" s="6">
        <v>1.8</v>
      </c>
      <c r="AR180" s="6">
        <v>5.6</v>
      </c>
      <c r="AS180" s="6">
        <v>-7.5</v>
      </c>
      <c r="AT180" s="6">
        <v>5.2</v>
      </c>
      <c r="AU180" s="6">
        <v>-15.6</v>
      </c>
      <c r="AV180" s="6">
        <v>-5.9</v>
      </c>
      <c r="AW180" s="6">
        <v>11.1</v>
      </c>
      <c r="AX180" s="6">
        <v>-6.6</v>
      </c>
      <c r="AY180" s="6">
        <v>2.6</v>
      </c>
      <c r="AZ180" s="6">
        <v>59.2</v>
      </c>
      <c r="BA180" s="6">
        <v>4.5999999999999996</v>
      </c>
      <c r="BB180" s="6">
        <v>-5.7</v>
      </c>
      <c r="BC180" s="6">
        <v>27</v>
      </c>
      <c r="BD180" s="6">
        <v>22.2</v>
      </c>
      <c r="BE180" s="6">
        <v>7.4</v>
      </c>
      <c r="BF180" s="6">
        <v>-13.4</v>
      </c>
      <c r="BG180" s="6">
        <v>0.7</v>
      </c>
      <c r="BH180" s="6">
        <v>11.9</v>
      </c>
      <c r="BI180" s="6">
        <v>17.3</v>
      </c>
      <c r="BJ180" s="6">
        <v>-1.7</v>
      </c>
      <c r="BK180" s="6">
        <v>-1.3</v>
      </c>
      <c r="BL180" s="6">
        <v>-16.100000000000001</v>
      </c>
      <c r="BM180" s="6">
        <v>22.6</v>
      </c>
      <c r="BN180" s="6">
        <v>14</v>
      </c>
      <c r="BO180" s="6">
        <v>21.3</v>
      </c>
      <c r="BP180" s="6">
        <v>-1</v>
      </c>
      <c r="BQ180" s="6">
        <v>-2.2000000000000002</v>
      </c>
      <c r="BR180" s="6">
        <v>14.5</v>
      </c>
      <c r="BS180" s="6">
        <v>-4.5</v>
      </c>
      <c r="BT180" s="6">
        <v>2.6</v>
      </c>
    </row>
    <row r="181" spans="1:72" x14ac:dyDescent="0.25">
      <c r="A181" s="7" t="s">
        <v>52</v>
      </c>
      <c r="B181" s="8" t="s">
        <v>45</v>
      </c>
      <c r="C181" s="7" t="s">
        <v>41</v>
      </c>
      <c r="D181" s="7" t="s">
        <v>42</v>
      </c>
      <c r="E181" s="9"/>
      <c r="F181" s="9">
        <v>116.2</v>
      </c>
      <c r="G181" s="9">
        <v>-2.2999999999999998</v>
      </c>
      <c r="H181" s="9">
        <v>53</v>
      </c>
      <c r="I181" s="9">
        <v>16.399999999999999</v>
      </c>
      <c r="J181" s="9">
        <v>4.9000000000000004</v>
      </c>
      <c r="K181" s="9">
        <v>40.9</v>
      </c>
      <c r="L181" s="9">
        <v>18.3</v>
      </c>
      <c r="M181" s="9">
        <v>4.0999999999999996</v>
      </c>
      <c r="N181" s="9">
        <v>12.6</v>
      </c>
      <c r="O181" s="9">
        <v>3</v>
      </c>
      <c r="P181" s="9">
        <v>10.8</v>
      </c>
      <c r="Q181" s="9">
        <v>9</v>
      </c>
      <c r="R181" s="9">
        <v>-10.6</v>
      </c>
      <c r="S181" s="9">
        <v>25.2</v>
      </c>
      <c r="T181" s="9">
        <v>17.8</v>
      </c>
      <c r="U181" s="9">
        <v>6.8</v>
      </c>
      <c r="V181" s="9">
        <v>13.4</v>
      </c>
      <c r="W181" s="9">
        <v>8.3000000000000007</v>
      </c>
      <c r="X181" s="9">
        <v>-6.8</v>
      </c>
      <c r="Y181" s="9">
        <v>10.8</v>
      </c>
      <c r="Z181" s="9">
        <v>8.3000000000000007</v>
      </c>
      <c r="AA181" s="9">
        <v>9.6999999999999993</v>
      </c>
      <c r="AB181" s="9">
        <v>16.8</v>
      </c>
      <c r="AC181" s="9">
        <v>44.1</v>
      </c>
      <c r="AD181" s="9">
        <v>-17</v>
      </c>
      <c r="AE181" s="9">
        <v>-2.2000000000000002</v>
      </c>
      <c r="AF181" s="9">
        <v>-30.1</v>
      </c>
      <c r="AG181" s="9">
        <v>78.900000000000006</v>
      </c>
      <c r="AH181" s="9">
        <v>9.3000000000000007</v>
      </c>
      <c r="AI181" s="9">
        <v>48.8</v>
      </c>
      <c r="AJ181" s="9">
        <v>50.4</v>
      </c>
      <c r="AK181" s="9">
        <v>-24.9</v>
      </c>
      <c r="AL181" s="9">
        <v>-46.3</v>
      </c>
      <c r="AM181" s="9">
        <v>34.6</v>
      </c>
      <c r="AN181" s="9">
        <v>31.2</v>
      </c>
      <c r="AO181" s="9">
        <v>-19.399999999999999</v>
      </c>
      <c r="AP181" s="9">
        <v>-22.6</v>
      </c>
      <c r="AQ181" s="9">
        <v>13.6</v>
      </c>
      <c r="AR181" s="9">
        <v>53.5</v>
      </c>
      <c r="AS181" s="9">
        <v>13</v>
      </c>
      <c r="AT181" s="9">
        <v>40</v>
      </c>
      <c r="AU181" s="9">
        <v>6.2</v>
      </c>
      <c r="AV181" s="9">
        <v>-1.1000000000000001</v>
      </c>
      <c r="AW181" s="9">
        <v>4.5999999999999996</v>
      </c>
      <c r="AX181" s="9">
        <v>-23.9</v>
      </c>
      <c r="AY181" s="9">
        <v>12.5</v>
      </c>
      <c r="AZ181" s="9">
        <v>40.200000000000003</v>
      </c>
      <c r="BA181" s="9">
        <v>31</v>
      </c>
      <c r="BB181" s="9">
        <v>16.7</v>
      </c>
      <c r="BC181" s="9">
        <v>19.2</v>
      </c>
      <c r="BD181" s="9">
        <v>6.5</v>
      </c>
      <c r="BE181" s="9">
        <v>-1.3</v>
      </c>
      <c r="BF181" s="9">
        <v>-7.8</v>
      </c>
      <c r="BG181" s="9">
        <v>0.6</v>
      </c>
      <c r="BH181" s="9">
        <v>20.2</v>
      </c>
      <c r="BI181" s="9">
        <v>8.6</v>
      </c>
      <c r="BJ181" s="9">
        <v>2.6</v>
      </c>
      <c r="BK181" s="9">
        <v>3.8</v>
      </c>
      <c r="BL181" s="9">
        <v>-25.4</v>
      </c>
      <c r="BM181" s="9">
        <v>35.1</v>
      </c>
      <c r="BN181" s="9">
        <v>10.3</v>
      </c>
      <c r="BO181" s="9">
        <v>16.8</v>
      </c>
      <c r="BP181" s="9">
        <v>0.8</v>
      </c>
      <c r="BQ181" s="9">
        <v>1.3</v>
      </c>
      <c r="BR181" s="9">
        <v>22.1</v>
      </c>
      <c r="BS181" s="9">
        <v>0.3</v>
      </c>
      <c r="BT181" s="9">
        <v>16.2</v>
      </c>
    </row>
    <row r="182" spans="1:72" x14ac:dyDescent="0.25">
      <c r="A182" s="4" t="s">
        <v>53</v>
      </c>
      <c r="B182" s="5" t="s">
        <v>45</v>
      </c>
      <c r="C182" s="4" t="s">
        <v>41</v>
      </c>
      <c r="D182" s="4" t="s">
        <v>42</v>
      </c>
      <c r="E182" s="6"/>
      <c r="F182" s="6">
        <v>107</v>
      </c>
      <c r="G182" s="6">
        <v>60.6</v>
      </c>
      <c r="H182" s="6">
        <v>44.6</v>
      </c>
      <c r="I182" s="6">
        <v>11.1</v>
      </c>
      <c r="J182" s="6">
        <v>-5.9</v>
      </c>
      <c r="K182" s="6">
        <v>38.299999999999997</v>
      </c>
      <c r="L182" s="6">
        <v>3.1</v>
      </c>
      <c r="M182" s="6">
        <v>25</v>
      </c>
      <c r="N182" s="6">
        <v>-2.9</v>
      </c>
      <c r="O182" s="6">
        <v>12.9</v>
      </c>
      <c r="P182" s="6">
        <v>8.1</v>
      </c>
      <c r="Q182" s="6">
        <v>-10.8</v>
      </c>
      <c r="R182" s="6">
        <v>4.5</v>
      </c>
      <c r="S182" s="6">
        <v>6</v>
      </c>
      <c r="T182" s="6">
        <v>11.4</v>
      </c>
      <c r="U182" s="6">
        <v>8.6999999999999993</v>
      </c>
      <c r="V182" s="6">
        <v>-2.2999999999999998</v>
      </c>
      <c r="W182" s="6">
        <v>-3.5</v>
      </c>
      <c r="X182" s="6">
        <v>14.6</v>
      </c>
      <c r="Y182" s="6">
        <v>13.9</v>
      </c>
      <c r="Z182" s="6">
        <v>4</v>
      </c>
      <c r="AA182" s="6">
        <v>-2.5</v>
      </c>
      <c r="AB182" s="6">
        <v>24.7</v>
      </c>
      <c r="AC182" s="6">
        <v>26.6</v>
      </c>
      <c r="AD182" s="6">
        <v>17.100000000000001</v>
      </c>
      <c r="AE182" s="6">
        <v>13.4</v>
      </c>
      <c r="AF182" s="6">
        <v>-1.3</v>
      </c>
      <c r="AG182" s="6">
        <v>-19.8</v>
      </c>
      <c r="AH182" s="6">
        <v>5.6</v>
      </c>
      <c r="AI182" s="6">
        <v>21.5</v>
      </c>
      <c r="AJ182" s="6">
        <v>23.3</v>
      </c>
      <c r="AK182" s="6">
        <v>11.8</v>
      </c>
      <c r="AL182" s="6">
        <v>-9.1999999999999993</v>
      </c>
      <c r="AM182" s="6">
        <v>9.1</v>
      </c>
      <c r="AN182" s="6">
        <v>23.9</v>
      </c>
      <c r="AO182" s="6">
        <v>4.5</v>
      </c>
      <c r="AP182" s="6">
        <v>-18.5</v>
      </c>
      <c r="AQ182" s="6">
        <v>-11.4</v>
      </c>
      <c r="AR182" s="6">
        <v>2</v>
      </c>
      <c r="AS182" s="6">
        <v>8.8000000000000007</v>
      </c>
      <c r="AT182" s="6">
        <v>-5.7</v>
      </c>
      <c r="AU182" s="6">
        <v>5.4</v>
      </c>
      <c r="AV182" s="6">
        <v>-9.1</v>
      </c>
      <c r="AW182" s="6">
        <v>16.2</v>
      </c>
      <c r="AX182" s="6">
        <v>2.5</v>
      </c>
      <c r="AY182" s="6">
        <v>8.6999999999999993</v>
      </c>
      <c r="AZ182" s="6">
        <v>16.3</v>
      </c>
      <c r="BA182" s="6">
        <v>10.1</v>
      </c>
      <c r="BB182" s="6">
        <v>-10.4</v>
      </c>
      <c r="BC182" s="6">
        <v>9.9</v>
      </c>
      <c r="BD182" s="6">
        <v>14.3</v>
      </c>
      <c r="BE182" s="6">
        <v>-5.8</v>
      </c>
      <c r="BF182" s="6">
        <v>-2.7</v>
      </c>
      <c r="BG182" s="6">
        <v>15</v>
      </c>
      <c r="BH182" s="6">
        <v>10.8</v>
      </c>
      <c r="BI182" s="6">
        <v>16.2</v>
      </c>
      <c r="BJ182" s="6">
        <v>13.9</v>
      </c>
      <c r="BK182" s="6">
        <v>0.9</v>
      </c>
      <c r="BL182" s="6">
        <v>-18.5</v>
      </c>
      <c r="BM182" s="6">
        <v>18.3</v>
      </c>
      <c r="BN182" s="6">
        <v>6.7</v>
      </c>
      <c r="BO182" s="6">
        <v>8.4</v>
      </c>
      <c r="BP182" s="6">
        <v>-3.7</v>
      </c>
      <c r="BQ182" s="6">
        <v>3.2</v>
      </c>
      <c r="BR182" s="6">
        <v>-4.5</v>
      </c>
      <c r="BS182" s="6">
        <v>7.1</v>
      </c>
      <c r="BT182" s="6">
        <v>1.2</v>
      </c>
    </row>
    <row r="183" spans="1:72" x14ac:dyDescent="0.25">
      <c r="A183" s="7" t="s">
        <v>54</v>
      </c>
      <c r="B183" s="8" t="s">
        <v>45</v>
      </c>
      <c r="C183" s="7" t="s">
        <v>41</v>
      </c>
      <c r="D183" s="7" t="s">
        <v>42</v>
      </c>
      <c r="E183" s="9"/>
      <c r="F183" s="9">
        <v>2220</v>
      </c>
      <c r="G183" s="9">
        <v>444.8</v>
      </c>
      <c r="H183" s="9">
        <v>1009.5</v>
      </c>
      <c r="I183" s="9">
        <v>653.1</v>
      </c>
      <c r="J183" s="9">
        <v>112</v>
      </c>
      <c r="K183" s="9">
        <v>158.1</v>
      </c>
      <c r="L183" s="9">
        <v>-13.4</v>
      </c>
      <c r="M183" s="9">
        <v>21.2</v>
      </c>
      <c r="N183" s="9">
        <v>26.2</v>
      </c>
      <c r="O183" s="9">
        <v>103.4</v>
      </c>
      <c r="P183" s="9">
        <v>5.7</v>
      </c>
      <c r="Q183" s="9">
        <v>0.4</v>
      </c>
      <c r="R183" s="9">
        <v>-25.7</v>
      </c>
      <c r="S183" s="9">
        <v>26.1</v>
      </c>
      <c r="T183" s="9">
        <v>-24.3</v>
      </c>
      <c r="U183" s="9">
        <v>-7.7</v>
      </c>
      <c r="V183" s="9">
        <v>46.3</v>
      </c>
      <c r="W183" s="9">
        <v>38.1</v>
      </c>
      <c r="X183" s="9">
        <v>44.7</v>
      </c>
      <c r="Y183" s="9">
        <v>-2.2999999999999998</v>
      </c>
      <c r="Z183" s="9">
        <v>4</v>
      </c>
      <c r="AA183" s="9">
        <v>42.8</v>
      </c>
      <c r="AB183" s="9">
        <v>35.700000000000003</v>
      </c>
      <c r="AC183" s="9">
        <v>53.3</v>
      </c>
      <c r="AD183" s="9">
        <v>45.6</v>
      </c>
      <c r="AE183" s="9">
        <v>-2.8</v>
      </c>
      <c r="AF183" s="9">
        <v>-4.5</v>
      </c>
      <c r="AG183" s="9">
        <v>-2.2999999999999998</v>
      </c>
      <c r="AH183" s="9">
        <v>5.0999999999999996</v>
      </c>
      <c r="AI183" s="9">
        <v>19.899999999999999</v>
      </c>
      <c r="AJ183" s="9">
        <v>-4.0999999999999996</v>
      </c>
      <c r="AK183" s="9">
        <v>23.3</v>
      </c>
      <c r="AL183" s="9">
        <v>19.7</v>
      </c>
      <c r="AM183" s="9">
        <v>-4.3</v>
      </c>
      <c r="AN183" s="9">
        <v>-2.2000000000000002</v>
      </c>
      <c r="AO183" s="9">
        <v>-11</v>
      </c>
      <c r="AP183" s="9">
        <v>-16.3</v>
      </c>
      <c r="AQ183" s="9">
        <v>20.100000000000001</v>
      </c>
      <c r="AR183" s="9">
        <v>22.3</v>
      </c>
      <c r="AS183" s="9">
        <v>144</v>
      </c>
      <c r="AT183" s="9">
        <v>-37.1</v>
      </c>
      <c r="AU183" s="9" t="s">
        <v>39</v>
      </c>
      <c r="AV183" s="9" t="s">
        <v>39</v>
      </c>
      <c r="AW183" s="9">
        <v>-5.6</v>
      </c>
      <c r="AX183" s="9">
        <v>-4.3</v>
      </c>
      <c r="AY183" s="9">
        <v>11.2</v>
      </c>
      <c r="AZ183" s="9">
        <v>43.5</v>
      </c>
      <c r="BA183" s="9">
        <v>-11.7</v>
      </c>
      <c r="BB183" s="9">
        <v>-31.8</v>
      </c>
      <c r="BC183" s="9">
        <v>31.7</v>
      </c>
      <c r="BD183" s="9">
        <v>54.2</v>
      </c>
      <c r="BE183" s="9">
        <v>10.8</v>
      </c>
      <c r="BF183" s="9">
        <v>6.6</v>
      </c>
      <c r="BG183" s="9">
        <v>23.7</v>
      </c>
      <c r="BH183" s="9">
        <v>15.3</v>
      </c>
      <c r="BI183" s="9">
        <v>35.200000000000003</v>
      </c>
      <c r="BJ183" s="9">
        <v>20.5</v>
      </c>
      <c r="BK183" s="9">
        <v>14.7</v>
      </c>
      <c r="BL183" s="9">
        <v>-36.200000000000003</v>
      </c>
      <c r="BM183" s="9">
        <v>27.8</v>
      </c>
      <c r="BN183" s="9">
        <v>30.8</v>
      </c>
      <c r="BO183" s="9">
        <v>10.6</v>
      </c>
      <c r="BP183" s="9">
        <v>-6</v>
      </c>
      <c r="BQ183" s="9">
        <v>-18.399999999999999</v>
      </c>
      <c r="BR183" s="9">
        <v>-25.9</v>
      </c>
      <c r="BS183" s="9">
        <v>-0.6</v>
      </c>
      <c r="BT183" s="9">
        <v>20.100000000000001</v>
      </c>
    </row>
    <row r="184" spans="1:72" x14ac:dyDescent="0.25">
      <c r="A184" s="4" t="s">
        <v>55</v>
      </c>
      <c r="B184" s="5" t="s">
        <v>45</v>
      </c>
      <c r="C184" s="4" t="s">
        <v>41</v>
      </c>
      <c r="D184" s="4" t="s">
        <v>42</v>
      </c>
      <c r="E184" s="6"/>
      <c r="F184" s="6">
        <v>21.2</v>
      </c>
      <c r="G184" s="6">
        <v>45.1</v>
      </c>
      <c r="H184" s="6">
        <v>-27.1</v>
      </c>
      <c r="I184" s="6">
        <v>182.6</v>
      </c>
      <c r="J184" s="6">
        <v>19.2</v>
      </c>
      <c r="K184" s="6">
        <v>41.6</v>
      </c>
      <c r="L184" s="6">
        <v>42.9</v>
      </c>
      <c r="M184" s="6">
        <v>-5.2</v>
      </c>
      <c r="N184" s="6">
        <v>-22.6</v>
      </c>
      <c r="O184" s="6">
        <v>0.5</v>
      </c>
      <c r="P184" s="6">
        <v>33.200000000000003</v>
      </c>
      <c r="Q184" s="6">
        <v>-16.899999999999999</v>
      </c>
      <c r="R184" s="6">
        <v>7.4</v>
      </c>
      <c r="S184" s="6">
        <v>44.9</v>
      </c>
      <c r="T184" s="6">
        <v>24.2</v>
      </c>
      <c r="U184" s="6">
        <v>16.899999999999999</v>
      </c>
      <c r="V184" s="6">
        <v>9.8000000000000007</v>
      </c>
      <c r="W184" s="6">
        <v>30.4</v>
      </c>
      <c r="X184" s="6">
        <v>9.3000000000000007</v>
      </c>
      <c r="Y184" s="6">
        <v>-11.1</v>
      </c>
      <c r="Z184" s="6">
        <v>-20.6</v>
      </c>
      <c r="AA184" s="6">
        <v>39.200000000000003</v>
      </c>
      <c r="AB184" s="6">
        <v>26.7</v>
      </c>
      <c r="AC184" s="6">
        <v>120.4</v>
      </c>
      <c r="AD184" s="6">
        <v>89.9</v>
      </c>
      <c r="AE184" s="6">
        <v>110.2</v>
      </c>
      <c r="AF184" s="6">
        <v>32.1</v>
      </c>
      <c r="AG184" s="6">
        <v>5.0999999999999996</v>
      </c>
      <c r="AH184" s="6">
        <v>6</v>
      </c>
      <c r="AI184" s="6">
        <v>-3</v>
      </c>
      <c r="AJ184" s="6">
        <v>44.9</v>
      </c>
      <c r="AK184" s="6">
        <v>37.9</v>
      </c>
      <c r="AL184" s="6">
        <v>-10.9</v>
      </c>
      <c r="AM184" s="6">
        <v>-17.100000000000001</v>
      </c>
      <c r="AN184" s="6">
        <v>-17</v>
      </c>
      <c r="AO184" s="6">
        <v>-35.6</v>
      </c>
      <c r="AP184" s="6">
        <v>-23.5</v>
      </c>
      <c r="AQ184" s="6">
        <v>4.0999999999999996</v>
      </c>
      <c r="AR184" s="6">
        <v>4.5999999999999996</v>
      </c>
      <c r="AS184" s="6">
        <v>-0.4</v>
      </c>
      <c r="AT184" s="6">
        <v>46.8</v>
      </c>
      <c r="AU184" s="6">
        <v>5.3</v>
      </c>
      <c r="AV184" s="6">
        <v>-14.9</v>
      </c>
      <c r="AW184" s="6">
        <v>15.1</v>
      </c>
      <c r="AX184" s="6">
        <v>-14.5</v>
      </c>
      <c r="AY184" s="6">
        <v>8.4</v>
      </c>
      <c r="AZ184" s="6">
        <v>-4.4000000000000004</v>
      </c>
      <c r="BA184" s="6">
        <v>15.1</v>
      </c>
      <c r="BB184" s="6">
        <v>3.5</v>
      </c>
      <c r="BC184" s="6">
        <v>17.899999999999999</v>
      </c>
      <c r="BD184" s="6">
        <v>13.9</v>
      </c>
      <c r="BE184" s="6">
        <v>15.4</v>
      </c>
      <c r="BF184" s="6">
        <v>-7.9</v>
      </c>
      <c r="BG184" s="6">
        <v>-4.3</v>
      </c>
      <c r="BH184" s="6">
        <v>32.4</v>
      </c>
      <c r="BI184" s="6">
        <v>14.9</v>
      </c>
      <c r="BJ184" s="6">
        <v>14.8</v>
      </c>
      <c r="BK184" s="6">
        <v>-2.8</v>
      </c>
      <c r="BL184" s="6">
        <v>-5.5</v>
      </c>
      <c r="BM184" s="6">
        <v>18.899999999999999</v>
      </c>
      <c r="BN184" s="6">
        <v>18</v>
      </c>
      <c r="BO184" s="6">
        <v>19.8</v>
      </c>
      <c r="BP184" s="6">
        <v>12.1</v>
      </c>
      <c r="BQ184" s="6">
        <v>-3.8</v>
      </c>
      <c r="BR184" s="6">
        <v>11.8</v>
      </c>
      <c r="BS184" s="6">
        <v>-26.8</v>
      </c>
      <c r="BT184" s="6">
        <v>-9.6999999999999993</v>
      </c>
    </row>
    <row r="185" spans="1:72" x14ac:dyDescent="0.25">
      <c r="A185" s="7" t="s">
        <v>56</v>
      </c>
      <c r="B185" s="8" t="s">
        <v>45</v>
      </c>
      <c r="C185" s="7" t="s">
        <v>41</v>
      </c>
      <c r="D185" s="7" t="s">
        <v>42</v>
      </c>
      <c r="E185" s="9"/>
      <c r="F185" s="9">
        <v>82.6</v>
      </c>
      <c r="G185" s="9">
        <v>21.2</v>
      </c>
      <c r="H185" s="9">
        <v>-0.6</v>
      </c>
      <c r="I185" s="9">
        <v>15.6</v>
      </c>
      <c r="J185" s="9">
        <v>22</v>
      </c>
      <c r="K185" s="9">
        <v>22.7</v>
      </c>
      <c r="L185" s="9">
        <v>17.899999999999999</v>
      </c>
      <c r="M185" s="9">
        <v>-6.5</v>
      </c>
      <c r="N185" s="9">
        <v>16.8</v>
      </c>
      <c r="O185" s="9">
        <v>24.2</v>
      </c>
      <c r="P185" s="9">
        <v>21</v>
      </c>
      <c r="Q185" s="9">
        <v>10.4</v>
      </c>
      <c r="R185" s="9">
        <v>7.2</v>
      </c>
      <c r="S185" s="9">
        <v>6.5</v>
      </c>
      <c r="T185" s="9">
        <v>2</v>
      </c>
      <c r="U185" s="9">
        <v>4.8</v>
      </c>
      <c r="V185" s="9">
        <v>3.5</v>
      </c>
      <c r="W185" s="9">
        <v>13.2</v>
      </c>
      <c r="X185" s="9">
        <v>15.1</v>
      </c>
      <c r="Y185" s="9">
        <v>16.8</v>
      </c>
      <c r="Z185" s="9">
        <v>5</v>
      </c>
      <c r="AA185" s="9">
        <v>8.8000000000000007</v>
      </c>
      <c r="AB185" s="9">
        <v>15</v>
      </c>
      <c r="AC185" s="9">
        <v>14.5</v>
      </c>
      <c r="AD185" s="9">
        <v>-17.100000000000001</v>
      </c>
      <c r="AE185" s="9">
        <v>21</v>
      </c>
      <c r="AF185" s="9">
        <v>8.6</v>
      </c>
      <c r="AG185" s="9">
        <v>14.8</v>
      </c>
      <c r="AH185" s="9">
        <v>13.6</v>
      </c>
      <c r="AI185" s="9">
        <v>22</v>
      </c>
      <c r="AJ185" s="9">
        <v>3.6</v>
      </c>
      <c r="AK185" s="9">
        <v>4.5999999999999996</v>
      </c>
      <c r="AL185" s="9">
        <v>3.2</v>
      </c>
      <c r="AM185" s="9">
        <v>15.6</v>
      </c>
      <c r="AN185" s="9">
        <v>11.5</v>
      </c>
      <c r="AO185" s="9">
        <v>7.5</v>
      </c>
      <c r="AP185" s="9">
        <v>3.5</v>
      </c>
      <c r="AQ185" s="9">
        <v>7.2</v>
      </c>
      <c r="AR185" s="9">
        <v>10.8</v>
      </c>
      <c r="AS185" s="9">
        <v>1.9</v>
      </c>
      <c r="AT185" s="9">
        <v>-3.1</v>
      </c>
      <c r="AU185" s="9">
        <v>-5.4</v>
      </c>
      <c r="AV185" s="9">
        <v>-5.0999999999999996</v>
      </c>
      <c r="AW185" s="9">
        <v>9.6999999999999993</v>
      </c>
      <c r="AX185" s="9">
        <v>7.1</v>
      </c>
      <c r="AY185" s="9">
        <v>-4.8</v>
      </c>
      <c r="AZ185" s="9">
        <v>5.4</v>
      </c>
      <c r="BA185" s="9">
        <v>7.1</v>
      </c>
      <c r="BB185" s="9">
        <v>4.5</v>
      </c>
      <c r="BC185" s="9">
        <v>12.2</v>
      </c>
      <c r="BD185" s="9">
        <v>7.4</v>
      </c>
      <c r="BE185" s="9">
        <v>-2.9</v>
      </c>
      <c r="BF185" s="9">
        <v>-2.6</v>
      </c>
      <c r="BG185" s="9">
        <v>7.3</v>
      </c>
      <c r="BH185" s="9">
        <v>6.1</v>
      </c>
      <c r="BI185" s="9">
        <v>17.399999999999999</v>
      </c>
      <c r="BJ185" s="9">
        <v>4.5999999999999996</v>
      </c>
      <c r="BK185" s="9">
        <v>7.3</v>
      </c>
      <c r="BL185" s="9">
        <v>-9</v>
      </c>
      <c r="BM185" s="9">
        <v>17.3</v>
      </c>
      <c r="BN185" s="9">
        <v>14.9</v>
      </c>
      <c r="BO185" s="9">
        <v>2.2000000000000002</v>
      </c>
      <c r="BP185" s="9">
        <v>-4.0999999999999996</v>
      </c>
      <c r="BQ185" s="9">
        <v>-1.5</v>
      </c>
      <c r="BR185" s="9">
        <v>6.2</v>
      </c>
      <c r="BS185" s="9">
        <v>2.2000000000000002</v>
      </c>
      <c r="BT185" s="9">
        <v>7.6</v>
      </c>
    </row>
    <row r="186" spans="1:72" x14ac:dyDescent="0.25">
      <c r="A186" s="4" t="s">
        <v>57</v>
      </c>
      <c r="B186" s="5" t="s">
        <v>45</v>
      </c>
      <c r="C186" s="4" t="s">
        <v>41</v>
      </c>
      <c r="D186" s="4" t="s">
        <v>42</v>
      </c>
      <c r="E186" s="6"/>
      <c r="F186" s="6">
        <v>112.8</v>
      </c>
      <c r="G186" s="6">
        <v>2.8</v>
      </c>
      <c r="H186" s="6">
        <v>65.8</v>
      </c>
      <c r="I186" s="6">
        <v>-14.8</v>
      </c>
      <c r="J186" s="6">
        <v>22.5</v>
      </c>
      <c r="K186" s="6">
        <v>10.4</v>
      </c>
      <c r="L186" s="6">
        <v>53.6</v>
      </c>
      <c r="M186" s="6">
        <v>21.7</v>
      </c>
      <c r="N186" s="6">
        <v>-4.9000000000000004</v>
      </c>
      <c r="O186" s="6">
        <v>4</v>
      </c>
      <c r="P186" s="6">
        <v>-14.8</v>
      </c>
      <c r="Q186" s="6">
        <v>4.5</v>
      </c>
      <c r="R186" s="6">
        <v>27</v>
      </c>
      <c r="S186" s="6">
        <v>23.6</v>
      </c>
      <c r="T186" s="6">
        <v>12.8</v>
      </c>
      <c r="U186" s="6">
        <v>-3.9</v>
      </c>
      <c r="V186" s="6">
        <v>27.5</v>
      </c>
      <c r="W186" s="6">
        <v>13.4</v>
      </c>
      <c r="X186" s="6">
        <v>15.2</v>
      </c>
      <c r="Y186" s="6">
        <v>18.8</v>
      </c>
      <c r="Z186" s="6">
        <v>3</v>
      </c>
      <c r="AA186" s="6">
        <v>-12.1</v>
      </c>
      <c r="AB186" s="6">
        <v>35.1</v>
      </c>
      <c r="AC186" s="6">
        <v>53.5</v>
      </c>
      <c r="AD186" s="6">
        <v>-6.9</v>
      </c>
      <c r="AE186" s="6">
        <v>-7.1</v>
      </c>
      <c r="AF186" s="6">
        <v>-17.5</v>
      </c>
      <c r="AG186" s="6">
        <v>18.600000000000001</v>
      </c>
      <c r="AH186" s="6">
        <v>1.8</v>
      </c>
      <c r="AI186" s="6">
        <v>46.5</v>
      </c>
      <c r="AJ186" s="6">
        <v>34.1</v>
      </c>
      <c r="AK186" s="6">
        <v>-0.5</v>
      </c>
      <c r="AL186" s="6">
        <v>-18.7</v>
      </c>
      <c r="AM186" s="6">
        <v>33.5</v>
      </c>
      <c r="AN186" s="6">
        <v>-24.8</v>
      </c>
      <c r="AO186" s="6">
        <v>-16.100000000000001</v>
      </c>
      <c r="AP186" s="6">
        <v>8.6999999999999993</v>
      </c>
      <c r="AQ186" s="6">
        <v>28.8</v>
      </c>
      <c r="AR186" s="6">
        <v>4.4000000000000004</v>
      </c>
      <c r="AS186" s="6">
        <v>-19.600000000000001</v>
      </c>
      <c r="AT186" s="6">
        <v>-4.5</v>
      </c>
      <c r="AU186" s="6">
        <v>-7.9</v>
      </c>
      <c r="AV186" s="6">
        <v>-0.7</v>
      </c>
      <c r="AW186" s="6">
        <v>16.100000000000001</v>
      </c>
      <c r="AX186" s="6">
        <v>15.9</v>
      </c>
      <c r="AY186" s="6">
        <v>-5.0999999999999996</v>
      </c>
      <c r="AZ186" s="6">
        <v>7</v>
      </c>
      <c r="BA186" s="6">
        <v>7.8</v>
      </c>
      <c r="BB186" s="6">
        <v>-3.8</v>
      </c>
      <c r="BC186" s="6">
        <v>19.7</v>
      </c>
      <c r="BD186" s="6">
        <v>19</v>
      </c>
      <c r="BE186" s="6">
        <v>-1.3</v>
      </c>
      <c r="BF186" s="6">
        <v>15.1</v>
      </c>
      <c r="BG186" s="6">
        <v>20.399999999999999</v>
      </c>
      <c r="BH186" s="6">
        <v>9.9</v>
      </c>
      <c r="BI186" s="6">
        <v>10.3</v>
      </c>
      <c r="BJ186" s="6">
        <v>-3.3</v>
      </c>
      <c r="BK186" s="6">
        <v>2.5</v>
      </c>
      <c r="BL186" s="6">
        <v>-21.3</v>
      </c>
      <c r="BM186" s="6">
        <v>33.4</v>
      </c>
      <c r="BN186" s="6">
        <v>13.2</v>
      </c>
      <c r="BO186" s="6">
        <v>1.7</v>
      </c>
      <c r="BP186" s="6">
        <v>-3.2</v>
      </c>
      <c r="BQ186" s="6">
        <v>-2.7</v>
      </c>
      <c r="BR186" s="6">
        <v>16</v>
      </c>
      <c r="BS186" s="6">
        <v>-8.5</v>
      </c>
      <c r="BT186" s="6">
        <v>8.1999999999999993</v>
      </c>
    </row>
    <row r="187" spans="1:72" x14ac:dyDescent="0.25">
      <c r="A187" s="7" t="s">
        <v>58</v>
      </c>
      <c r="B187" s="8" t="s">
        <v>45</v>
      </c>
      <c r="C187" s="7" t="s">
        <v>41</v>
      </c>
      <c r="D187" s="7" t="s">
        <v>42</v>
      </c>
      <c r="E187" s="9"/>
      <c r="F187" s="9">
        <v>333</v>
      </c>
      <c r="G187" s="9">
        <v>-81.900000000000006</v>
      </c>
      <c r="H187" s="9">
        <v>729.2</v>
      </c>
      <c r="I187" s="9">
        <v>157.9</v>
      </c>
      <c r="J187" s="9">
        <v>158.6</v>
      </c>
      <c r="K187" s="9">
        <v>16.5</v>
      </c>
      <c r="L187" s="9">
        <v>18.100000000000001</v>
      </c>
      <c r="M187" s="9">
        <v>46</v>
      </c>
      <c r="N187" s="9" t="s">
        <v>39</v>
      </c>
      <c r="O187" s="9">
        <v>38.9</v>
      </c>
      <c r="P187" s="9">
        <v>-54.4</v>
      </c>
      <c r="Q187" s="9">
        <v>-20.2</v>
      </c>
      <c r="R187" s="9">
        <v>51.9</v>
      </c>
      <c r="S187" s="9">
        <v>-4.2</v>
      </c>
      <c r="T187" s="9">
        <v>3.7</v>
      </c>
      <c r="U187" s="9">
        <v>-7.3</v>
      </c>
      <c r="V187" s="9">
        <v>108.7</v>
      </c>
      <c r="W187" s="9">
        <v>49.8</v>
      </c>
      <c r="X187" s="9">
        <v>-2</v>
      </c>
      <c r="Y187" s="9">
        <v>-13.2</v>
      </c>
      <c r="Z187" s="9">
        <v>-3</v>
      </c>
      <c r="AA187" s="9">
        <v>-16.3</v>
      </c>
      <c r="AB187" s="9">
        <v>43.1</v>
      </c>
      <c r="AC187" s="9">
        <v>40.700000000000003</v>
      </c>
      <c r="AD187" s="9">
        <v>38.5</v>
      </c>
      <c r="AE187" s="9">
        <v>4.5999999999999996</v>
      </c>
      <c r="AF187" s="9">
        <v>43.4</v>
      </c>
      <c r="AG187" s="9">
        <v>36.4</v>
      </c>
      <c r="AH187" s="9">
        <v>45.4</v>
      </c>
      <c r="AI187" s="9">
        <v>-34.6</v>
      </c>
      <c r="AJ187" s="9">
        <v>4.0999999999999996</v>
      </c>
      <c r="AK187" s="9">
        <v>18.7</v>
      </c>
      <c r="AL187" s="9">
        <v>18</v>
      </c>
      <c r="AM187" s="9">
        <v>27.2</v>
      </c>
      <c r="AN187" s="9">
        <v>13.1</v>
      </c>
      <c r="AO187" s="9">
        <v>27.4</v>
      </c>
      <c r="AP187" s="9">
        <v>9.1999999999999993</v>
      </c>
      <c r="AQ187" s="9">
        <v>16.399999999999999</v>
      </c>
      <c r="AR187" s="9">
        <v>28.1</v>
      </c>
      <c r="AS187" s="9">
        <v>13.4</v>
      </c>
      <c r="AT187" s="9">
        <v>8.1</v>
      </c>
      <c r="AU187" s="9">
        <v>-5.9</v>
      </c>
      <c r="AV187" s="9">
        <v>18.8</v>
      </c>
      <c r="AW187" s="9">
        <v>29</v>
      </c>
      <c r="AX187" s="9">
        <v>18.600000000000001</v>
      </c>
      <c r="AY187" s="9">
        <v>12.8</v>
      </c>
      <c r="AZ187" s="9">
        <v>-6.4</v>
      </c>
      <c r="BA187" s="9">
        <v>-45.6</v>
      </c>
      <c r="BB187" s="9">
        <v>25.8</v>
      </c>
      <c r="BC187" s="9">
        <v>39.700000000000003</v>
      </c>
      <c r="BD187" s="9">
        <v>2</v>
      </c>
      <c r="BE187" s="9">
        <v>21.4</v>
      </c>
      <c r="BF187" s="9">
        <v>-0.4</v>
      </c>
      <c r="BG187" s="9">
        <v>14.9</v>
      </c>
      <c r="BH187" s="9">
        <v>10.9</v>
      </c>
      <c r="BI187" s="9">
        <v>19.5</v>
      </c>
      <c r="BJ187" s="9">
        <v>2.9</v>
      </c>
      <c r="BK187" s="9">
        <v>1</v>
      </c>
      <c r="BL187" s="9">
        <v>-9.5</v>
      </c>
      <c r="BM187" s="9">
        <v>28.7</v>
      </c>
      <c r="BN187" s="9">
        <v>14</v>
      </c>
      <c r="BO187" s="9">
        <v>14.5</v>
      </c>
      <c r="BP187" s="9">
        <v>7.8</v>
      </c>
      <c r="BQ187" s="9">
        <v>8.1</v>
      </c>
      <c r="BR187" s="9">
        <v>14.5</v>
      </c>
      <c r="BS187" s="9">
        <v>-3.6</v>
      </c>
      <c r="BT187" s="9">
        <v>1.3</v>
      </c>
    </row>
    <row r="188" spans="1:72" x14ac:dyDescent="0.25">
      <c r="A188" s="4" t="s">
        <v>59</v>
      </c>
      <c r="B188" s="5" t="s">
        <v>45</v>
      </c>
      <c r="C188" s="4" t="s">
        <v>41</v>
      </c>
      <c r="D188" s="4" t="s">
        <v>42</v>
      </c>
      <c r="E188" s="6"/>
      <c r="F188" s="6">
        <v>85.5</v>
      </c>
      <c r="G188" s="6">
        <v>29.8</v>
      </c>
      <c r="H188" s="6">
        <v>-25.1</v>
      </c>
      <c r="I188" s="6">
        <v>-22.5</v>
      </c>
      <c r="J188" s="6">
        <v>54.9</v>
      </c>
      <c r="K188" s="6">
        <v>-23.7</v>
      </c>
      <c r="L188" s="6">
        <v>-31.9</v>
      </c>
      <c r="M188" s="6">
        <v>4.0999999999999996</v>
      </c>
      <c r="N188" s="6">
        <v>71.099999999999994</v>
      </c>
      <c r="O188" s="6">
        <v>1.8</v>
      </c>
      <c r="P188" s="6">
        <v>-22.4</v>
      </c>
      <c r="Q188" s="6">
        <v>-3.3</v>
      </c>
      <c r="R188" s="6">
        <v>8.8000000000000007</v>
      </c>
      <c r="S188" s="6">
        <v>-21.3</v>
      </c>
      <c r="T188" s="6">
        <v>26.6</v>
      </c>
      <c r="U188" s="6">
        <v>36.9</v>
      </c>
      <c r="V188" s="6">
        <v>26.8</v>
      </c>
      <c r="W188" s="6">
        <v>1.2</v>
      </c>
      <c r="X188" s="6">
        <v>-5.0999999999999996</v>
      </c>
      <c r="Y188" s="6">
        <v>6.8</v>
      </c>
      <c r="Z188" s="6">
        <v>11.1</v>
      </c>
      <c r="AA188" s="6">
        <v>32.799999999999997</v>
      </c>
      <c r="AB188" s="6">
        <v>18</v>
      </c>
      <c r="AC188" s="6">
        <v>49.6</v>
      </c>
      <c r="AD188" s="6">
        <v>33.299999999999997</v>
      </c>
      <c r="AE188" s="6">
        <v>10.199999999999999</v>
      </c>
      <c r="AF188" s="6">
        <v>-13.2</v>
      </c>
      <c r="AG188" s="6">
        <v>-27.2</v>
      </c>
      <c r="AH188" s="6">
        <v>-20.7</v>
      </c>
      <c r="AI188" s="6">
        <v>19.899999999999999</v>
      </c>
      <c r="AJ188" s="6">
        <v>17.2</v>
      </c>
      <c r="AK188" s="6">
        <v>27.6</v>
      </c>
      <c r="AL188" s="6">
        <v>23.1</v>
      </c>
      <c r="AM188" s="6">
        <v>14.1</v>
      </c>
      <c r="AN188" s="6">
        <v>24.3</v>
      </c>
      <c r="AO188" s="6">
        <v>-4.8</v>
      </c>
      <c r="AP188" s="6">
        <v>18.5</v>
      </c>
      <c r="AQ188" s="6">
        <v>-5.3</v>
      </c>
      <c r="AR188" s="6">
        <v>0.8</v>
      </c>
      <c r="AS188" s="6">
        <v>44.5</v>
      </c>
      <c r="AT188" s="6">
        <v>7.3</v>
      </c>
      <c r="AU188" s="6">
        <v>-6.1</v>
      </c>
      <c r="AV188" s="6">
        <v>27.6</v>
      </c>
      <c r="AW188" s="6">
        <v>-25.2</v>
      </c>
      <c r="AX188" s="6">
        <v>44</v>
      </c>
      <c r="AY188" s="6">
        <v>25.8</v>
      </c>
      <c r="AZ188" s="6">
        <v>20.6</v>
      </c>
      <c r="BA188" s="6">
        <v>-1</v>
      </c>
      <c r="BB188" s="6">
        <v>-15.7</v>
      </c>
      <c r="BC188" s="6">
        <v>41.9</v>
      </c>
      <c r="BD188" s="6">
        <v>-28.7</v>
      </c>
      <c r="BE188" s="6">
        <v>26.1</v>
      </c>
      <c r="BF188" s="6">
        <v>17.899999999999999</v>
      </c>
      <c r="BG188" s="6">
        <v>33.200000000000003</v>
      </c>
      <c r="BH188" s="6">
        <v>8.6</v>
      </c>
      <c r="BI188" s="6">
        <v>12.4</v>
      </c>
      <c r="BJ188" s="6">
        <v>4.8</v>
      </c>
      <c r="BK188" s="6">
        <v>0.4</v>
      </c>
      <c r="BL188" s="6">
        <v>-23.2</v>
      </c>
      <c r="BM188" s="6">
        <v>39.799999999999997</v>
      </c>
      <c r="BN188" s="6">
        <v>23.8</v>
      </c>
      <c r="BO188" s="6">
        <v>-0.1</v>
      </c>
      <c r="BP188" s="6">
        <v>6.3</v>
      </c>
      <c r="BQ188" s="6">
        <v>-9.9</v>
      </c>
      <c r="BR188" s="6">
        <v>15.8</v>
      </c>
      <c r="BS188" s="6">
        <v>-1.9</v>
      </c>
      <c r="BT188" s="6">
        <v>-1.8</v>
      </c>
    </row>
    <row r="189" spans="1:72" x14ac:dyDescent="0.25">
      <c r="A189" s="7" t="s">
        <v>60</v>
      </c>
      <c r="B189" s="8" t="s">
        <v>45</v>
      </c>
      <c r="C189" s="7" t="s">
        <v>41</v>
      </c>
      <c r="D189" s="7" t="s">
        <v>42</v>
      </c>
      <c r="E189" s="9"/>
      <c r="F189" s="9" t="s">
        <v>39</v>
      </c>
      <c r="G189" s="9" t="s">
        <v>39</v>
      </c>
      <c r="H189" s="9" t="s">
        <v>39</v>
      </c>
      <c r="I189" s="9" t="s">
        <v>39</v>
      </c>
      <c r="J189" s="9" t="s">
        <v>39</v>
      </c>
      <c r="K189" s="9" t="s">
        <v>39</v>
      </c>
      <c r="L189" s="9" t="s">
        <v>39</v>
      </c>
      <c r="M189" s="9" t="s">
        <v>39</v>
      </c>
      <c r="N189" s="9" t="s">
        <v>39</v>
      </c>
      <c r="O189" s="9" t="s">
        <v>39</v>
      </c>
      <c r="P189" s="9" t="s">
        <v>39</v>
      </c>
      <c r="Q189" s="9" t="s">
        <v>39</v>
      </c>
      <c r="R189" s="9" t="s">
        <v>39</v>
      </c>
      <c r="S189" s="9" t="s">
        <v>39</v>
      </c>
      <c r="T189" s="9" t="s">
        <v>39</v>
      </c>
      <c r="U189" s="9" t="s">
        <v>39</v>
      </c>
      <c r="V189" s="9" t="s">
        <v>39</v>
      </c>
      <c r="W189" s="9" t="s">
        <v>39</v>
      </c>
      <c r="X189" s="9" t="s">
        <v>39</v>
      </c>
      <c r="Y189" s="9" t="s">
        <v>39</v>
      </c>
      <c r="Z189" s="9" t="s">
        <v>39</v>
      </c>
      <c r="AA189" s="9" t="s">
        <v>39</v>
      </c>
      <c r="AB189" s="9">
        <v>69.099999999999994</v>
      </c>
      <c r="AC189" s="9">
        <v>212.1</v>
      </c>
      <c r="AD189" s="9">
        <v>54.2</v>
      </c>
      <c r="AE189" s="9">
        <v>63.3</v>
      </c>
      <c r="AF189" s="9">
        <v>-25.5</v>
      </c>
      <c r="AG189" s="9">
        <v>0.8</v>
      </c>
      <c r="AH189" s="9">
        <v>0.7</v>
      </c>
      <c r="AI189" s="9">
        <v>-31.7</v>
      </c>
      <c r="AJ189" s="9">
        <v>137.5</v>
      </c>
      <c r="AK189" s="9">
        <v>25.3</v>
      </c>
      <c r="AL189" s="9">
        <v>-25.5</v>
      </c>
      <c r="AM189" s="9">
        <v>-6.6</v>
      </c>
      <c r="AN189" s="9">
        <v>2.5</v>
      </c>
      <c r="AO189" s="9">
        <v>-15.4</v>
      </c>
      <c r="AP189" s="9">
        <v>25.2</v>
      </c>
      <c r="AQ189" s="9">
        <v>-22.5</v>
      </c>
      <c r="AR189" s="9">
        <v>29.7</v>
      </c>
      <c r="AS189" s="9">
        <v>39.299999999999997</v>
      </c>
      <c r="AT189" s="9">
        <v>-7.5</v>
      </c>
      <c r="AU189" s="9">
        <v>1.6</v>
      </c>
      <c r="AV189" s="9">
        <v>26.6</v>
      </c>
      <c r="AW189" s="9">
        <v>20.399999999999999</v>
      </c>
      <c r="AX189" s="9">
        <v>-13.1</v>
      </c>
      <c r="AY189" s="9">
        <v>-5.9</v>
      </c>
      <c r="AZ189" s="9">
        <v>36</v>
      </c>
      <c r="BA189" s="9">
        <v>13.5</v>
      </c>
      <c r="BB189" s="9">
        <v>3.1</v>
      </c>
      <c r="BC189" s="9">
        <v>21.9</v>
      </c>
      <c r="BD189" s="9">
        <v>-12.5</v>
      </c>
      <c r="BE189" s="9">
        <v>63.3</v>
      </c>
      <c r="BF189" s="9">
        <v>5.0999999999999996</v>
      </c>
      <c r="BG189" s="9">
        <v>10</v>
      </c>
      <c r="BH189" s="9">
        <v>21.3</v>
      </c>
      <c r="BI189" s="9">
        <v>25.4</v>
      </c>
      <c r="BJ189" s="9">
        <v>7.9</v>
      </c>
      <c r="BK189" s="9">
        <v>40</v>
      </c>
      <c r="BL189" s="9">
        <v>-24.6</v>
      </c>
      <c r="BM189" s="9">
        <v>23</v>
      </c>
      <c r="BN189" s="9">
        <v>-0.8</v>
      </c>
      <c r="BO189" s="9">
        <v>30.1</v>
      </c>
      <c r="BP189" s="9">
        <v>1.3</v>
      </c>
      <c r="BQ189" s="9">
        <v>14.8</v>
      </c>
      <c r="BR189" s="9">
        <v>28.5</v>
      </c>
      <c r="BS189" s="9">
        <v>-1</v>
      </c>
      <c r="BT189" s="9">
        <v>-23.2</v>
      </c>
    </row>
    <row r="190" spans="1:72" x14ac:dyDescent="0.25">
      <c r="A190" s="4" t="s">
        <v>61</v>
      </c>
      <c r="B190" s="5" t="s">
        <v>45</v>
      </c>
      <c r="C190" s="4" t="s">
        <v>41</v>
      </c>
      <c r="D190" s="4" t="s">
        <v>42</v>
      </c>
      <c r="E190" s="6"/>
      <c r="F190" s="6">
        <v>129.9</v>
      </c>
      <c r="G190" s="6">
        <v>5.6</v>
      </c>
      <c r="H190" s="6">
        <v>19.100000000000001</v>
      </c>
      <c r="I190" s="6">
        <v>-1.3</v>
      </c>
      <c r="J190" s="6">
        <v>31.3</v>
      </c>
      <c r="K190" s="6">
        <v>28.7</v>
      </c>
      <c r="L190" s="6">
        <v>20.3</v>
      </c>
      <c r="M190" s="6">
        <v>6</v>
      </c>
      <c r="N190" s="6">
        <v>42.9</v>
      </c>
      <c r="O190" s="6">
        <v>-1.4</v>
      </c>
      <c r="P190" s="6">
        <v>-7.2</v>
      </c>
      <c r="Q190" s="6">
        <v>11.7</v>
      </c>
      <c r="R190" s="6">
        <v>8.6999999999999993</v>
      </c>
      <c r="S190" s="6">
        <v>14.1</v>
      </c>
      <c r="T190" s="6">
        <v>20</v>
      </c>
      <c r="U190" s="6">
        <v>25</v>
      </c>
      <c r="V190" s="6">
        <v>9.5</v>
      </c>
      <c r="W190" s="6">
        <v>37.9</v>
      </c>
      <c r="X190" s="6">
        <v>-1.9</v>
      </c>
      <c r="Y190" s="6">
        <v>7.6</v>
      </c>
      <c r="Z190" s="6">
        <v>14.9</v>
      </c>
      <c r="AA190" s="6">
        <v>5</v>
      </c>
      <c r="AB190" s="6">
        <v>9.4</v>
      </c>
      <c r="AC190" s="6">
        <v>14.9</v>
      </c>
      <c r="AD190" s="6">
        <v>-24.2</v>
      </c>
      <c r="AE190" s="6">
        <v>9.6</v>
      </c>
      <c r="AF190" s="6">
        <v>26.3</v>
      </c>
      <c r="AG190" s="6">
        <v>10.9</v>
      </c>
      <c r="AH190" s="6">
        <v>2.9</v>
      </c>
      <c r="AI190" s="6">
        <v>3.5</v>
      </c>
      <c r="AJ190" s="6">
        <v>20.9</v>
      </c>
      <c r="AK190" s="6">
        <v>8.3000000000000007</v>
      </c>
      <c r="AL190" s="6">
        <v>16.8</v>
      </c>
      <c r="AM190" s="6">
        <v>42.6</v>
      </c>
      <c r="AN190" s="6">
        <v>18.600000000000001</v>
      </c>
      <c r="AO190" s="6">
        <v>-0.6</v>
      </c>
      <c r="AP190" s="6">
        <v>-9.6</v>
      </c>
      <c r="AQ190" s="6">
        <v>-8.4</v>
      </c>
      <c r="AR190" s="6">
        <v>2.1</v>
      </c>
      <c r="AS190" s="6">
        <v>0.8</v>
      </c>
      <c r="AT190" s="6">
        <v>-11.2</v>
      </c>
      <c r="AU190" s="6">
        <v>2.2999999999999998</v>
      </c>
      <c r="AV190" s="6">
        <v>9.5</v>
      </c>
      <c r="AW190" s="6">
        <v>15.8</v>
      </c>
      <c r="AX190" s="6">
        <v>0.8</v>
      </c>
      <c r="AY190" s="6">
        <v>10.1</v>
      </c>
      <c r="AZ190" s="6">
        <v>27.5</v>
      </c>
      <c r="BA190" s="6">
        <v>17.100000000000001</v>
      </c>
      <c r="BB190" s="6">
        <v>12.1</v>
      </c>
      <c r="BC190" s="6">
        <v>20.100000000000001</v>
      </c>
      <c r="BD190" s="6">
        <v>9.8000000000000007</v>
      </c>
      <c r="BE190" s="6">
        <v>0.6</v>
      </c>
      <c r="BF190" s="6">
        <v>-9.6999999999999993</v>
      </c>
      <c r="BG190" s="6">
        <v>5.2</v>
      </c>
      <c r="BH190" s="6">
        <v>6.8</v>
      </c>
      <c r="BI190" s="6">
        <v>12.5</v>
      </c>
      <c r="BJ190" s="6">
        <v>-6</v>
      </c>
      <c r="BK190" s="6">
        <v>-2.6</v>
      </c>
      <c r="BL190" s="6">
        <v>-23.9</v>
      </c>
      <c r="BM190" s="6">
        <v>20.6</v>
      </c>
      <c r="BN190" s="6">
        <v>12.5</v>
      </c>
      <c r="BO190" s="6">
        <v>17.899999999999999</v>
      </c>
      <c r="BP190" s="6">
        <v>2.7</v>
      </c>
      <c r="BQ190" s="6">
        <v>7.4</v>
      </c>
      <c r="BR190" s="6">
        <v>18.600000000000001</v>
      </c>
      <c r="BS190" s="6">
        <v>-6.1</v>
      </c>
      <c r="BT190" s="6">
        <v>4.4000000000000004</v>
      </c>
    </row>
    <row r="191" spans="1:72" x14ac:dyDescent="0.25">
      <c r="A191" s="7" t="s">
        <v>44</v>
      </c>
      <c r="B191" s="8" t="s">
        <v>45</v>
      </c>
      <c r="C191" s="7" t="s">
        <v>38</v>
      </c>
      <c r="D191" s="7" t="s">
        <v>7</v>
      </c>
      <c r="E191" s="9">
        <v>137117.74540732068</v>
      </c>
      <c r="F191" s="9">
        <v>181142.02154583987</v>
      </c>
      <c r="G191" s="9">
        <v>101860.07986379185</v>
      </c>
      <c r="H191" s="9">
        <v>140631.85450678229</v>
      </c>
      <c r="I191" s="9">
        <v>179255.86579610701</v>
      </c>
      <c r="J191" s="9">
        <v>210345.47992412429</v>
      </c>
      <c r="K191" s="9">
        <v>259752.12569599607</v>
      </c>
      <c r="L191" s="9">
        <v>289528.74227310147</v>
      </c>
      <c r="M191" s="9">
        <v>192382.77355393875</v>
      </c>
      <c r="N191" s="9">
        <v>243299.26425098296</v>
      </c>
      <c r="O191" s="9">
        <v>206415.69052525016</v>
      </c>
      <c r="P191" s="9">
        <v>186606.19788018387</v>
      </c>
      <c r="Q191" s="9">
        <v>246705.49076351218</v>
      </c>
      <c r="R191" s="9">
        <v>199892.62870494879</v>
      </c>
      <c r="S191" s="9">
        <v>235790.94297561649</v>
      </c>
      <c r="T191" s="9">
        <v>247071.57575044865</v>
      </c>
      <c r="U191" s="9">
        <v>247528.15940035688</v>
      </c>
      <c r="V191" s="9">
        <v>241075.65585966062</v>
      </c>
      <c r="W191" s="9">
        <v>282474.95948011841</v>
      </c>
      <c r="X191" s="9">
        <v>332291.6613407096</v>
      </c>
      <c r="Y191" s="9">
        <v>314143.35601764981</v>
      </c>
      <c r="Z191" s="9">
        <v>388786.34646160452</v>
      </c>
      <c r="AA191" s="9">
        <v>461009.39243185759</v>
      </c>
      <c r="AB191" s="9">
        <v>389160.61211864016</v>
      </c>
      <c r="AC191" s="9">
        <v>539486.04940102156</v>
      </c>
      <c r="AD191" s="9">
        <v>654438.78046660498</v>
      </c>
      <c r="AE191" s="9">
        <v>786314.76150790206</v>
      </c>
      <c r="AF191" s="9">
        <v>720564.67075359309</v>
      </c>
      <c r="AG191" s="9">
        <v>614305.43554398906</v>
      </c>
      <c r="AH191" s="9">
        <v>658884.9746654873</v>
      </c>
      <c r="AI191" s="9">
        <v>663715.14906714798</v>
      </c>
      <c r="AJ191" s="9">
        <v>718671.35691752355</v>
      </c>
      <c r="AK191" s="9">
        <v>760759.3707019526</v>
      </c>
      <c r="AL191" s="9">
        <v>704077.04146065866</v>
      </c>
      <c r="AM191" s="9">
        <v>1022396.1182720379</v>
      </c>
      <c r="AN191" s="9">
        <v>1079875.0402642356</v>
      </c>
      <c r="AO191" s="9">
        <v>892440.54953651398</v>
      </c>
      <c r="AP191" s="9">
        <v>935354.81100095611</v>
      </c>
      <c r="AQ191" s="9">
        <v>1083523.1078365706</v>
      </c>
      <c r="AR191" s="9">
        <v>1149536.5139096957</v>
      </c>
      <c r="AS191" s="9">
        <v>1137018</v>
      </c>
      <c r="AT191" s="9">
        <v>1067580</v>
      </c>
      <c r="AU191" s="9">
        <v>1095967</v>
      </c>
      <c r="AV191" s="9">
        <v>836192</v>
      </c>
      <c r="AW191" s="9">
        <v>925092</v>
      </c>
      <c r="AX191" s="9">
        <v>879198</v>
      </c>
      <c r="AY191" s="9">
        <v>802005</v>
      </c>
      <c r="AZ191" s="9">
        <v>997200</v>
      </c>
      <c r="BA191" s="9">
        <v>1097214</v>
      </c>
      <c r="BB191" s="9">
        <v>999282</v>
      </c>
      <c r="BC191" s="9">
        <v>1259878</v>
      </c>
      <c r="BD191" s="9">
        <v>1248498</v>
      </c>
      <c r="BE191" s="9">
        <v>1268041</v>
      </c>
      <c r="BF191" s="9">
        <v>1079692</v>
      </c>
      <c r="BG191" s="9">
        <v>1301453</v>
      </c>
      <c r="BH191" s="9">
        <v>1280745</v>
      </c>
      <c r="BI191" s="9">
        <v>1650590</v>
      </c>
      <c r="BJ191" s="9">
        <v>1835528</v>
      </c>
      <c r="BK191" s="9">
        <v>1860447</v>
      </c>
      <c r="BL191" s="9">
        <v>1955643</v>
      </c>
      <c r="BM191" s="9">
        <v>2253080</v>
      </c>
      <c r="BN191" s="9">
        <v>2968212</v>
      </c>
      <c r="BO191" s="9">
        <v>3024833</v>
      </c>
      <c r="BP191" s="9">
        <v>2526727</v>
      </c>
      <c r="BQ191" s="9">
        <v>2034952</v>
      </c>
      <c r="BR191" s="9">
        <v>2048109</v>
      </c>
      <c r="BS191" s="9">
        <v>2164213</v>
      </c>
      <c r="BT191" s="9">
        <v>2926787</v>
      </c>
    </row>
    <row r="192" spans="1:72" x14ac:dyDescent="0.25">
      <c r="A192" s="4" t="s">
        <v>46</v>
      </c>
      <c r="B192" s="5" t="s">
        <v>45</v>
      </c>
      <c r="C192" s="4" t="s">
        <v>38</v>
      </c>
      <c r="D192" s="4" t="s">
        <v>7</v>
      </c>
      <c r="E192" s="6">
        <v>44450.693567436843</v>
      </c>
      <c r="F192" s="6">
        <v>161085.06363027461</v>
      </c>
      <c r="G192" s="6">
        <v>159861.03086669088</v>
      </c>
      <c r="H192" s="6">
        <v>204715.13372839152</v>
      </c>
      <c r="I192" s="6">
        <v>341659.55118798668</v>
      </c>
      <c r="J192" s="6">
        <v>240257.58884974665</v>
      </c>
      <c r="K192" s="6">
        <v>247147.24694886571</v>
      </c>
      <c r="L192" s="6">
        <v>231447.00715297341</v>
      </c>
      <c r="M192" s="6">
        <v>192862.36533850079</v>
      </c>
      <c r="N192" s="6">
        <v>221915.50390371351</v>
      </c>
      <c r="O192" s="6">
        <v>205975.4682155402</v>
      </c>
      <c r="P192" s="6">
        <v>314379.06157488126</v>
      </c>
      <c r="Q192" s="6">
        <v>336991.9676045464</v>
      </c>
      <c r="R192" s="6">
        <v>303813.2148499614</v>
      </c>
      <c r="S192" s="6">
        <v>361865.80633286125</v>
      </c>
      <c r="T192" s="6">
        <v>417476.97908304917</v>
      </c>
      <c r="U192" s="6">
        <v>425276.22543881624</v>
      </c>
      <c r="V192" s="6">
        <v>421527.43336588558</v>
      </c>
      <c r="W192" s="6">
        <v>457471.76390586095</v>
      </c>
      <c r="X192" s="6">
        <v>571090.02316152223</v>
      </c>
      <c r="Y192" s="6">
        <v>577766.47254618246</v>
      </c>
      <c r="Z192" s="6">
        <v>568807.10491198115</v>
      </c>
      <c r="AA192" s="6">
        <v>735532.74057561241</v>
      </c>
      <c r="AB192" s="6">
        <v>995253.6774668555</v>
      </c>
      <c r="AC192" s="6">
        <v>1030827.8326848448</v>
      </c>
      <c r="AD192" s="6">
        <v>1130671.3773691987</v>
      </c>
      <c r="AE192" s="6">
        <v>1234540.8343260917</v>
      </c>
      <c r="AF192" s="6">
        <v>1367321.290705225</v>
      </c>
      <c r="AG192" s="6">
        <v>1175853.7296186273</v>
      </c>
      <c r="AH192" s="6">
        <v>1294284.7793519888</v>
      </c>
      <c r="AI192" s="6">
        <v>1487176.2883277177</v>
      </c>
      <c r="AJ192" s="6">
        <v>1763642.0343281368</v>
      </c>
      <c r="AK192" s="6">
        <v>2143207.2317123679</v>
      </c>
      <c r="AL192" s="6">
        <v>2203700.7306360984</v>
      </c>
      <c r="AM192" s="6">
        <v>2836259.7976306733</v>
      </c>
      <c r="AN192" s="6">
        <v>3254587.0551121519</v>
      </c>
      <c r="AO192" s="6">
        <v>2247983.7204665029</v>
      </c>
      <c r="AP192" s="6">
        <v>2042095.171870766</v>
      </c>
      <c r="AQ192" s="6">
        <v>2532026.3008543686</v>
      </c>
      <c r="AR192" s="6">
        <v>2892451.2866660189</v>
      </c>
      <c r="AS192" s="6">
        <v>2666844</v>
      </c>
      <c r="AT192" s="6">
        <v>2788662</v>
      </c>
      <c r="AU192" s="6">
        <v>2749723</v>
      </c>
      <c r="AV192" s="6">
        <v>2258222</v>
      </c>
      <c r="AW192" s="6">
        <v>2638102</v>
      </c>
      <c r="AX192" s="6">
        <v>2554774</v>
      </c>
      <c r="AY192" s="6">
        <v>2513360</v>
      </c>
      <c r="AZ192" s="6">
        <v>3280728</v>
      </c>
      <c r="BA192" s="6">
        <v>3470399</v>
      </c>
      <c r="BB192" s="6">
        <v>3303794</v>
      </c>
      <c r="BC192" s="6">
        <v>3923013</v>
      </c>
      <c r="BD192" s="6">
        <v>4125197</v>
      </c>
      <c r="BE192" s="6">
        <v>3813978</v>
      </c>
      <c r="BF192" s="6">
        <v>3959201</v>
      </c>
      <c r="BG192" s="6">
        <v>4667541</v>
      </c>
      <c r="BH192" s="6">
        <v>5914934</v>
      </c>
      <c r="BI192" s="6">
        <v>7090006</v>
      </c>
      <c r="BJ192" s="6">
        <v>8484684</v>
      </c>
      <c r="BK192" s="6">
        <v>9497346</v>
      </c>
      <c r="BL192" s="6">
        <v>7178487</v>
      </c>
      <c r="BM192" s="6">
        <v>9444805</v>
      </c>
      <c r="BN192" s="6">
        <v>11259902</v>
      </c>
      <c r="BO192" s="6">
        <v>10614654</v>
      </c>
      <c r="BP192" s="6">
        <v>8885269</v>
      </c>
      <c r="BQ192" s="6">
        <v>9067367</v>
      </c>
      <c r="BR192" s="6">
        <v>8418483</v>
      </c>
      <c r="BS192" s="6">
        <v>7969781</v>
      </c>
      <c r="BT192" s="6">
        <v>7956021</v>
      </c>
    </row>
    <row r="193" spans="1:72" x14ac:dyDescent="0.25">
      <c r="A193" s="7" t="s">
        <v>47</v>
      </c>
      <c r="B193" s="8" t="s">
        <v>45</v>
      </c>
      <c r="C193" s="7" t="s">
        <v>38</v>
      </c>
      <c r="D193" s="7" t="s">
        <v>7</v>
      </c>
      <c r="E193" s="9">
        <v>31529.325145846011</v>
      </c>
      <c r="F193" s="9">
        <v>104881.8148816615</v>
      </c>
      <c r="G193" s="9">
        <v>37785.492604162937</v>
      </c>
      <c r="H193" s="9">
        <v>71353.338480338265</v>
      </c>
      <c r="I193" s="9">
        <v>77469.411963207443</v>
      </c>
      <c r="J193" s="9">
        <v>98508.561582550639</v>
      </c>
      <c r="K193" s="9">
        <v>113988.43457764735</v>
      </c>
      <c r="L193" s="9">
        <v>87953.963279017087</v>
      </c>
      <c r="M193" s="9">
        <v>125503.75032594858</v>
      </c>
      <c r="N193" s="9">
        <v>142175.95598799488</v>
      </c>
      <c r="O193" s="9">
        <v>148949.55083008239</v>
      </c>
      <c r="P193" s="9">
        <v>81515.264619113121</v>
      </c>
      <c r="Q193" s="9">
        <v>79976.276056712493</v>
      </c>
      <c r="R193" s="9">
        <v>83102.314618346179</v>
      </c>
      <c r="S193" s="9">
        <v>105787.8240951412</v>
      </c>
      <c r="T193" s="9">
        <v>148719.46948354406</v>
      </c>
      <c r="U193" s="9">
        <v>189236.28331705721</v>
      </c>
      <c r="V193" s="9">
        <v>156557.06273040091</v>
      </c>
      <c r="W193" s="9">
        <v>174465.57216117965</v>
      </c>
      <c r="X193" s="9">
        <v>175914.57335248974</v>
      </c>
      <c r="Y193" s="9">
        <v>157769.33578071714</v>
      </c>
      <c r="Z193" s="9">
        <v>168888.9116129725</v>
      </c>
      <c r="AA193" s="9">
        <v>174974.30758296989</v>
      </c>
      <c r="AB193" s="9">
        <v>202907.7169283629</v>
      </c>
      <c r="AC193" s="9">
        <v>253976.57260600358</v>
      </c>
      <c r="AD193" s="9">
        <v>282947.90447022492</v>
      </c>
      <c r="AE193" s="9">
        <v>348319.12794056744</v>
      </c>
      <c r="AF193" s="9">
        <v>340262.19047667744</v>
      </c>
      <c r="AG193" s="9">
        <v>375373.11525030294</v>
      </c>
      <c r="AH193" s="9">
        <v>498761.65106374276</v>
      </c>
      <c r="AI193" s="9">
        <v>750089.22043326881</v>
      </c>
      <c r="AJ193" s="9">
        <v>883572.70314904675</v>
      </c>
      <c r="AK193" s="9">
        <v>868758.53218326753</v>
      </c>
      <c r="AL193" s="9">
        <v>1001757.3101956714</v>
      </c>
      <c r="AM193" s="9">
        <v>1235626.8182817525</v>
      </c>
      <c r="AN193" s="9">
        <v>1306935.6743684267</v>
      </c>
      <c r="AO193" s="9">
        <v>1382176.8763133811</v>
      </c>
      <c r="AP193" s="9">
        <v>1766907.6555733371</v>
      </c>
      <c r="AQ193" s="9">
        <v>2220737.4874094375</v>
      </c>
      <c r="AR193" s="9">
        <v>2964149.7471661647</v>
      </c>
      <c r="AS193" s="9">
        <v>4135719</v>
      </c>
      <c r="AT193" s="9">
        <v>5909773</v>
      </c>
      <c r="AU193" s="9">
        <v>5957153</v>
      </c>
      <c r="AV193" s="9">
        <v>7060175</v>
      </c>
      <c r="AW193" s="9">
        <v>7873863</v>
      </c>
      <c r="AX193" s="9">
        <v>8175132</v>
      </c>
      <c r="AY193" s="9">
        <v>9209266</v>
      </c>
      <c r="AZ193" s="9">
        <v>11010293</v>
      </c>
      <c r="BA193" s="9">
        <v>11852020</v>
      </c>
      <c r="BB193" s="9">
        <v>13794547</v>
      </c>
      <c r="BC193" s="9">
        <v>18553131</v>
      </c>
      <c r="BD193" s="9">
        <v>19941660</v>
      </c>
      <c r="BE193" s="9">
        <v>21338496</v>
      </c>
      <c r="BF193" s="9">
        <v>25681394</v>
      </c>
      <c r="BG193" s="9">
        <v>32791357</v>
      </c>
      <c r="BH193" s="9">
        <v>40845121</v>
      </c>
      <c r="BI193" s="9">
        <v>49957707</v>
      </c>
      <c r="BJ193" s="9">
        <v>56417074</v>
      </c>
      <c r="BK193" s="9">
        <v>60825146</v>
      </c>
      <c r="BL193" s="9">
        <v>56706215</v>
      </c>
      <c r="BM193" s="9">
        <v>77270170</v>
      </c>
      <c r="BN193" s="9">
        <v>79528166</v>
      </c>
      <c r="BO193" s="9">
        <v>78529274</v>
      </c>
      <c r="BP193" s="9">
        <v>74544376</v>
      </c>
      <c r="BQ193" s="9">
        <v>79827991</v>
      </c>
      <c r="BR193" s="9">
        <v>91930198</v>
      </c>
      <c r="BS193" s="9">
        <v>94171911</v>
      </c>
      <c r="BT193" s="9">
        <v>100683321</v>
      </c>
    </row>
    <row r="194" spans="1:72" x14ac:dyDescent="0.25">
      <c r="A194" s="4" t="s">
        <v>48</v>
      </c>
      <c r="B194" s="5" t="s">
        <v>45</v>
      </c>
      <c r="C194" s="4" t="s">
        <v>38</v>
      </c>
      <c r="D194" s="4" t="s">
        <v>7</v>
      </c>
      <c r="E194" s="6">
        <v>53311</v>
      </c>
      <c r="F194" s="6">
        <v>61542</v>
      </c>
      <c r="G194" s="6">
        <v>63838</v>
      </c>
      <c r="H194" s="6">
        <v>85034</v>
      </c>
      <c r="I194" s="6">
        <v>78094</v>
      </c>
      <c r="J194" s="6">
        <v>137137</v>
      </c>
      <c r="K194" s="6">
        <v>96755</v>
      </c>
      <c r="L194" s="6">
        <v>128956</v>
      </c>
      <c r="M194" s="6">
        <v>97967</v>
      </c>
      <c r="N194" s="6">
        <v>94338</v>
      </c>
      <c r="O194" s="6">
        <v>94350</v>
      </c>
      <c r="P194" s="6">
        <v>113973</v>
      </c>
      <c r="Q194" s="6">
        <v>130584</v>
      </c>
      <c r="R194" s="6">
        <v>129700</v>
      </c>
      <c r="S194" s="6">
        <v>139001</v>
      </c>
      <c r="T194" s="6">
        <v>124749</v>
      </c>
      <c r="U194" s="6">
        <v>122285</v>
      </c>
      <c r="V194" s="6">
        <v>94091</v>
      </c>
      <c r="W194" s="6">
        <v>110103</v>
      </c>
      <c r="X194" s="6">
        <v>121158</v>
      </c>
      <c r="Y194" s="6">
        <v>133237</v>
      </c>
      <c r="Z194" s="6">
        <v>131437</v>
      </c>
      <c r="AA194" s="6">
        <v>145945</v>
      </c>
      <c r="AB194" s="6">
        <v>173662</v>
      </c>
      <c r="AC194" s="6">
        <v>213931</v>
      </c>
      <c r="AD194" s="6">
        <v>246900</v>
      </c>
      <c r="AE194" s="6">
        <v>383520</v>
      </c>
      <c r="AF194" s="6">
        <v>402042</v>
      </c>
      <c r="AG194" s="6">
        <v>390952</v>
      </c>
      <c r="AH194" s="6">
        <v>512309</v>
      </c>
      <c r="AI194" s="6">
        <v>580196</v>
      </c>
      <c r="AJ194" s="6">
        <v>653723</v>
      </c>
      <c r="AK194" s="6">
        <v>648292</v>
      </c>
      <c r="AL194" s="6">
        <v>641625</v>
      </c>
      <c r="AM194" s="6">
        <v>726912</v>
      </c>
      <c r="AN194" s="6">
        <v>752484</v>
      </c>
      <c r="AO194" s="6">
        <v>721338</v>
      </c>
      <c r="AP194" s="6">
        <v>820012</v>
      </c>
      <c r="AQ194" s="6">
        <v>930396</v>
      </c>
      <c r="AR194" s="6">
        <v>1169832</v>
      </c>
      <c r="AS194" s="6">
        <v>1365547</v>
      </c>
      <c r="AT194" s="6">
        <v>1416268</v>
      </c>
      <c r="AU194" s="6">
        <v>1374495</v>
      </c>
      <c r="AV194" s="6">
        <v>1652815</v>
      </c>
      <c r="AW194" s="6">
        <v>1786916</v>
      </c>
      <c r="AX194" s="6">
        <v>1842887</v>
      </c>
      <c r="AY194" s="6">
        <v>2033298</v>
      </c>
      <c r="AZ194" s="6">
        <v>2125415</v>
      </c>
      <c r="BA194" s="6">
        <v>2172568</v>
      </c>
      <c r="BB194" s="6">
        <v>2130446</v>
      </c>
      <c r="BC194" s="6">
        <v>2463982</v>
      </c>
      <c r="BD194" s="6">
        <v>2523568</v>
      </c>
      <c r="BE194" s="6">
        <v>2543496</v>
      </c>
      <c r="BF194" s="6">
        <v>2636604</v>
      </c>
      <c r="BG194" s="6">
        <v>2957326</v>
      </c>
      <c r="BH194" s="6">
        <v>3407482</v>
      </c>
      <c r="BI194" s="6">
        <v>4218281</v>
      </c>
      <c r="BJ194" s="6">
        <v>4746204</v>
      </c>
      <c r="BK194" s="6">
        <v>5281183</v>
      </c>
      <c r="BL194" s="6">
        <v>5098628</v>
      </c>
      <c r="BM194" s="6">
        <v>6240621</v>
      </c>
      <c r="BN194" s="6">
        <v>7536091</v>
      </c>
      <c r="BO194" s="6">
        <v>7022414</v>
      </c>
      <c r="BP194" s="6">
        <v>6968353</v>
      </c>
      <c r="BQ194" s="6">
        <v>7087083</v>
      </c>
      <c r="BR194" s="6">
        <v>7584036</v>
      </c>
      <c r="BS194" s="6">
        <v>7652857</v>
      </c>
      <c r="BT194" s="6">
        <v>8474353</v>
      </c>
    </row>
    <row r="195" spans="1:72" x14ac:dyDescent="0.25">
      <c r="A195" s="7" t="s">
        <v>49</v>
      </c>
      <c r="B195" s="8" t="s">
        <v>45</v>
      </c>
      <c r="C195" s="7" t="s">
        <v>38</v>
      </c>
      <c r="D195" s="7" t="s">
        <v>7</v>
      </c>
      <c r="E195" s="9">
        <v>20032</v>
      </c>
      <c r="F195" s="9">
        <v>54581</v>
      </c>
      <c r="G195" s="9">
        <v>35278</v>
      </c>
      <c r="H195" s="9">
        <v>52606</v>
      </c>
      <c r="I195" s="9">
        <v>40877</v>
      </c>
      <c r="J195" s="9">
        <v>56786</v>
      </c>
      <c r="K195" s="9">
        <v>60364</v>
      </c>
      <c r="L195" s="9">
        <v>83904</v>
      </c>
      <c r="M195" s="9">
        <v>130912</v>
      </c>
      <c r="N195" s="9">
        <v>209652</v>
      </c>
      <c r="O195" s="9">
        <v>305832</v>
      </c>
      <c r="P195" s="9">
        <v>467402</v>
      </c>
      <c r="Q195" s="9">
        <v>522145</v>
      </c>
      <c r="R195" s="9">
        <v>452716</v>
      </c>
      <c r="S195" s="9">
        <v>358476</v>
      </c>
      <c r="T195" s="9">
        <v>316458</v>
      </c>
      <c r="U195" s="9">
        <v>350810</v>
      </c>
      <c r="V195" s="9">
        <v>337337</v>
      </c>
      <c r="W195" s="9">
        <v>389279</v>
      </c>
      <c r="X195" s="9">
        <v>366985</v>
      </c>
      <c r="Y195" s="9">
        <v>445528</v>
      </c>
      <c r="Z195" s="9">
        <v>588085</v>
      </c>
      <c r="AA195" s="9">
        <v>610239</v>
      </c>
      <c r="AB195" s="9">
        <v>862293</v>
      </c>
      <c r="AC195" s="9">
        <v>1635217</v>
      </c>
      <c r="AD195" s="9">
        <v>1858489</v>
      </c>
      <c r="AE195" s="9">
        <v>2547518</v>
      </c>
      <c r="AF195" s="9">
        <v>2216574</v>
      </c>
      <c r="AG195" s="9">
        <v>2155017</v>
      </c>
      <c r="AH195" s="9">
        <v>2160362</v>
      </c>
      <c r="AI195" s="9">
        <v>1729125</v>
      </c>
      <c r="AJ195" s="9">
        <v>780743</v>
      </c>
      <c r="AK195" s="9">
        <v>888889</v>
      </c>
      <c r="AL195" s="9">
        <v>803301</v>
      </c>
      <c r="AM195" s="9">
        <v>945230</v>
      </c>
      <c r="AN195" s="9">
        <v>936523</v>
      </c>
      <c r="AO195" s="9">
        <v>575573</v>
      </c>
      <c r="AP195" s="9">
        <v>459133</v>
      </c>
      <c r="AQ195" s="9">
        <v>572151</v>
      </c>
      <c r="AR195" s="9">
        <v>604536</v>
      </c>
      <c r="AS195" s="9">
        <v>662551</v>
      </c>
      <c r="AT195" s="9">
        <v>761312</v>
      </c>
      <c r="AU195" s="9">
        <v>578096</v>
      </c>
      <c r="AV195" s="9">
        <v>672355</v>
      </c>
      <c r="AW195" s="9">
        <v>683510</v>
      </c>
      <c r="AX195" s="9">
        <v>597335</v>
      </c>
      <c r="AY195" s="9">
        <v>563240</v>
      </c>
      <c r="AZ195" s="9">
        <v>607822</v>
      </c>
      <c r="BA195" s="9">
        <v>444658</v>
      </c>
      <c r="BB195" s="9">
        <v>471305</v>
      </c>
      <c r="BC195" s="9">
        <v>557761</v>
      </c>
      <c r="BD195" s="9">
        <v>407634</v>
      </c>
      <c r="BE195" s="9">
        <v>320899</v>
      </c>
      <c r="BF195" s="9">
        <v>289840</v>
      </c>
      <c r="BG195" s="9">
        <v>391493</v>
      </c>
      <c r="BH195" s="9">
        <v>477769</v>
      </c>
      <c r="BI195" s="9">
        <v>409736</v>
      </c>
      <c r="BJ195" s="9">
        <v>582806</v>
      </c>
      <c r="BK195" s="9">
        <v>593254</v>
      </c>
      <c r="BL195" s="9">
        <v>540268</v>
      </c>
      <c r="BM195" s="9">
        <v>918051</v>
      </c>
      <c r="BN195" s="9">
        <v>789143</v>
      </c>
      <c r="BO195" s="9">
        <v>339122</v>
      </c>
      <c r="BP195" s="9">
        <v>274011</v>
      </c>
      <c r="BQ195" s="9">
        <v>295892</v>
      </c>
      <c r="BR195" s="9">
        <v>332707</v>
      </c>
      <c r="BS195" s="9">
        <v>313749</v>
      </c>
      <c r="BT195" s="9">
        <v>413595</v>
      </c>
    </row>
    <row r="196" spans="1:72" x14ac:dyDescent="0.25">
      <c r="A196" s="4" t="s">
        <v>50</v>
      </c>
      <c r="B196" s="5" t="s">
        <v>45</v>
      </c>
      <c r="C196" s="4" t="s">
        <v>38</v>
      </c>
      <c r="D196" s="4" t="s">
        <v>7</v>
      </c>
      <c r="E196" s="6">
        <v>19307</v>
      </c>
      <c r="F196" s="6">
        <v>33530</v>
      </c>
      <c r="G196" s="6">
        <v>38090</v>
      </c>
      <c r="H196" s="6">
        <v>62384</v>
      </c>
      <c r="I196" s="6">
        <v>43247</v>
      </c>
      <c r="J196" s="6">
        <v>46377</v>
      </c>
      <c r="K196" s="6">
        <v>61247</v>
      </c>
      <c r="L196" s="6">
        <v>116714</v>
      </c>
      <c r="M196" s="6">
        <v>96758</v>
      </c>
      <c r="N196" s="6">
        <v>109716</v>
      </c>
      <c r="O196" s="6">
        <v>146020</v>
      </c>
      <c r="P196" s="6">
        <v>191756</v>
      </c>
      <c r="Q196" s="6">
        <v>231376</v>
      </c>
      <c r="R196" s="6">
        <v>266067</v>
      </c>
      <c r="S196" s="6">
        <v>325143</v>
      </c>
      <c r="T196" s="6">
        <v>489958</v>
      </c>
      <c r="U196" s="6">
        <v>525811</v>
      </c>
      <c r="V196" s="6">
        <v>474020</v>
      </c>
      <c r="W196" s="6">
        <v>594103</v>
      </c>
      <c r="X196" s="6">
        <v>819913</v>
      </c>
      <c r="Y196" s="6">
        <v>1049081</v>
      </c>
      <c r="Z196" s="6">
        <v>1292379</v>
      </c>
      <c r="AA196" s="6">
        <v>1624619</v>
      </c>
      <c r="AB196" s="6">
        <v>1838794</v>
      </c>
      <c r="AC196" s="6">
        <v>1778203</v>
      </c>
      <c r="AD196" s="6">
        <v>2195935</v>
      </c>
      <c r="AE196" s="6">
        <v>2780084</v>
      </c>
      <c r="AF196" s="6">
        <v>3319885</v>
      </c>
      <c r="AG196" s="6">
        <v>3670401</v>
      </c>
      <c r="AH196" s="6">
        <v>4045408</v>
      </c>
      <c r="AI196" s="6">
        <v>5334992</v>
      </c>
      <c r="AJ196" s="6">
        <v>6600803</v>
      </c>
      <c r="AK196" s="6">
        <v>6466082</v>
      </c>
      <c r="AL196" s="6">
        <v>7576900</v>
      </c>
      <c r="AM196" s="6">
        <v>9359804</v>
      </c>
      <c r="AN196" s="6">
        <v>10593863</v>
      </c>
      <c r="AO196" s="6">
        <v>12286563</v>
      </c>
      <c r="AP196" s="6">
        <v>12907590</v>
      </c>
      <c r="AQ196" s="6">
        <v>14503152</v>
      </c>
      <c r="AR196" s="6">
        <v>16434591</v>
      </c>
      <c r="AS196" s="6">
        <v>16872419</v>
      </c>
      <c r="AT196" s="6">
        <v>20279660</v>
      </c>
      <c r="AU196" s="6">
        <v>19448645</v>
      </c>
      <c r="AV196" s="6">
        <v>17437985</v>
      </c>
      <c r="AW196" s="6">
        <v>17457460</v>
      </c>
      <c r="AX196" s="6">
        <v>18105604</v>
      </c>
      <c r="AY196" s="6">
        <v>17608760</v>
      </c>
      <c r="AZ196" s="6">
        <v>19162006</v>
      </c>
      <c r="BA196" s="6">
        <v>20987094</v>
      </c>
      <c r="BB196" s="6">
        <v>21778613</v>
      </c>
      <c r="BC196" s="6">
        <v>26846648</v>
      </c>
      <c r="BD196" s="6">
        <v>22910201</v>
      </c>
      <c r="BE196" s="6">
        <v>19896419</v>
      </c>
      <c r="BF196" s="6">
        <v>19683782</v>
      </c>
      <c r="BG196" s="6">
        <v>21583391</v>
      </c>
      <c r="BH196" s="6">
        <v>21772104</v>
      </c>
      <c r="BI196" s="6">
        <v>24015971</v>
      </c>
      <c r="BJ196" s="6">
        <v>24380656</v>
      </c>
      <c r="BK196" s="6">
        <v>23129771</v>
      </c>
      <c r="BL196" s="6">
        <v>18946071</v>
      </c>
      <c r="BM196" s="6">
        <v>22475343</v>
      </c>
      <c r="BN196" s="6">
        <v>23595103</v>
      </c>
      <c r="BO196" s="6">
        <v>21910285</v>
      </c>
      <c r="BP196" s="6">
        <v>19491624</v>
      </c>
      <c r="BQ196" s="6">
        <v>19006631</v>
      </c>
      <c r="BR196" s="6">
        <v>20180380</v>
      </c>
      <c r="BS196" s="6">
        <v>21922219</v>
      </c>
      <c r="BT196" s="6">
        <v>22877106</v>
      </c>
    </row>
    <row r="197" spans="1:72" x14ac:dyDescent="0.25">
      <c r="A197" s="7" t="s">
        <v>51</v>
      </c>
      <c r="B197" s="8" t="s">
        <v>45</v>
      </c>
      <c r="C197" s="7" t="s">
        <v>38</v>
      </c>
      <c r="D197" s="7" t="s">
        <v>7</v>
      </c>
      <c r="E197" s="9">
        <v>21711</v>
      </c>
      <c r="F197" s="9">
        <v>110491</v>
      </c>
      <c r="G197" s="9">
        <v>275712</v>
      </c>
      <c r="H197" s="9">
        <v>238716</v>
      </c>
      <c r="I197" s="9">
        <v>202176</v>
      </c>
      <c r="J197" s="9">
        <v>251932</v>
      </c>
      <c r="K197" s="9">
        <v>342745</v>
      </c>
      <c r="L197" s="9">
        <v>388399</v>
      </c>
      <c r="M197" s="9">
        <v>493240</v>
      </c>
      <c r="N197" s="9">
        <v>354470</v>
      </c>
      <c r="O197" s="9">
        <v>448232</v>
      </c>
      <c r="P197" s="9">
        <v>482997</v>
      </c>
      <c r="Q197" s="9">
        <v>445618</v>
      </c>
      <c r="R197" s="9">
        <v>380339</v>
      </c>
      <c r="S197" s="9">
        <v>398589</v>
      </c>
      <c r="T197" s="9">
        <v>465699</v>
      </c>
      <c r="U197" s="9">
        <v>455802</v>
      </c>
      <c r="V197" s="9">
        <v>483974</v>
      </c>
      <c r="W197" s="9">
        <v>574950</v>
      </c>
      <c r="X197" s="9">
        <v>633848</v>
      </c>
      <c r="Y197" s="9">
        <v>946247</v>
      </c>
      <c r="Z197" s="9">
        <v>748525</v>
      </c>
      <c r="AA197" s="9">
        <v>725448</v>
      </c>
      <c r="AB197" s="9">
        <v>821144</v>
      </c>
      <c r="AC197" s="9">
        <v>1021760</v>
      </c>
      <c r="AD197" s="9">
        <v>896911</v>
      </c>
      <c r="AE197" s="9">
        <v>1187021</v>
      </c>
      <c r="AF197" s="9">
        <v>1197625</v>
      </c>
      <c r="AG197" s="9">
        <v>1003804</v>
      </c>
      <c r="AH197" s="9">
        <v>1587053</v>
      </c>
      <c r="AI197" s="9">
        <v>1842373</v>
      </c>
      <c r="AJ197" s="9">
        <v>1676173</v>
      </c>
      <c r="AK197" s="9">
        <v>1718386</v>
      </c>
      <c r="AL197" s="9">
        <v>1695850</v>
      </c>
      <c r="AM197" s="9">
        <v>2074050</v>
      </c>
      <c r="AN197" s="9">
        <v>1966157</v>
      </c>
      <c r="AO197" s="9">
        <v>1724051</v>
      </c>
      <c r="AP197" s="9">
        <v>1721429</v>
      </c>
      <c r="AQ197" s="9">
        <v>1853838</v>
      </c>
      <c r="AR197" s="9">
        <v>2227259</v>
      </c>
      <c r="AS197" s="9">
        <v>2333426</v>
      </c>
      <c r="AT197" s="9">
        <v>2475294</v>
      </c>
      <c r="AU197" s="9">
        <v>2185218</v>
      </c>
      <c r="AV197" s="9">
        <v>2042622</v>
      </c>
      <c r="AW197" s="9">
        <v>2237190</v>
      </c>
      <c r="AX197" s="9">
        <v>2741741</v>
      </c>
      <c r="AY197" s="9">
        <v>2550379</v>
      </c>
      <c r="AZ197" s="9">
        <v>2628673</v>
      </c>
      <c r="BA197" s="9">
        <v>2830857</v>
      </c>
      <c r="BB197" s="9">
        <v>2610358</v>
      </c>
      <c r="BC197" s="9">
        <v>3495681</v>
      </c>
      <c r="BD197" s="9">
        <v>3345823</v>
      </c>
      <c r="BE197" s="9">
        <v>2876463</v>
      </c>
      <c r="BF197" s="9">
        <v>2524993</v>
      </c>
      <c r="BG197" s="9">
        <v>2484888</v>
      </c>
      <c r="BH197" s="9">
        <v>2744380</v>
      </c>
      <c r="BI197" s="9">
        <v>4003264</v>
      </c>
      <c r="BJ197" s="9">
        <v>3567526</v>
      </c>
      <c r="BK197" s="9">
        <v>3860681</v>
      </c>
      <c r="BL197" s="9">
        <v>3347494</v>
      </c>
      <c r="BM197" s="9">
        <v>4183013</v>
      </c>
      <c r="BN197" s="9">
        <v>5293251</v>
      </c>
      <c r="BO197" s="9">
        <v>4450969</v>
      </c>
      <c r="BP197" s="9">
        <v>4432148</v>
      </c>
      <c r="BQ197" s="9">
        <v>3759025</v>
      </c>
      <c r="BR197" s="9">
        <v>3967325</v>
      </c>
      <c r="BS197" s="9">
        <v>4099614</v>
      </c>
      <c r="BT197" s="9">
        <v>4383059</v>
      </c>
    </row>
    <row r="198" spans="1:72" x14ac:dyDescent="0.25">
      <c r="A198" s="4" t="s">
        <v>52</v>
      </c>
      <c r="B198" s="5" t="s">
        <v>45</v>
      </c>
      <c r="C198" s="4" t="s">
        <v>38</v>
      </c>
      <c r="D198" s="4" t="s">
        <v>7</v>
      </c>
      <c r="E198" s="6">
        <v>13967</v>
      </c>
      <c r="F198" s="6">
        <v>51795</v>
      </c>
      <c r="G198" s="6">
        <v>67674</v>
      </c>
      <c r="H198" s="6">
        <v>61084</v>
      </c>
      <c r="I198" s="6">
        <v>113297</v>
      </c>
      <c r="J198" s="6">
        <v>195383</v>
      </c>
      <c r="K198" s="6">
        <v>223456</v>
      </c>
      <c r="L198" s="6">
        <v>137807</v>
      </c>
      <c r="M198" s="6">
        <v>145186</v>
      </c>
      <c r="N198" s="6">
        <v>158781</v>
      </c>
      <c r="O198" s="6">
        <v>141831</v>
      </c>
      <c r="P198" s="6">
        <v>100601</v>
      </c>
      <c r="Q198" s="6">
        <v>130958</v>
      </c>
      <c r="R198" s="6">
        <v>130142</v>
      </c>
      <c r="S198" s="6">
        <v>106382</v>
      </c>
      <c r="T198" s="6">
        <v>132789</v>
      </c>
      <c r="U198" s="6">
        <v>142550</v>
      </c>
      <c r="V198" s="6">
        <v>105312</v>
      </c>
      <c r="W198" s="6">
        <v>122593</v>
      </c>
      <c r="X198" s="6">
        <v>154455</v>
      </c>
      <c r="Y198" s="6">
        <v>85723</v>
      </c>
      <c r="Z198" s="6">
        <v>91751</v>
      </c>
      <c r="AA198" s="6">
        <v>90710</v>
      </c>
      <c r="AB198" s="6">
        <v>106759</v>
      </c>
      <c r="AC198" s="6">
        <v>160270</v>
      </c>
      <c r="AD198" s="6">
        <v>148952</v>
      </c>
      <c r="AE198" s="6">
        <v>187939</v>
      </c>
      <c r="AF198" s="6">
        <v>211200</v>
      </c>
      <c r="AG198" s="6">
        <v>211641</v>
      </c>
      <c r="AH198" s="6">
        <v>225033</v>
      </c>
      <c r="AI198" s="6">
        <v>298797</v>
      </c>
      <c r="AJ198" s="6">
        <v>347065</v>
      </c>
      <c r="AK198" s="6">
        <v>304442</v>
      </c>
      <c r="AL198" s="6">
        <v>340554</v>
      </c>
      <c r="AM198" s="6">
        <v>374227</v>
      </c>
      <c r="AN198" s="6">
        <v>500240</v>
      </c>
      <c r="AO198" s="6">
        <v>381679</v>
      </c>
      <c r="AP198" s="6">
        <v>372580</v>
      </c>
      <c r="AQ198" s="6">
        <v>387262</v>
      </c>
      <c r="AR198" s="6">
        <v>477466</v>
      </c>
      <c r="AS198" s="6">
        <v>495101</v>
      </c>
      <c r="AT198" s="6">
        <v>558756</v>
      </c>
      <c r="AU198" s="6">
        <v>457658</v>
      </c>
      <c r="AV198" s="6">
        <v>408860</v>
      </c>
      <c r="AW198" s="6">
        <v>447397</v>
      </c>
      <c r="AX198" s="6">
        <v>481272</v>
      </c>
      <c r="AY198" s="6">
        <v>533500</v>
      </c>
      <c r="AZ198" s="6">
        <v>657389</v>
      </c>
      <c r="BA198" s="6">
        <v>964434</v>
      </c>
      <c r="BB198" s="6">
        <v>1396920</v>
      </c>
      <c r="BC198" s="6">
        <v>1484373</v>
      </c>
      <c r="BD198" s="6">
        <v>1583145</v>
      </c>
      <c r="BE198" s="6">
        <v>1312387</v>
      </c>
      <c r="BF198" s="6">
        <v>1558916</v>
      </c>
      <c r="BG198" s="6">
        <v>1633721</v>
      </c>
      <c r="BH198" s="6">
        <v>2075136</v>
      </c>
      <c r="BI198" s="6">
        <v>3012328</v>
      </c>
      <c r="BJ198" s="6">
        <v>3723550</v>
      </c>
      <c r="BK198" s="6">
        <v>4477612</v>
      </c>
      <c r="BL198" s="6">
        <v>3215947</v>
      </c>
      <c r="BM198" s="6">
        <v>3702778</v>
      </c>
      <c r="BN198" s="6">
        <v>4361841</v>
      </c>
      <c r="BO198" s="6">
        <v>4329795</v>
      </c>
      <c r="BP198" s="6">
        <v>3917037</v>
      </c>
      <c r="BQ198" s="6">
        <v>3681984</v>
      </c>
      <c r="BR198" s="6">
        <v>4473226</v>
      </c>
      <c r="BS198" s="6">
        <v>5156140</v>
      </c>
      <c r="BT198" s="6">
        <v>7468025</v>
      </c>
    </row>
    <row r="199" spans="1:72" x14ac:dyDescent="0.25">
      <c r="A199" s="7" t="s">
        <v>53</v>
      </c>
      <c r="B199" s="8" t="s">
        <v>45</v>
      </c>
      <c r="C199" s="7" t="s">
        <v>38</v>
      </c>
      <c r="D199" s="7" t="s">
        <v>7</v>
      </c>
      <c r="E199" s="9">
        <v>111141</v>
      </c>
      <c r="F199" s="9">
        <v>125419</v>
      </c>
      <c r="G199" s="9">
        <v>142234</v>
      </c>
      <c r="H199" s="9">
        <v>126481</v>
      </c>
      <c r="I199" s="9">
        <v>160076</v>
      </c>
      <c r="J199" s="9">
        <v>177806</v>
      </c>
      <c r="K199" s="9">
        <v>223785</v>
      </c>
      <c r="L199" s="9">
        <v>231722</v>
      </c>
      <c r="M199" s="9">
        <v>245340</v>
      </c>
      <c r="N199" s="9">
        <v>263802</v>
      </c>
      <c r="O199" s="9">
        <v>277645</v>
      </c>
      <c r="P199" s="9">
        <v>278226</v>
      </c>
      <c r="Q199" s="9">
        <v>305576</v>
      </c>
      <c r="R199" s="9">
        <v>348617</v>
      </c>
      <c r="S199" s="9">
        <v>396104</v>
      </c>
      <c r="T199" s="9">
        <v>440663</v>
      </c>
      <c r="U199" s="9">
        <v>452583</v>
      </c>
      <c r="V199" s="9">
        <v>485707</v>
      </c>
      <c r="W199" s="9">
        <v>554108</v>
      </c>
      <c r="X199" s="9">
        <v>695068</v>
      </c>
      <c r="Y199" s="9">
        <v>879410</v>
      </c>
      <c r="Z199" s="9">
        <v>808848</v>
      </c>
      <c r="AA199" s="9">
        <v>748657</v>
      </c>
      <c r="AB199" s="9">
        <v>778736</v>
      </c>
      <c r="AC199" s="9">
        <v>928705</v>
      </c>
      <c r="AD199" s="9">
        <v>956252</v>
      </c>
      <c r="AE199" s="9">
        <v>1205741</v>
      </c>
      <c r="AF199" s="9">
        <v>1428101</v>
      </c>
      <c r="AG199" s="9">
        <v>2039909</v>
      </c>
      <c r="AH199" s="9">
        <v>2726213</v>
      </c>
      <c r="AI199" s="9">
        <v>3956294</v>
      </c>
      <c r="AJ199" s="9">
        <v>4815422</v>
      </c>
      <c r="AK199" s="9">
        <v>5062484</v>
      </c>
      <c r="AL199" s="9">
        <v>5526308</v>
      </c>
      <c r="AM199" s="9">
        <v>5391829</v>
      </c>
      <c r="AN199" s="9">
        <v>5627588</v>
      </c>
      <c r="AO199" s="9">
        <v>3373872</v>
      </c>
      <c r="AP199" s="9">
        <v>2829889</v>
      </c>
      <c r="AQ199" s="9">
        <v>3146924</v>
      </c>
      <c r="AR199" s="9">
        <v>3702008</v>
      </c>
      <c r="AS199" s="9">
        <v>4033380</v>
      </c>
      <c r="AT199" s="9">
        <v>4282017</v>
      </c>
      <c r="AU199" s="9">
        <v>4656755</v>
      </c>
      <c r="AV199" s="9">
        <v>4702828</v>
      </c>
      <c r="AW199" s="9">
        <v>5287345</v>
      </c>
      <c r="AX199" s="9">
        <v>5525552</v>
      </c>
      <c r="AY199" s="9">
        <v>6961139</v>
      </c>
      <c r="AZ199" s="9">
        <v>7944476</v>
      </c>
      <c r="BA199" s="9">
        <v>6740051</v>
      </c>
      <c r="BB199" s="9">
        <v>6970844</v>
      </c>
      <c r="BC199" s="9">
        <v>10602603</v>
      </c>
      <c r="BD199" s="9">
        <v>11554382</v>
      </c>
      <c r="BE199" s="9">
        <v>11878536</v>
      </c>
      <c r="BF199" s="9">
        <v>13444999</v>
      </c>
      <c r="BG199" s="9">
        <v>12270127</v>
      </c>
      <c r="BH199" s="9">
        <v>15101898</v>
      </c>
      <c r="BI199" s="9">
        <v>19646469</v>
      </c>
      <c r="BJ199" s="9">
        <v>17735504</v>
      </c>
      <c r="BK199" s="9">
        <v>22323342</v>
      </c>
      <c r="BL199" s="9">
        <v>17160714</v>
      </c>
      <c r="BM199" s="9">
        <v>17166938</v>
      </c>
      <c r="BN199" s="9">
        <v>20634042</v>
      </c>
      <c r="BO199" s="9">
        <v>21667529</v>
      </c>
      <c r="BP199" s="9">
        <v>18068524</v>
      </c>
      <c r="BQ199" s="9">
        <v>17780856</v>
      </c>
      <c r="BR199" s="9">
        <v>16227439</v>
      </c>
      <c r="BS199" s="9">
        <v>12694905</v>
      </c>
      <c r="BT199" s="9">
        <v>14716141</v>
      </c>
    </row>
    <row r="200" spans="1:72" x14ac:dyDescent="0.25">
      <c r="A200" s="4" t="s">
        <v>54</v>
      </c>
      <c r="B200" s="5" t="s">
        <v>45</v>
      </c>
      <c r="C200" s="4" t="s">
        <v>38</v>
      </c>
      <c r="D200" s="4" t="s">
        <v>7</v>
      </c>
      <c r="E200" s="6">
        <v>385</v>
      </c>
      <c r="F200" s="6">
        <v>950</v>
      </c>
      <c r="G200" s="6">
        <v>8505</v>
      </c>
      <c r="H200" s="6">
        <v>33583</v>
      </c>
      <c r="I200" s="6">
        <v>47622</v>
      </c>
      <c r="J200" s="6">
        <v>77163</v>
      </c>
      <c r="K200" s="6">
        <v>114268</v>
      </c>
      <c r="L200" s="6">
        <v>209156</v>
      </c>
      <c r="M200" s="6">
        <v>197576</v>
      </c>
      <c r="N200" s="6">
        <v>226315</v>
      </c>
      <c r="O200" s="6">
        <v>343845</v>
      </c>
      <c r="P200" s="6">
        <v>406851</v>
      </c>
      <c r="Q200" s="6">
        <v>440442</v>
      </c>
      <c r="R200" s="6">
        <v>426777</v>
      </c>
      <c r="S200" s="6">
        <v>479134</v>
      </c>
      <c r="T200" s="6">
        <v>562744</v>
      </c>
      <c r="U200" s="6">
        <v>589500</v>
      </c>
      <c r="V200" s="6">
        <v>562309</v>
      </c>
      <c r="W200" s="6">
        <v>600921</v>
      </c>
      <c r="X200" s="6">
        <v>667582</v>
      </c>
      <c r="Y200" s="6">
        <v>640916</v>
      </c>
      <c r="Z200" s="6">
        <v>653032</v>
      </c>
      <c r="AA200" s="6">
        <v>708817</v>
      </c>
      <c r="AB200" s="6">
        <v>1019074</v>
      </c>
      <c r="AC200" s="6">
        <v>1671504</v>
      </c>
      <c r="AD200" s="6">
        <v>1656673</v>
      </c>
      <c r="AE200" s="6">
        <v>2227761</v>
      </c>
      <c r="AF200" s="6">
        <v>2331886</v>
      </c>
      <c r="AG200" s="6">
        <v>2780610</v>
      </c>
      <c r="AH200" s="6">
        <v>3773960</v>
      </c>
      <c r="AI200" s="6">
        <v>3843602</v>
      </c>
      <c r="AJ200" s="6">
        <v>4716589</v>
      </c>
      <c r="AK200" s="6">
        <v>5807112</v>
      </c>
      <c r="AL200" s="6">
        <v>6027303</v>
      </c>
      <c r="AM200" s="6">
        <v>7358300</v>
      </c>
      <c r="AN200" s="6">
        <v>6968152</v>
      </c>
      <c r="AO200" s="6">
        <v>4754258</v>
      </c>
      <c r="AP200" s="6">
        <v>3712264</v>
      </c>
      <c r="AQ200" s="6">
        <v>3516117</v>
      </c>
      <c r="AR200" s="6">
        <v>4374654</v>
      </c>
      <c r="AS200" s="6">
        <v>9317718</v>
      </c>
      <c r="AT200" s="6">
        <v>7236019</v>
      </c>
      <c r="AU200" s="6">
        <v>3872090</v>
      </c>
      <c r="AV200" s="6">
        <v>5481096</v>
      </c>
      <c r="AW200" s="6">
        <v>6733256</v>
      </c>
      <c r="AX200" s="6">
        <v>6959552</v>
      </c>
      <c r="AY200" s="6">
        <v>7896004</v>
      </c>
      <c r="AZ200" s="6">
        <v>8776113</v>
      </c>
      <c r="BA200" s="6">
        <v>7700843</v>
      </c>
      <c r="BB200" s="6">
        <v>8376864</v>
      </c>
      <c r="BC200" s="6">
        <v>14700503</v>
      </c>
      <c r="BD200" s="6">
        <v>14558193</v>
      </c>
      <c r="BE200" s="6">
        <v>13178037</v>
      </c>
      <c r="BF200" s="6">
        <v>14230725</v>
      </c>
      <c r="BG200" s="6">
        <v>16335096</v>
      </c>
      <c r="BH200" s="6">
        <v>22283922</v>
      </c>
      <c r="BI200" s="6">
        <v>30020425</v>
      </c>
      <c r="BJ200" s="6">
        <v>28890726</v>
      </c>
      <c r="BK200" s="6">
        <v>37086781</v>
      </c>
      <c r="BL200" s="6">
        <v>25187825</v>
      </c>
      <c r="BM200" s="6">
        <v>31840174</v>
      </c>
      <c r="BN200" s="6">
        <v>40886211</v>
      </c>
      <c r="BO200" s="6">
        <v>42765059</v>
      </c>
      <c r="BP200" s="6">
        <v>41234456</v>
      </c>
      <c r="BQ200" s="6">
        <v>38321709</v>
      </c>
      <c r="BR200" s="6">
        <v>30085652</v>
      </c>
      <c r="BS200" s="6">
        <v>26470227</v>
      </c>
      <c r="BT200" s="6">
        <v>31456880</v>
      </c>
    </row>
    <row r="201" spans="1:72" x14ac:dyDescent="0.25">
      <c r="A201" s="7" t="s">
        <v>55</v>
      </c>
      <c r="B201" s="8" t="s">
        <v>45</v>
      </c>
      <c r="C201" s="7" t="s">
        <v>38</v>
      </c>
      <c r="D201" s="7" t="s">
        <v>7</v>
      </c>
      <c r="E201" s="9">
        <v>34647</v>
      </c>
      <c r="F201" s="9">
        <v>78784</v>
      </c>
      <c r="G201" s="9">
        <v>74630</v>
      </c>
      <c r="H201" s="9">
        <v>99876</v>
      </c>
      <c r="I201" s="9">
        <v>120686</v>
      </c>
      <c r="J201" s="9">
        <v>132295</v>
      </c>
      <c r="K201" s="9">
        <v>158602</v>
      </c>
      <c r="L201" s="9">
        <v>139453</v>
      </c>
      <c r="M201" s="9">
        <v>145697</v>
      </c>
      <c r="N201" s="9">
        <v>237016</v>
      </c>
      <c r="O201" s="9">
        <v>270043</v>
      </c>
      <c r="P201" s="9">
        <v>149600</v>
      </c>
      <c r="Q201" s="9">
        <v>110395</v>
      </c>
      <c r="R201" s="9">
        <v>158925</v>
      </c>
      <c r="S201" s="9">
        <v>263359</v>
      </c>
      <c r="T201" s="9">
        <v>270544</v>
      </c>
      <c r="U201" s="9">
        <v>294896</v>
      </c>
      <c r="V201" s="9">
        <v>418055</v>
      </c>
      <c r="W201" s="9">
        <v>470128</v>
      </c>
      <c r="X201" s="9">
        <v>401983</v>
      </c>
      <c r="Y201" s="9">
        <v>374666</v>
      </c>
      <c r="Z201" s="9">
        <v>649810</v>
      </c>
      <c r="AA201" s="9">
        <v>688664</v>
      </c>
      <c r="AB201" s="9">
        <v>983386</v>
      </c>
      <c r="AC201" s="9">
        <v>2687298</v>
      </c>
      <c r="AD201" s="9">
        <v>1992747</v>
      </c>
      <c r="AE201" s="9">
        <v>2308994</v>
      </c>
      <c r="AF201" s="9">
        <v>2282037</v>
      </c>
      <c r="AG201" s="9">
        <v>1550936</v>
      </c>
      <c r="AH201" s="9">
        <v>2198557</v>
      </c>
      <c r="AI201" s="9">
        <v>5065363</v>
      </c>
      <c r="AJ201" s="9">
        <v>7415232</v>
      </c>
      <c r="AK201" s="9">
        <v>5403131</v>
      </c>
      <c r="AL201" s="9">
        <v>2045622</v>
      </c>
      <c r="AM201" s="9">
        <v>1446073</v>
      </c>
      <c r="AN201" s="9">
        <v>1117500</v>
      </c>
      <c r="AO201" s="9">
        <v>968277</v>
      </c>
      <c r="AP201" s="9">
        <v>549202</v>
      </c>
      <c r="AQ201" s="9">
        <v>595264</v>
      </c>
      <c r="AR201" s="9">
        <v>771417</v>
      </c>
      <c r="AS201" s="9">
        <v>957982</v>
      </c>
      <c r="AT201" s="9">
        <v>1059136</v>
      </c>
      <c r="AU201" s="9">
        <v>1014051</v>
      </c>
      <c r="AV201" s="9">
        <v>1002618</v>
      </c>
      <c r="AW201" s="9">
        <v>788147</v>
      </c>
      <c r="AX201" s="9">
        <v>639135</v>
      </c>
      <c r="AY201" s="9">
        <v>718872</v>
      </c>
      <c r="AZ201" s="9">
        <v>772605</v>
      </c>
      <c r="BA201" s="9">
        <v>522248</v>
      </c>
      <c r="BB201" s="9">
        <v>615950</v>
      </c>
      <c r="BC201" s="9">
        <v>1109549</v>
      </c>
      <c r="BD201" s="9">
        <v>956994</v>
      </c>
      <c r="BE201" s="9">
        <v>849628</v>
      </c>
      <c r="BF201" s="9">
        <v>931743</v>
      </c>
      <c r="BG201" s="9">
        <v>1058774</v>
      </c>
      <c r="BH201" s="9">
        <v>1370492</v>
      </c>
      <c r="BI201" s="9">
        <v>1614173</v>
      </c>
      <c r="BJ201" s="9">
        <v>1040784</v>
      </c>
      <c r="BK201" s="9">
        <v>1514423</v>
      </c>
      <c r="BL201" s="9">
        <v>642280</v>
      </c>
      <c r="BM201" s="9">
        <v>642718</v>
      </c>
      <c r="BN201" s="9">
        <v>907037</v>
      </c>
      <c r="BO201" s="9">
        <v>1725864</v>
      </c>
      <c r="BP201" s="9">
        <v>1673446</v>
      </c>
      <c r="BQ201" s="9">
        <v>1105080</v>
      </c>
      <c r="BR201" s="9">
        <v>874837</v>
      </c>
      <c r="BS201" s="9">
        <v>623739</v>
      </c>
      <c r="BT201" s="9">
        <v>803136</v>
      </c>
    </row>
    <row r="202" spans="1:72" x14ac:dyDescent="0.25">
      <c r="A202" s="4" t="s">
        <v>56</v>
      </c>
      <c r="B202" s="5" t="s">
        <v>45</v>
      </c>
      <c r="C202" s="4" t="s">
        <v>38</v>
      </c>
      <c r="D202" s="4" t="s">
        <v>7</v>
      </c>
      <c r="E202" s="6">
        <v>179097</v>
      </c>
      <c r="F202" s="6">
        <v>193426</v>
      </c>
      <c r="G202" s="6">
        <v>236357</v>
      </c>
      <c r="H202" s="6">
        <v>299065</v>
      </c>
      <c r="I202" s="6">
        <v>354956</v>
      </c>
      <c r="J202" s="6">
        <v>432698</v>
      </c>
      <c r="K202" s="6">
        <v>490134</v>
      </c>
      <c r="L202" s="6">
        <v>532539</v>
      </c>
      <c r="M202" s="6">
        <v>596847</v>
      </c>
      <c r="N202" s="6">
        <v>732128</v>
      </c>
      <c r="O202" s="6">
        <v>831753</v>
      </c>
      <c r="P202" s="6">
        <v>824332</v>
      </c>
      <c r="Q202" s="6">
        <v>872851</v>
      </c>
      <c r="R202" s="6">
        <v>880420</v>
      </c>
      <c r="S202" s="6">
        <v>939831</v>
      </c>
      <c r="T202" s="6">
        <v>1138033</v>
      </c>
      <c r="U202" s="6">
        <v>1153047</v>
      </c>
      <c r="V202" s="6">
        <v>1079104</v>
      </c>
      <c r="W202" s="6">
        <v>1267875</v>
      </c>
      <c r="X202" s="6">
        <v>1606577</v>
      </c>
      <c r="Y202" s="6">
        <v>1705840</v>
      </c>
      <c r="Z202" s="6">
        <v>1795310</v>
      </c>
      <c r="AA202" s="6">
        <v>1901238</v>
      </c>
      <c r="AB202" s="6">
        <v>2121499</v>
      </c>
      <c r="AC202" s="6">
        <v>2494491</v>
      </c>
      <c r="AD202" s="6">
        <v>2797463</v>
      </c>
      <c r="AE202" s="6">
        <v>3560906</v>
      </c>
      <c r="AF202" s="6">
        <v>4023351</v>
      </c>
      <c r="AG202" s="6">
        <v>4849330</v>
      </c>
      <c r="AH202" s="6">
        <v>5438675</v>
      </c>
      <c r="AI202" s="6">
        <v>6206707</v>
      </c>
      <c r="AJ202" s="6">
        <v>6450072</v>
      </c>
      <c r="AK202" s="6">
        <v>6609796</v>
      </c>
      <c r="AL202" s="6">
        <v>7143447</v>
      </c>
      <c r="AM202" s="6">
        <v>7994718</v>
      </c>
      <c r="AN202" s="6">
        <v>8775979</v>
      </c>
      <c r="AO202" s="6">
        <v>9455858</v>
      </c>
      <c r="AP202" s="6">
        <v>9698400</v>
      </c>
      <c r="AQ202" s="6">
        <v>10048302</v>
      </c>
      <c r="AR202" s="6">
        <v>10858323</v>
      </c>
      <c r="AS202" s="6">
        <v>12313596</v>
      </c>
      <c r="AT202" s="6">
        <v>12949443</v>
      </c>
      <c r="AU202" s="6">
        <v>12962426</v>
      </c>
      <c r="AV202" s="6">
        <v>12329069</v>
      </c>
      <c r="AW202" s="6">
        <v>13605493</v>
      </c>
      <c r="AX202" s="6">
        <v>14402166</v>
      </c>
      <c r="AY202" s="6">
        <v>14007747</v>
      </c>
      <c r="AZ202" s="6">
        <v>15265994</v>
      </c>
      <c r="BA202" s="6">
        <v>16642611</v>
      </c>
      <c r="BB202" s="6">
        <v>17070249</v>
      </c>
      <c r="BC202" s="6">
        <v>18796993</v>
      </c>
      <c r="BD202" s="6">
        <v>19752624</v>
      </c>
      <c r="BE202" s="6">
        <v>19461356</v>
      </c>
      <c r="BF202" s="6">
        <v>19092600</v>
      </c>
      <c r="BG202" s="6">
        <v>21444716</v>
      </c>
      <c r="BH202" s="6">
        <v>22620211</v>
      </c>
      <c r="BI202" s="6">
        <v>25226778</v>
      </c>
      <c r="BJ202" s="6">
        <v>29822284</v>
      </c>
      <c r="BK202" s="6">
        <v>31298581</v>
      </c>
      <c r="BL202" s="6">
        <v>28095961</v>
      </c>
      <c r="BM202" s="6">
        <v>32506883</v>
      </c>
      <c r="BN202" s="6">
        <v>36996465</v>
      </c>
      <c r="BO202" s="6">
        <v>37775274</v>
      </c>
      <c r="BP202" s="6">
        <v>38321472</v>
      </c>
      <c r="BQ202" s="6">
        <v>39391982</v>
      </c>
      <c r="BR202" s="6">
        <v>42088721</v>
      </c>
      <c r="BS202" s="6">
        <v>43895709</v>
      </c>
      <c r="BT202" s="6">
        <v>45772549</v>
      </c>
    </row>
    <row r="203" spans="1:72" x14ac:dyDescent="0.25">
      <c r="A203" s="7" t="s">
        <v>57</v>
      </c>
      <c r="B203" s="8" t="s">
        <v>45</v>
      </c>
      <c r="C203" s="7" t="s">
        <v>38</v>
      </c>
      <c r="D203" s="7" t="s">
        <v>7</v>
      </c>
      <c r="E203" s="9">
        <v>65759</v>
      </c>
      <c r="F203" s="9">
        <v>82051</v>
      </c>
      <c r="G203" s="9">
        <v>127455</v>
      </c>
      <c r="H203" s="9">
        <v>146278</v>
      </c>
      <c r="I203" s="9">
        <v>121545</v>
      </c>
      <c r="J203" s="9">
        <v>136461</v>
      </c>
      <c r="K203" s="9">
        <v>153296</v>
      </c>
      <c r="L203" s="9">
        <v>205589</v>
      </c>
      <c r="M203" s="9">
        <v>167490</v>
      </c>
      <c r="N203" s="9">
        <v>166057</v>
      </c>
      <c r="O203" s="9">
        <v>174977</v>
      </c>
      <c r="P203" s="9">
        <v>183849</v>
      </c>
      <c r="Q203" s="9">
        <v>211375</v>
      </c>
      <c r="R203" s="9">
        <v>237790</v>
      </c>
      <c r="S203" s="9">
        <v>258974</v>
      </c>
      <c r="T203" s="9">
        <v>292847</v>
      </c>
      <c r="U203" s="9">
        <v>425200</v>
      </c>
      <c r="V203" s="9">
        <v>534379</v>
      </c>
      <c r="W203" s="9">
        <v>502300</v>
      </c>
      <c r="X203" s="9">
        <v>617443</v>
      </c>
      <c r="Y203" s="9">
        <v>622462</v>
      </c>
      <c r="Z203" s="9">
        <v>537436</v>
      </c>
      <c r="AA203" s="9">
        <v>592662</v>
      </c>
      <c r="AB203" s="9">
        <v>732999</v>
      </c>
      <c r="AC203" s="9">
        <v>994194</v>
      </c>
      <c r="AD203" s="9">
        <v>1113968</v>
      </c>
      <c r="AE203" s="9">
        <v>1152665</v>
      </c>
      <c r="AF203" s="9">
        <v>1306485</v>
      </c>
      <c r="AG203" s="9">
        <v>1258077</v>
      </c>
      <c r="AH203" s="9">
        <v>1861850</v>
      </c>
      <c r="AI203" s="9">
        <v>1668099</v>
      </c>
      <c r="AJ203" s="9">
        <v>1627933</v>
      </c>
      <c r="AK203" s="9">
        <v>1572454</v>
      </c>
      <c r="AL203" s="9">
        <v>1401872</v>
      </c>
      <c r="AM203" s="9">
        <v>1520305</v>
      </c>
      <c r="AN203" s="9">
        <v>1617052</v>
      </c>
      <c r="AO203" s="9">
        <v>1473155</v>
      </c>
      <c r="AP203" s="9">
        <v>1146646</v>
      </c>
      <c r="AQ203" s="9">
        <v>1546598</v>
      </c>
      <c r="AR203" s="9">
        <v>1627979</v>
      </c>
      <c r="AS203" s="9">
        <v>1500864</v>
      </c>
      <c r="AT203" s="9">
        <v>1633372</v>
      </c>
      <c r="AU203" s="9">
        <v>1592941</v>
      </c>
      <c r="AV203" s="9">
        <v>1346023</v>
      </c>
      <c r="AW203" s="9">
        <v>1345126</v>
      </c>
      <c r="AX203" s="9">
        <v>1460049</v>
      </c>
      <c r="AY203" s="9">
        <v>1571919</v>
      </c>
      <c r="AZ203" s="9">
        <v>1819693</v>
      </c>
      <c r="BA203" s="9">
        <v>2156892</v>
      </c>
      <c r="BB203" s="9">
        <v>2584790</v>
      </c>
      <c r="BC203" s="9">
        <v>3166366</v>
      </c>
      <c r="BD203" s="9">
        <v>3325777</v>
      </c>
      <c r="BE203" s="9">
        <v>3226994</v>
      </c>
      <c r="BF203" s="9">
        <v>2857962</v>
      </c>
      <c r="BG203" s="9">
        <v>3288910</v>
      </c>
      <c r="BH203" s="9">
        <v>3497062</v>
      </c>
      <c r="BI203" s="9">
        <v>4205810</v>
      </c>
      <c r="BJ203" s="9">
        <v>4459297</v>
      </c>
      <c r="BK203" s="9">
        <v>5333733</v>
      </c>
      <c r="BL203" s="9">
        <v>3940375</v>
      </c>
      <c r="BM203" s="9">
        <v>5361720</v>
      </c>
      <c r="BN203" s="9">
        <v>6215429</v>
      </c>
      <c r="BO203" s="9">
        <v>5105828</v>
      </c>
      <c r="BP203" s="9">
        <v>4767266</v>
      </c>
      <c r="BQ203" s="9">
        <v>4901193</v>
      </c>
      <c r="BR203" s="9">
        <v>5902262</v>
      </c>
      <c r="BS203" s="9">
        <v>6220059</v>
      </c>
      <c r="BT203" s="9">
        <v>7252230</v>
      </c>
    </row>
    <row r="204" spans="1:72" x14ac:dyDescent="0.25">
      <c r="A204" s="4" t="s">
        <v>58</v>
      </c>
      <c r="B204" s="5" t="s">
        <v>45</v>
      </c>
      <c r="C204" s="4" t="s">
        <v>38</v>
      </c>
      <c r="D204" s="4" t="s">
        <v>7</v>
      </c>
      <c r="E204" s="6">
        <v>310</v>
      </c>
      <c r="F204" s="6">
        <v>6</v>
      </c>
      <c r="G204" s="6">
        <v>0</v>
      </c>
      <c r="H204" s="6">
        <v>108</v>
      </c>
      <c r="I204" s="6">
        <v>535</v>
      </c>
      <c r="J204" s="6">
        <v>909</v>
      </c>
      <c r="K204" s="6">
        <v>3164</v>
      </c>
      <c r="L204" s="6">
        <v>1995</v>
      </c>
      <c r="M204" s="6">
        <v>1241</v>
      </c>
      <c r="N204" s="6">
        <v>518</v>
      </c>
      <c r="O204" s="6">
        <v>2004</v>
      </c>
      <c r="P204" s="6">
        <v>1547</v>
      </c>
      <c r="Q204" s="6">
        <v>1059</v>
      </c>
      <c r="R204" s="6">
        <v>1954</v>
      </c>
      <c r="S204" s="6">
        <v>5378</v>
      </c>
      <c r="T204" s="6">
        <v>8751</v>
      </c>
      <c r="U204" s="6">
        <v>11179</v>
      </c>
      <c r="V204" s="6">
        <v>10557</v>
      </c>
      <c r="W204" s="6">
        <v>17877</v>
      </c>
      <c r="X204" s="6">
        <v>23735</v>
      </c>
      <c r="Y204" s="6">
        <v>36547</v>
      </c>
      <c r="Z204" s="6">
        <v>49412</v>
      </c>
      <c r="AA204" s="6">
        <v>76196</v>
      </c>
      <c r="AB204" s="6">
        <v>152255</v>
      </c>
      <c r="AC204" s="6">
        <v>265325</v>
      </c>
      <c r="AD204" s="6">
        <v>379936</v>
      </c>
      <c r="AE204" s="6">
        <v>520256</v>
      </c>
      <c r="AF204" s="6">
        <v>617157</v>
      </c>
      <c r="AG204" s="6">
        <v>693557</v>
      </c>
      <c r="AH204" s="6">
        <v>753427</v>
      </c>
      <c r="AI204" s="6">
        <v>929390</v>
      </c>
      <c r="AJ204" s="6">
        <v>1070923</v>
      </c>
      <c r="AK204" s="6">
        <v>1051239</v>
      </c>
      <c r="AL204" s="6">
        <v>1125966</v>
      </c>
      <c r="AM204" s="6">
        <v>1217666</v>
      </c>
      <c r="AN204" s="6">
        <v>1307197</v>
      </c>
      <c r="AO204" s="6">
        <v>1574986</v>
      </c>
      <c r="AP204" s="6">
        <v>2051574</v>
      </c>
      <c r="AQ204" s="6">
        <v>2315467</v>
      </c>
      <c r="AR204" s="6">
        <v>2165398</v>
      </c>
      <c r="AS204" s="6">
        <v>2316164</v>
      </c>
      <c r="AT204" s="6">
        <v>2855254</v>
      </c>
      <c r="AU204" s="6">
        <v>2749502</v>
      </c>
      <c r="AV204" s="6">
        <v>2909436</v>
      </c>
      <c r="AW204" s="6">
        <v>3490849</v>
      </c>
      <c r="AX204" s="6">
        <v>3863780</v>
      </c>
      <c r="AY204" s="6">
        <v>3316194</v>
      </c>
      <c r="AZ204" s="6">
        <v>3375191</v>
      </c>
      <c r="BA204" s="6">
        <v>3483105</v>
      </c>
      <c r="BB204" s="6">
        <v>4108789</v>
      </c>
      <c r="BC204" s="6">
        <v>5882472</v>
      </c>
      <c r="BD204" s="6">
        <v>4897060</v>
      </c>
      <c r="BE204" s="6">
        <v>4713214</v>
      </c>
      <c r="BF204" s="6">
        <v>5724014</v>
      </c>
      <c r="BG204" s="6">
        <v>7727903</v>
      </c>
      <c r="BH204" s="6">
        <v>9600178</v>
      </c>
      <c r="BI204" s="6">
        <v>11448883</v>
      </c>
      <c r="BJ204" s="6">
        <v>10785875</v>
      </c>
      <c r="BK204" s="6">
        <v>9180021</v>
      </c>
      <c r="BL204" s="6">
        <v>7801811</v>
      </c>
      <c r="BM204" s="6">
        <v>11270572</v>
      </c>
      <c r="BN204" s="6">
        <v>9622681</v>
      </c>
      <c r="BO204" s="6">
        <v>8457045</v>
      </c>
      <c r="BP204" s="6">
        <v>8048312</v>
      </c>
      <c r="BQ204" s="6">
        <v>8013330</v>
      </c>
      <c r="BR204" s="6">
        <v>7683181</v>
      </c>
      <c r="BS204" s="6">
        <v>7751083</v>
      </c>
      <c r="BT204" s="6">
        <v>11340946</v>
      </c>
    </row>
    <row r="205" spans="1:72" x14ac:dyDescent="0.25">
      <c r="A205" s="7" t="s">
        <v>59</v>
      </c>
      <c r="B205" s="8" t="s">
        <v>45</v>
      </c>
      <c r="C205" s="7" t="s">
        <v>38</v>
      </c>
      <c r="D205" s="7" t="s">
        <v>7</v>
      </c>
      <c r="E205" s="9">
        <v>111791</v>
      </c>
      <c r="F205" s="9">
        <v>179810</v>
      </c>
      <c r="G205" s="9">
        <v>200994</v>
      </c>
      <c r="H205" s="9">
        <v>167411</v>
      </c>
      <c r="I205" s="9">
        <v>154011</v>
      </c>
      <c r="J205" s="9">
        <v>144545</v>
      </c>
      <c r="K205" s="9">
        <v>144120</v>
      </c>
      <c r="L205" s="9">
        <v>104991</v>
      </c>
      <c r="M205" s="9">
        <v>114148</v>
      </c>
      <c r="N205" s="9">
        <v>203361</v>
      </c>
      <c r="O205" s="9">
        <v>153577</v>
      </c>
      <c r="P205" s="9">
        <v>159174</v>
      </c>
      <c r="Q205" s="9">
        <v>185020</v>
      </c>
      <c r="R205" s="9">
        <v>178996</v>
      </c>
      <c r="S205" s="9">
        <v>185734</v>
      </c>
      <c r="T205" s="9">
        <v>162435</v>
      </c>
      <c r="U205" s="9">
        <v>186233</v>
      </c>
      <c r="V205" s="9">
        <v>184259</v>
      </c>
      <c r="W205" s="9">
        <v>200342</v>
      </c>
      <c r="X205" s="9">
        <v>221512</v>
      </c>
      <c r="Y205" s="9">
        <v>229763</v>
      </c>
      <c r="Z205" s="9">
        <v>246180</v>
      </c>
      <c r="AA205" s="9">
        <v>303919</v>
      </c>
      <c r="AB205" s="9">
        <v>360277</v>
      </c>
      <c r="AC205" s="9">
        <v>412631</v>
      </c>
      <c r="AD205" s="9">
        <v>398283</v>
      </c>
      <c r="AE205" s="9">
        <v>464047</v>
      </c>
      <c r="AF205" s="9">
        <v>445722</v>
      </c>
      <c r="AG205" s="9">
        <v>426716</v>
      </c>
      <c r="AH205" s="9">
        <v>461012</v>
      </c>
      <c r="AI205" s="9">
        <v>543372</v>
      </c>
      <c r="AJ205" s="9">
        <v>697265</v>
      </c>
      <c r="AK205" s="9">
        <v>797604</v>
      </c>
      <c r="AL205" s="9">
        <v>939450</v>
      </c>
      <c r="AM205" s="9">
        <v>1270558</v>
      </c>
      <c r="AN205" s="9">
        <v>1486684</v>
      </c>
      <c r="AO205" s="9">
        <v>1585364</v>
      </c>
      <c r="AP205" s="9">
        <v>1895089</v>
      </c>
      <c r="AQ205" s="9">
        <v>1933238</v>
      </c>
      <c r="AR205" s="9">
        <v>2387873</v>
      </c>
      <c r="AS205" s="9">
        <v>2851552</v>
      </c>
      <c r="AT205" s="9">
        <v>3273264</v>
      </c>
      <c r="AU205" s="9">
        <v>3492980</v>
      </c>
      <c r="AV205" s="9">
        <v>3406492</v>
      </c>
      <c r="AW205" s="9">
        <v>3700627</v>
      </c>
      <c r="AX205" s="9">
        <v>4067078</v>
      </c>
      <c r="AY205" s="9">
        <v>4322094</v>
      </c>
      <c r="AZ205" s="9">
        <v>5074687</v>
      </c>
      <c r="BA205" s="9">
        <v>5489468</v>
      </c>
      <c r="BB205" s="9">
        <v>5664127</v>
      </c>
      <c r="BC205" s="9">
        <v>6201559</v>
      </c>
      <c r="BD205" s="9">
        <v>6575791</v>
      </c>
      <c r="BE205" s="9">
        <v>6928138</v>
      </c>
      <c r="BF205" s="9">
        <v>7248784</v>
      </c>
      <c r="BG205" s="9">
        <v>7982135</v>
      </c>
      <c r="BH205" s="9">
        <v>8400201</v>
      </c>
      <c r="BI205" s="9">
        <v>9231267</v>
      </c>
      <c r="BJ205" s="9">
        <v>9843754</v>
      </c>
      <c r="BK205" s="9">
        <v>9735318</v>
      </c>
      <c r="BL205" s="9">
        <v>8338468</v>
      </c>
      <c r="BM205" s="9">
        <v>10016805</v>
      </c>
      <c r="BN205" s="9">
        <v>11790456</v>
      </c>
      <c r="BO205" s="9">
        <v>12071143</v>
      </c>
      <c r="BP205" s="9">
        <v>12298463</v>
      </c>
      <c r="BQ205" s="9">
        <v>13389261</v>
      </c>
      <c r="BR205" s="9">
        <v>14532488</v>
      </c>
      <c r="BS205" s="9">
        <v>15462398</v>
      </c>
      <c r="BT205" s="9">
        <v>16209660</v>
      </c>
    </row>
    <row r="206" spans="1:72" x14ac:dyDescent="0.25">
      <c r="A206" s="4" t="s">
        <v>60</v>
      </c>
      <c r="B206" s="5" t="s">
        <v>45</v>
      </c>
      <c r="C206" s="4" t="s">
        <v>38</v>
      </c>
      <c r="D206" s="4" t="s">
        <v>7</v>
      </c>
      <c r="E206" s="6" t="s">
        <v>39</v>
      </c>
      <c r="F206" s="6" t="s">
        <v>39</v>
      </c>
      <c r="G206" s="6" t="s">
        <v>39</v>
      </c>
      <c r="H206" s="6" t="s">
        <v>39</v>
      </c>
      <c r="I206" s="6" t="s">
        <v>39</v>
      </c>
      <c r="J206" s="6" t="s">
        <v>39</v>
      </c>
      <c r="K206" s="6" t="s">
        <v>39</v>
      </c>
      <c r="L206" s="6" t="s">
        <v>39</v>
      </c>
      <c r="M206" s="6" t="s">
        <v>39</v>
      </c>
      <c r="N206" s="6" t="s">
        <v>39</v>
      </c>
      <c r="O206" s="6" t="s">
        <v>39</v>
      </c>
      <c r="P206" s="6" t="s">
        <v>39</v>
      </c>
      <c r="Q206" s="6" t="s">
        <v>39</v>
      </c>
      <c r="R206" s="6" t="s">
        <v>39</v>
      </c>
      <c r="S206" s="6" t="s">
        <v>39</v>
      </c>
      <c r="T206" s="6" t="s">
        <v>39</v>
      </c>
      <c r="U206" s="6" t="s">
        <v>39</v>
      </c>
      <c r="V206" s="6" t="s">
        <v>39</v>
      </c>
      <c r="W206" s="6" t="s">
        <v>39</v>
      </c>
      <c r="X206" s="6" t="s">
        <v>39</v>
      </c>
      <c r="Y206" s="6" t="s">
        <v>39</v>
      </c>
      <c r="Z206" s="6" t="s">
        <v>39</v>
      </c>
      <c r="AA206" s="6">
        <v>466320</v>
      </c>
      <c r="AB206" s="6">
        <v>651719</v>
      </c>
      <c r="AC206" s="6">
        <v>1939943</v>
      </c>
      <c r="AD206" s="6">
        <v>1824800</v>
      </c>
      <c r="AE206" s="6">
        <v>1737777</v>
      </c>
      <c r="AF206" s="6">
        <v>1079572</v>
      </c>
      <c r="AG206" s="6">
        <v>713600</v>
      </c>
      <c r="AH206" s="6">
        <v>1075727</v>
      </c>
      <c r="AI206" s="6">
        <v>1394255</v>
      </c>
      <c r="AJ206" s="6">
        <v>1166325</v>
      </c>
      <c r="AK206" s="6">
        <v>804391</v>
      </c>
      <c r="AL206" s="6">
        <v>584325</v>
      </c>
      <c r="AM206" s="6">
        <v>401602</v>
      </c>
      <c r="AN206" s="6">
        <v>120177</v>
      </c>
      <c r="AO206" s="6">
        <v>49925</v>
      </c>
      <c r="AP206" s="6">
        <v>216028</v>
      </c>
      <c r="AQ206" s="6">
        <v>78078</v>
      </c>
      <c r="AR206" s="6">
        <v>193620</v>
      </c>
      <c r="AS206" s="6">
        <v>167085</v>
      </c>
      <c r="AT206" s="6">
        <v>165484</v>
      </c>
      <c r="AU206" s="6">
        <v>120821</v>
      </c>
      <c r="AV206" s="6">
        <v>128543</v>
      </c>
      <c r="AW206" s="6">
        <v>112086</v>
      </c>
      <c r="AX206" s="6">
        <v>126840</v>
      </c>
      <c r="AY206" s="6">
        <v>108707</v>
      </c>
      <c r="AZ206" s="6">
        <v>147399</v>
      </c>
      <c r="BA206" s="6">
        <v>184069</v>
      </c>
      <c r="BB206" s="6">
        <v>184338</v>
      </c>
      <c r="BC206" s="6">
        <v>176725</v>
      </c>
      <c r="BD206" s="6">
        <v>190508</v>
      </c>
      <c r="BE206" s="6">
        <v>182042</v>
      </c>
      <c r="BF206" s="6">
        <v>233009</v>
      </c>
      <c r="BG206" s="6">
        <v>323976</v>
      </c>
      <c r="BH206" s="6">
        <v>373254</v>
      </c>
      <c r="BI206" s="6">
        <v>469280</v>
      </c>
      <c r="BJ206" s="6">
        <v>429250</v>
      </c>
      <c r="BK206" s="6">
        <v>503022</v>
      </c>
      <c r="BL206" s="6">
        <v>471720</v>
      </c>
      <c r="BM206" s="6">
        <v>516643</v>
      </c>
      <c r="BN206" s="6">
        <v>1030869</v>
      </c>
      <c r="BO206" s="6">
        <v>779025</v>
      </c>
      <c r="BP206" s="6">
        <v>798992</v>
      </c>
      <c r="BQ206" s="6">
        <v>748095</v>
      </c>
      <c r="BR206" s="6">
        <v>895174</v>
      </c>
      <c r="BS206" s="6">
        <v>888653</v>
      </c>
      <c r="BT206" s="6">
        <v>1046683</v>
      </c>
    </row>
    <row r="207" spans="1:72" x14ac:dyDescent="0.25">
      <c r="A207" s="7" t="s">
        <v>61</v>
      </c>
      <c r="B207" s="8" t="s">
        <v>45</v>
      </c>
      <c r="C207" s="7" t="s">
        <v>38</v>
      </c>
      <c r="D207" s="7" t="s">
        <v>7</v>
      </c>
      <c r="E207" s="9">
        <v>886842</v>
      </c>
      <c r="F207" s="9">
        <v>1391471</v>
      </c>
      <c r="G207" s="9">
        <v>1280885</v>
      </c>
      <c r="H207" s="9">
        <v>846321</v>
      </c>
      <c r="I207" s="9">
        <v>1139324</v>
      </c>
      <c r="J207" s="9">
        <v>1637162</v>
      </c>
      <c r="K207" s="9">
        <v>2029721</v>
      </c>
      <c r="L207" s="9">
        <v>2877987</v>
      </c>
      <c r="M207" s="9">
        <v>2143575</v>
      </c>
      <c r="N207" s="9">
        <v>2339568</v>
      </c>
      <c r="O207" s="9">
        <v>3054398</v>
      </c>
      <c r="P207" s="9">
        <v>3117409</v>
      </c>
      <c r="Q207" s="9">
        <v>3595808</v>
      </c>
      <c r="R207" s="9">
        <v>4060401</v>
      </c>
      <c r="S207" s="9">
        <v>4124142</v>
      </c>
      <c r="T207" s="9">
        <v>4701768</v>
      </c>
      <c r="U207" s="9">
        <v>4692320</v>
      </c>
      <c r="V207" s="9">
        <v>4374429</v>
      </c>
      <c r="W207" s="9">
        <v>4524693</v>
      </c>
      <c r="X207" s="9">
        <v>5242347</v>
      </c>
      <c r="Y207" s="9">
        <v>6169305</v>
      </c>
      <c r="Z207" s="9">
        <v>6350440</v>
      </c>
      <c r="AA207" s="9">
        <v>5503836</v>
      </c>
      <c r="AB207" s="9">
        <v>6249320</v>
      </c>
      <c r="AC207" s="9">
        <v>7143523</v>
      </c>
      <c r="AD207" s="9">
        <v>7273859</v>
      </c>
      <c r="AE207" s="9">
        <v>8976024</v>
      </c>
      <c r="AF207" s="9">
        <v>8702169</v>
      </c>
      <c r="AG207" s="9">
        <v>8913679</v>
      </c>
      <c r="AH207" s="9">
        <v>10366142</v>
      </c>
      <c r="AI207" s="9">
        <v>13135050</v>
      </c>
      <c r="AJ207" s="9">
        <v>14514320</v>
      </c>
      <c r="AK207" s="9">
        <v>14424849</v>
      </c>
      <c r="AL207" s="9">
        <v>14168775</v>
      </c>
      <c r="AM207" s="9">
        <v>15899766</v>
      </c>
      <c r="AN207" s="9">
        <v>16535927</v>
      </c>
      <c r="AO207" s="9">
        <v>13735107</v>
      </c>
      <c r="AP207" s="9">
        <v>13095656</v>
      </c>
      <c r="AQ207" s="9">
        <v>14876128</v>
      </c>
      <c r="AR207" s="9">
        <v>19564661</v>
      </c>
      <c r="AS207" s="9">
        <v>19030278</v>
      </c>
      <c r="AT207" s="9">
        <v>21586929</v>
      </c>
      <c r="AU207" s="9">
        <v>21657155</v>
      </c>
      <c r="AV207" s="9">
        <v>20626641</v>
      </c>
      <c r="AW207" s="9">
        <v>22844134</v>
      </c>
      <c r="AX207" s="9">
        <v>23156060</v>
      </c>
      <c r="AY207" s="9">
        <v>25302919</v>
      </c>
      <c r="AZ207" s="9">
        <v>30186368</v>
      </c>
      <c r="BA207" s="9">
        <v>34924576</v>
      </c>
      <c r="BB207" s="9">
        <v>36790062</v>
      </c>
      <c r="BC207" s="9">
        <v>47121079</v>
      </c>
      <c r="BD207" s="9">
        <v>45981712</v>
      </c>
      <c r="BE207" s="9">
        <v>40375806</v>
      </c>
      <c r="BF207" s="9">
        <v>39231036</v>
      </c>
      <c r="BG207" s="9">
        <v>40708897</v>
      </c>
      <c r="BH207" s="9">
        <v>41797682</v>
      </c>
      <c r="BI207" s="9">
        <v>49196559</v>
      </c>
      <c r="BJ207" s="9">
        <v>45993413</v>
      </c>
      <c r="BK207" s="9">
        <v>46463530</v>
      </c>
      <c r="BL207" s="9">
        <v>39282510</v>
      </c>
      <c r="BM207" s="9">
        <v>45241074</v>
      </c>
      <c r="BN207" s="9">
        <v>48531463</v>
      </c>
      <c r="BO207" s="9">
        <v>51070455</v>
      </c>
      <c r="BP207" s="9">
        <v>48581930</v>
      </c>
      <c r="BQ207" s="9">
        <v>49206546</v>
      </c>
      <c r="BR207" s="9">
        <v>60217381</v>
      </c>
      <c r="BS207" s="9">
        <v>57967956</v>
      </c>
      <c r="BT207" s="9">
        <v>61093334</v>
      </c>
    </row>
    <row r="208" spans="1:72" x14ac:dyDescent="0.25">
      <c r="A208" s="4" t="s">
        <v>44</v>
      </c>
      <c r="B208" s="5" t="s">
        <v>45</v>
      </c>
      <c r="C208" s="4" t="s">
        <v>43</v>
      </c>
      <c r="D208" s="4" t="s">
        <v>42</v>
      </c>
      <c r="E208" s="6"/>
      <c r="F208" s="6">
        <v>32.106913665872419</v>
      </c>
      <c r="G208" s="6">
        <v>-43.767835318093162</v>
      </c>
      <c r="H208" s="6">
        <v>38.063758338729343</v>
      </c>
      <c r="I208" s="6">
        <v>27.464624870933491</v>
      </c>
      <c r="J208" s="6">
        <v>17.343708106813015</v>
      </c>
      <c r="K208" s="6">
        <v>23.488332523091881</v>
      </c>
      <c r="L208" s="6">
        <v>11.463473685660922</v>
      </c>
      <c r="M208" s="6">
        <v>-33.553134640956863</v>
      </c>
      <c r="N208" s="6">
        <v>26.466242146555107</v>
      </c>
      <c r="O208" s="6">
        <v>-15.159755554247955</v>
      </c>
      <c r="P208" s="6">
        <v>-9.596892849888782</v>
      </c>
      <c r="Q208" s="6">
        <v>32.206482724607497</v>
      </c>
      <c r="R208" s="6">
        <v>-18.975200719564619</v>
      </c>
      <c r="S208" s="6">
        <v>17.95879843256019</v>
      </c>
      <c r="T208" s="6">
        <v>4.7841671238401693</v>
      </c>
      <c r="U208" s="6">
        <v>0.18479812925521946</v>
      </c>
      <c r="V208" s="6">
        <v>-2.6067755508414101</v>
      </c>
      <c r="W208" s="6">
        <v>17.172743333552486</v>
      </c>
      <c r="X208" s="6">
        <v>17.635793966401987</v>
      </c>
      <c r="Y208" s="6">
        <v>-5.4615590562327503</v>
      </c>
      <c r="Z208" s="6">
        <v>23.760805063711413</v>
      </c>
      <c r="AA208" s="6">
        <v>18.576538663861133</v>
      </c>
      <c r="AB208" s="6">
        <v>-15.585101191585265</v>
      </c>
      <c r="AC208" s="6">
        <v>38.628122323066172</v>
      </c>
      <c r="AD208" s="6">
        <v>21.30782273113692</v>
      </c>
      <c r="AE208" s="6">
        <v>20.151003421171264</v>
      </c>
      <c r="AF208" s="6">
        <v>-8.3618029284126845</v>
      </c>
      <c r="AG208" s="6">
        <v>-14.746661822661137</v>
      </c>
      <c r="AH208" s="6">
        <v>7.2569012973198728</v>
      </c>
      <c r="AI208" s="6">
        <v>0.73308310059930237</v>
      </c>
      <c r="AJ208" s="6">
        <v>8.2800894220384365</v>
      </c>
      <c r="AK208" s="6">
        <v>5.8563644396445849</v>
      </c>
      <c r="AL208" s="6">
        <v>-7.4507566287344149</v>
      </c>
      <c r="AM208" s="6">
        <v>45.210830358990741</v>
      </c>
      <c r="AN208" s="6">
        <v>5.6219816336297663</v>
      </c>
      <c r="AO208" s="6">
        <v>-17.357053708904882</v>
      </c>
      <c r="AP208" s="6">
        <v>4.8086409214293884</v>
      </c>
      <c r="AQ208" s="6">
        <v>15.840865422721711</v>
      </c>
      <c r="AR208" s="6">
        <v>6.0924779172390275</v>
      </c>
      <c r="AS208" s="6">
        <v>-1.089005330254267</v>
      </c>
      <c r="AT208" s="6">
        <v>-6.1070273293826487</v>
      </c>
      <c r="AU208" s="6">
        <v>2.6590044774162123</v>
      </c>
      <c r="AV208" s="6">
        <v>-23.702812219710996</v>
      </c>
      <c r="AW208" s="6">
        <v>10.631529600857219</v>
      </c>
      <c r="AX208" s="6">
        <v>-4.9610200931366828</v>
      </c>
      <c r="AY208" s="6">
        <v>-8.7799335303310517</v>
      </c>
      <c r="AZ208" s="6">
        <v>24.338376942787139</v>
      </c>
      <c r="BA208" s="6">
        <v>10.029482551143202</v>
      </c>
      <c r="BB208" s="6">
        <v>-8.9255149861376175</v>
      </c>
      <c r="BC208" s="6">
        <v>26.078324236802025</v>
      </c>
      <c r="BD208" s="6">
        <v>-0.90326206188218217</v>
      </c>
      <c r="BE208" s="6">
        <v>1.5653208895809203</v>
      </c>
      <c r="BF208" s="6">
        <v>-14.8535418018818</v>
      </c>
      <c r="BG208" s="6">
        <v>20.539283425273133</v>
      </c>
      <c r="BH208" s="6">
        <v>-1.5911446667686042</v>
      </c>
      <c r="BI208" s="6">
        <v>28.877333114710581</v>
      </c>
      <c r="BJ208" s="6">
        <v>11.204357229839028</v>
      </c>
      <c r="BK208" s="6">
        <v>1.3575930195562258</v>
      </c>
      <c r="BL208" s="6">
        <v>5.1168348251791107</v>
      </c>
      <c r="BM208" s="6">
        <v>15.209166499202563</v>
      </c>
      <c r="BN208" s="6">
        <v>31.740195643297177</v>
      </c>
      <c r="BO208" s="6">
        <v>1.9</v>
      </c>
      <c r="BP208" s="6">
        <v>-16.5</v>
      </c>
      <c r="BQ208" s="6">
        <v>-19.5</v>
      </c>
      <c r="BR208" s="6">
        <v>0.6</v>
      </c>
      <c r="BS208" s="6">
        <v>5.7</v>
      </c>
      <c r="BT208" s="6">
        <v>35.200000000000003</v>
      </c>
    </row>
    <row r="209" spans="1:72" x14ac:dyDescent="0.25">
      <c r="A209" s="7" t="s">
        <v>46</v>
      </c>
      <c r="B209" s="8" t="s">
        <v>62</v>
      </c>
      <c r="C209" s="7" t="s">
        <v>43</v>
      </c>
      <c r="D209" s="7" t="s">
        <v>42</v>
      </c>
      <c r="E209" s="9"/>
      <c r="F209" s="9">
        <v>262.39043916354183</v>
      </c>
      <c r="G209" s="9">
        <v>-0.75986732475281105</v>
      </c>
      <c r="H209" s="9">
        <v>28.058184423385057</v>
      </c>
      <c r="I209" s="9">
        <v>66.895111741610648</v>
      </c>
      <c r="J209" s="9">
        <v>-29.679241217069624</v>
      </c>
      <c r="K209" s="9">
        <v>2.8676131031298002</v>
      </c>
      <c r="L209" s="9">
        <v>-6.352585347285153</v>
      </c>
      <c r="M209" s="9">
        <v>-16.671048068022909</v>
      </c>
      <c r="N209" s="9">
        <v>15.064182436122437</v>
      </c>
      <c r="O209" s="9">
        <v>-7.1829301728686374</v>
      </c>
      <c r="P209" s="9">
        <v>52.62937101126218</v>
      </c>
      <c r="Q209" s="9">
        <v>7.19287916834723</v>
      </c>
      <c r="R209" s="9">
        <v>-9.8455618958608628</v>
      </c>
      <c r="S209" s="9">
        <v>19.107987620475694</v>
      </c>
      <c r="T209" s="9">
        <v>15.367899308793531</v>
      </c>
      <c r="U209" s="9">
        <v>1.8681859710917275</v>
      </c>
      <c r="V209" s="9">
        <v>-0.88149580171393727</v>
      </c>
      <c r="W209" s="9">
        <v>8.5271628119102072</v>
      </c>
      <c r="X209" s="9">
        <v>24.836125028919113</v>
      </c>
      <c r="Y209" s="9">
        <v>1.169071269657239</v>
      </c>
      <c r="Z209" s="9">
        <v>-1.5506901248038685</v>
      </c>
      <c r="AA209" s="9">
        <v>29.311454484984122</v>
      </c>
      <c r="AB209" s="9">
        <v>35.310588171505593</v>
      </c>
      <c r="AC209" s="9">
        <v>3.5743806853880282</v>
      </c>
      <c r="AD209" s="9">
        <v>9.6857633756653758</v>
      </c>
      <c r="AE209" s="9">
        <v>9.1865292635754443</v>
      </c>
      <c r="AF209" s="9">
        <v>10.755452771362979</v>
      </c>
      <c r="AG209" s="9">
        <v>-14.003114146481559</v>
      </c>
      <c r="AH209" s="9">
        <v>10.071920235501826</v>
      </c>
      <c r="AI209" s="9">
        <v>14.903328236024233</v>
      </c>
      <c r="AJ209" s="9">
        <v>18.589978079283124</v>
      </c>
      <c r="AK209" s="9">
        <v>21.52166879651557</v>
      </c>
      <c r="AL209" s="9">
        <v>2.8225688131612832</v>
      </c>
      <c r="AM209" s="9">
        <v>28.704399749052435</v>
      </c>
      <c r="AN209" s="9">
        <v>14.749257378711805</v>
      </c>
      <c r="AO209" s="9">
        <v>-30.928757399944917</v>
      </c>
      <c r="AP209" s="9">
        <v>-9.1588095910681631</v>
      </c>
      <c r="AQ209" s="9">
        <v>23.991591368132763</v>
      </c>
      <c r="AR209" s="9">
        <v>14.234646207665138</v>
      </c>
      <c r="AS209" s="9">
        <v>-7.7998646928316955</v>
      </c>
      <c r="AT209" s="9">
        <v>4.5678712365627687</v>
      </c>
      <c r="AU209" s="9">
        <v>-1.3963327215704162</v>
      </c>
      <c r="AV209" s="9">
        <v>-17.874564092455859</v>
      </c>
      <c r="AW209" s="9">
        <v>16.822083922661278</v>
      </c>
      <c r="AX209" s="9">
        <v>-3.1586345031389991</v>
      </c>
      <c r="AY209" s="9">
        <v>-1.6210435835028851</v>
      </c>
      <c r="AZ209" s="9">
        <v>30.531559346850429</v>
      </c>
      <c r="BA209" s="9">
        <v>5.7813692570673343</v>
      </c>
      <c r="BB209" s="9">
        <v>-4.8007448134926269</v>
      </c>
      <c r="BC209" s="9">
        <v>18.742663737509059</v>
      </c>
      <c r="BD209" s="9">
        <v>5.1537937804437561</v>
      </c>
      <c r="BE209" s="9">
        <v>-7.5443427307835238</v>
      </c>
      <c r="BF209" s="9">
        <v>3.8076517483844956</v>
      </c>
      <c r="BG209" s="9">
        <v>17.890983559561636</v>
      </c>
      <c r="BH209" s="9">
        <v>26.724842909789114</v>
      </c>
      <c r="BI209" s="9">
        <v>19.866189546662735</v>
      </c>
      <c r="BJ209" s="9">
        <v>19.671041181065291</v>
      </c>
      <c r="BK209" s="9">
        <v>11.935176371919095</v>
      </c>
      <c r="BL209" s="9">
        <v>-24.415863126393418</v>
      </c>
      <c r="BM209" s="9">
        <v>31.570970317282736</v>
      </c>
      <c r="BN209" s="9">
        <v>19.217940444508912</v>
      </c>
      <c r="BO209" s="9">
        <v>-5.7</v>
      </c>
      <c r="BP209" s="9">
        <v>-16.3</v>
      </c>
      <c r="BQ209" s="9">
        <v>2</v>
      </c>
      <c r="BR209" s="9">
        <v>-7.2</v>
      </c>
      <c r="BS209" s="9">
        <v>-5.3</v>
      </c>
      <c r="BT209" s="9">
        <v>-0.2</v>
      </c>
    </row>
    <row r="210" spans="1:72" x14ac:dyDescent="0.25">
      <c r="A210" s="4" t="s">
        <v>47</v>
      </c>
      <c r="B210" s="5" t="s">
        <v>62</v>
      </c>
      <c r="C210" s="4" t="s">
        <v>43</v>
      </c>
      <c r="D210" s="4" t="s">
        <v>42</v>
      </c>
      <c r="E210" s="6"/>
      <c r="F210" s="6">
        <v>232.64846106444392</v>
      </c>
      <c r="G210" s="6" t="s">
        <v>39</v>
      </c>
      <c r="H210" s="6">
        <v>88.837920489296636</v>
      </c>
      <c r="I210" s="6">
        <v>8.5715309376231783</v>
      </c>
      <c r="J210" s="6">
        <v>27.158008672294198</v>
      </c>
      <c r="K210" s="6">
        <v>15.714241225748186</v>
      </c>
      <c r="L210" s="6">
        <v>-22.839572624269998</v>
      </c>
      <c r="M210" s="6">
        <v>42.692546926864452</v>
      </c>
      <c r="N210" s="6">
        <v>13.284229051918004</v>
      </c>
      <c r="O210" s="6">
        <v>4.764233723639923</v>
      </c>
      <c r="P210" s="6">
        <v>-45.273239049842104</v>
      </c>
      <c r="Q210" s="6">
        <v>-1.8879759141943291</v>
      </c>
      <c r="R210" s="6">
        <v>3.9087073264288534</v>
      </c>
      <c r="S210" s="6">
        <v>27.298288358128147</v>
      </c>
      <c r="T210" s="6">
        <v>40.582785169862184</v>
      </c>
      <c r="U210" s="6">
        <v>27.24378588372814</v>
      </c>
      <c r="V210" s="6">
        <v>-17.269003604294891</v>
      </c>
      <c r="W210" s="6">
        <v>11.438966162528283</v>
      </c>
      <c r="X210" s="6">
        <v>0.83053703568027348</v>
      </c>
      <c r="Y210" s="6">
        <v>-10.314800659189267</v>
      </c>
      <c r="Z210" s="6">
        <v>7.0479955925721871</v>
      </c>
      <c r="AA210" s="6">
        <v>3.6031944974236954</v>
      </c>
      <c r="AB210" s="6">
        <v>15.964291975921924</v>
      </c>
      <c r="AC210" s="6">
        <v>25.168513278216359</v>
      </c>
      <c r="AD210" s="6">
        <v>11.407088286510922</v>
      </c>
      <c r="AE210" s="6">
        <v>23.103625238978097</v>
      </c>
      <c r="AF210" s="6">
        <v>-2.3130907313435665</v>
      </c>
      <c r="AG210" s="6">
        <v>10.318785265103415</v>
      </c>
      <c r="AH210" s="6">
        <v>32.87090385553131</v>
      </c>
      <c r="AI210" s="6">
        <v>50.390315461002814</v>
      </c>
      <c r="AJ210" s="6">
        <v>17.795680710979262</v>
      </c>
      <c r="AK210" s="6">
        <v>-1.6766216195884758</v>
      </c>
      <c r="AL210" s="6">
        <v>15.309061503910195</v>
      </c>
      <c r="AM210" s="6">
        <v>23.345924776970165</v>
      </c>
      <c r="AN210" s="6">
        <v>5.7710673669122334</v>
      </c>
      <c r="AO210" s="6">
        <v>5.7570700242239985</v>
      </c>
      <c r="AP210" s="6">
        <v>27.835133538489753</v>
      </c>
      <c r="AQ210" s="6">
        <v>25.684977389994891</v>
      </c>
      <c r="AR210" s="6">
        <v>33.475917976417001</v>
      </c>
      <c r="AS210" s="6">
        <v>39.52463110050018</v>
      </c>
      <c r="AT210" s="6">
        <v>42.895902743875972</v>
      </c>
      <c r="AU210" s="6">
        <v>0.80172284113112291</v>
      </c>
      <c r="AV210" s="6">
        <v>18.515925308616382</v>
      </c>
      <c r="AW210" s="6">
        <v>11.525040101697195</v>
      </c>
      <c r="AX210" s="6">
        <v>3.8261905242699803</v>
      </c>
      <c r="AY210" s="6">
        <v>12.649752933652936</v>
      </c>
      <c r="AZ210" s="6">
        <v>19.556683453382711</v>
      </c>
      <c r="BA210" s="6">
        <v>7.6449100854990872</v>
      </c>
      <c r="BB210" s="6">
        <v>16.389839031658738</v>
      </c>
      <c r="BC210" s="6">
        <v>34.496123721931568</v>
      </c>
      <c r="BD210" s="6">
        <v>7.4840683224842204</v>
      </c>
      <c r="BE210" s="6">
        <v>7.0046124545298643</v>
      </c>
      <c r="BF210" s="6">
        <v>20.352409091999736</v>
      </c>
      <c r="BG210" s="6">
        <v>27.685268953858188</v>
      </c>
      <c r="BH210" s="6">
        <v>24.560630412458988</v>
      </c>
      <c r="BI210" s="6">
        <v>22.310096718773341</v>
      </c>
      <c r="BJ210" s="6">
        <v>12.929670691250902</v>
      </c>
      <c r="BK210" s="6">
        <v>7.8133651525422954</v>
      </c>
      <c r="BL210" s="6">
        <v>-6.7717568651623132</v>
      </c>
      <c r="BM210" s="6">
        <v>36.264023264469337</v>
      </c>
      <c r="BN210" s="6">
        <v>2.9222091785225786</v>
      </c>
      <c r="BO210" s="6">
        <v>-1.3</v>
      </c>
      <c r="BP210" s="6">
        <v>-5.0999999999999996</v>
      </c>
      <c r="BQ210" s="6">
        <v>7.1</v>
      </c>
      <c r="BR210" s="6">
        <v>15.2</v>
      </c>
      <c r="BS210" s="6">
        <v>2.4</v>
      </c>
      <c r="BT210" s="6">
        <v>6.9</v>
      </c>
    </row>
    <row r="211" spans="1:72" x14ac:dyDescent="0.25">
      <c r="A211" s="7" t="s">
        <v>48</v>
      </c>
      <c r="B211" s="8" t="s">
        <v>62</v>
      </c>
      <c r="C211" s="7" t="s">
        <v>43</v>
      </c>
      <c r="D211" s="7" t="s">
        <v>42</v>
      </c>
      <c r="E211" s="9"/>
      <c r="F211" s="9">
        <v>15.4</v>
      </c>
      <c r="G211" s="9">
        <v>3.7</v>
      </c>
      <c r="H211" s="9">
        <v>33.200000000000003</v>
      </c>
      <c r="I211" s="9">
        <v>-8.1999999999999993</v>
      </c>
      <c r="J211" s="9">
        <v>75.599999999999994</v>
      </c>
      <c r="K211" s="9">
        <v>-29.4</v>
      </c>
      <c r="L211" s="9">
        <v>33.299999999999997</v>
      </c>
      <c r="M211" s="9">
        <v>-24</v>
      </c>
      <c r="N211" s="9">
        <v>-3.7</v>
      </c>
      <c r="O211" s="9">
        <v>0</v>
      </c>
      <c r="P211" s="9">
        <v>20.8</v>
      </c>
      <c r="Q211" s="9">
        <v>14.6</v>
      </c>
      <c r="R211" s="9">
        <v>-0.7</v>
      </c>
      <c r="S211" s="9">
        <v>7.2</v>
      </c>
      <c r="T211" s="9">
        <v>-10.3</v>
      </c>
      <c r="U211" s="9">
        <v>-2</v>
      </c>
      <c r="V211" s="9">
        <v>-23.1</v>
      </c>
      <c r="W211" s="9">
        <v>17</v>
      </c>
      <c r="X211" s="9">
        <v>10</v>
      </c>
      <c r="Y211" s="9">
        <v>10</v>
      </c>
      <c r="Z211" s="9">
        <v>-1.4</v>
      </c>
      <c r="AA211" s="9">
        <v>11</v>
      </c>
      <c r="AB211" s="9">
        <v>19</v>
      </c>
      <c r="AC211" s="9">
        <v>23.2</v>
      </c>
      <c r="AD211" s="9">
        <v>15.4</v>
      </c>
      <c r="AE211" s="9">
        <v>55.3</v>
      </c>
      <c r="AF211" s="9">
        <v>4.8</v>
      </c>
      <c r="AG211" s="9">
        <v>-2.8</v>
      </c>
      <c r="AH211" s="9">
        <v>31</v>
      </c>
      <c r="AI211" s="9">
        <v>13.3</v>
      </c>
      <c r="AJ211" s="9">
        <v>12.7</v>
      </c>
      <c r="AK211" s="9">
        <v>-0.8</v>
      </c>
      <c r="AL211" s="9">
        <v>-1</v>
      </c>
      <c r="AM211" s="9">
        <v>13.3</v>
      </c>
      <c r="AN211" s="9">
        <v>3.5</v>
      </c>
      <c r="AO211" s="9">
        <v>-4.0999999999999996</v>
      </c>
      <c r="AP211" s="9">
        <v>13.7</v>
      </c>
      <c r="AQ211" s="9">
        <v>13.5</v>
      </c>
      <c r="AR211" s="9">
        <v>25.7</v>
      </c>
      <c r="AS211" s="9">
        <v>16.7</v>
      </c>
      <c r="AT211" s="9">
        <v>3.7</v>
      </c>
      <c r="AU211" s="9">
        <v>-2.9</v>
      </c>
      <c r="AV211" s="9">
        <v>20.2</v>
      </c>
      <c r="AW211" s="9">
        <v>8.1</v>
      </c>
      <c r="AX211" s="9">
        <v>3.1</v>
      </c>
      <c r="AY211" s="9">
        <v>10.3</v>
      </c>
      <c r="AZ211" s="9">
        <v>4.5</v>
      </c>
      <c r="BA211" s="9">
        <v>2.2000000000000002</v>
      </c>
      <c r="BB211" s="9">
        <v>-1.9</v>
      </c>
      <c r="BC211" s="9">
        <v>15.7</v>
      </c>
      <c r="BD211" s="9">
        <v>2.4</v>
      </c>
      <c r="BE211" s="9">
        <v>0.8</v>
      </c>
      <c r="BF211" s="9">
        <v>3.7</v>
      </c>
      <c r="BG211" s="9">
        <v>12.2</v>
      </c>
      <c r="BH211" s="9">
        <v>15.2</v>
      </c>
      <c r="BI211" s="9">
        <v>23.8</v>
      </c>
      <c r="BJ211" s="9">
        <v>12.5</v>
      </c>
      <c r="BK211" s="9">
        <v>11.3</v>
      </c>
      <c r="BL211" s="9">
        <v>-3.5</v>
      </c>
      <c r="BM211" s="9">
        <v>22.4</v>
      </c>
      <c r="BN211" s="9">
        <v>20.8</v>
      </c>
      <c r="BO211" s="9">
        <v>-6.8</v>
      </c>
      <c r="BP211" s="9">
        <v>-0.8</v>
      </c>
      <c r="BQ211" s="9">
        <v>1.7</v>
      </c>
      <c r="BR211" s="9">
        <v>7</v>
      </c>
      <c r="BS211" s="9">
        <v>0.9</v>
      </c>
      <c r="BT211" s="9">
        <v>10.7</v>
      </c>
    </row>
    <row r="212" spans="1:72" x14ac:dyDescent="0.25">
      <c r="A212" s="4" t="s">
        <v>49</v>
      </c>
      <c r="B212" s="5" t="s">
        <v>62</v>
      </c>
      <c r="C212" s="4" t="s">
        <v>43</v>
      </c>
      <c r="D212" s="4" t="s">
        <v>42</v>
      </c>
      <c r="E212" s="6"/>
      <c r="F212" s="6">
        <v>172.5</v>
      </c>
      <c r="G212" s="6">
        <v>-35.4</v>
      </c>
      <c r="H212" s="6">
        <v>49.1</v>
      </c>
      <c r="I212" s="6">
        <v>-22.3</v>
      </c>
      <c r="J212" s="6">
        <v>38.9</v>
      </c>
      <c r="K212" s="6">
        <v>6.3</v>
      </c>
      <c r="L212" s="6">
        <v>39</v>
      </c>
      <c r="M212" s="6">
        <v>56</v>
      </c>
      <c r="N212" s="6">
        <v>60.1</v>
      </c>
      <c r="O212" s="6">
        <v>45.9</v>
      </c>
      <c r="P212" s="6">
        <v>52.8</v>
      </c>
      <c r="Q212" s="6">
        <v>11.7</v>
      </c>
      <c r="R212" s="6">
        <v>-13.3</v>
      </c>
      <c r="S212" s="6">
        <v>-20.8</v>
      </c>
      <c r="T212" s="6">
        <v>-11.7</v>
      </c>
      <c r="U212" s="6">
        <v>10.9</v>
      </c>
      <c r="V212" s="6">
        <v>-3.8</v>
      </c>
      <c r="W212" s="6">
        <v>15.4</v>
      </c>
      <c r="X212" s="6">
        <v>-5.7</v>
      </c>
      <c r="Y212" s="6">
        <v>21.4</v>
      </c>
      <c r="Z212" s="6">
        <v>32</v>
      </c>
      <c r="AA212" s="6">
        <v>3.8</v>
      </c>
      <c r="AB212" s="6">
        <v>41.3</v>
      </c>
      <c r="AC212" s="6">
        <v>89.6</v>
      </c>
      <c r="AD212" s="6">
        <v>13.7</v>
      </c>
      <c r="AE212" s="6">
        <v>37.1</v>
      </c>
      <c r="AF212" s="6">
        <v>-13</v>
      </c>
      <c r="AG212" s="6">
        <v>-2.8</v>
      </c>
      <c r="AH212" s="6">
        <v>0.2</v>
      </c>
      <c r="AI212" s="6">
        <v>-20</v>
      </c>
      <c r="AJ212" s="6">
        <v>-54.8</v>
      </c>
      <c r="AK212" s="6">
        <v>13.9</v>
      </c>
      <c r="AL212" s="6">
        <v>-9.6</v>
      </c>
      <c r="AM212" s="6">
        <v>17.7</v>
      </c>
      <c r="AN212" s="6">
        <v>-0.9</v>
      </c>
      <c r="AO212" s="6">
        <v>-38.5</v>
      </c>
      <c r="AP212" s="6">
        <v>-20.2</v>
      </c>
      <c r="AQ212" s="6">
        <v>24.6</v>
      </c>
      <c r="AR212" s="6">
        <v>5.7</v>
      </c>
      <c r="AS212" s="6">
        <v>9.6</v>
      </c>
      <c r="AT212" s="6">
        <v>14.9</v>
      </c>
      <c r="AU212" s="6">
        <v>-24.1</v>
      </c>
      <c r="AV212" s="6">
        <v>16.3</v>
      </c>
      <c r="AW212" s="6">
        <v>1.7</v>
      </c>
      <c r="AX212" s="6">
        <v>-12.6</v>
      </c>
      <c r="AY212" s="6">
        <v>-5.7</v>
      </c>
      <c r="AZ212" s="6">
        <v>7.9</v>
      </c>
      <c r="BA212" s="6">
        <v>-26.8</v>
      </c>
      <c r="BB212" s="6">
        <v>6</v>
      </c>
      <c r="BC212" s="6">
        <v>18.3</v>
      </c>
      <c r="BD212" s="6">
        <v>-26.9</v>
      </c>
      <c r="BE212" s="6">
        <v>-21.3</v>
      </c>
      <c r="BF212" s="6">
        <v>-9.6999999999999993</v>
      </c>
      <c r="BG212" s="6">
        <v>35.1</v>
      </c>
      <c r="BH212" s="6">
        <v>22</v>
      </c>
      <c r="BI212" s="6">
        <v>-14.2</v>
      </c>
      <c r="BJ212" s="6">
        <v>42.2</v>
      </c>
      <c r="BK212" s="6">
        <v>1.8</v>
      </c>
      <c r="BL212" s="6">
        <v>-8.9</v>
      </c>
      <c r="BM212" s="6">
        <v>69.900000000000006</v>
      </c>
      <c r="BN212" s="6">
        <v>-14</v>
      </c>
      <c r="BO212" s="6">
        <v>-57</v>
      </c>
      <c r="BP212" s="6">
        <v>-19.2</v>
      </c>
      <c r="BQ212" s="6">
        <v>8</v>
      </c>
      <c r="BR212" s="6">
        <v>12.4</v>
      </c>
      <c r="BS212" s="6">
        <v>-5.7</v>
      </c>
      <c r="BT212" s="6">
        <v>31.8</v>
      </c>
    </row>
    <row r="213" spans="1:72" x14ac:dyDescent="0.25">
      <c r="A213" s="7" t="s">
        <v>50</v>
      </c>
      <c r="B213" s="8" t="s">
        <v>62</v>
      </c>
      <c r="C213" s="7" t="s">
        <v>43</v>
      </c>
      <c r="D213" s="7" t="s">
        <v>42</v>
      </c>
      <c r="E213" s="9"/>
      <c r="F213" s="9">
        <v>73.7</v>
      </c>
      <c r="G213" s="9">
        <v>13.6</v>
      </c>
      <c r="H213" s="9">
        <v>63.8</v>
      </c>
      <c r="I213" s="9">
        <v>-30.7</v>
      </c>
      <c r="J213" s="9">
        <v>7.2</v>
      </c>
      <c r="K213" s="9">
        <v>32.1</v>
      </c>
      <c r="L213" s="9">
        <v>90.6</v>
      </c>
      <c r="M213" s="9">
        <v>-17.100000000000001</v>
      </c>
      <c r="N213" s="9">
        <v>13.4</v>
      </c>
      <c r="O213" s="9">
        <v>33.1</v>
      </c>
      <c r="P213" s="9">
        <v>31.3</v>
      </c>
      <c r="Q213" s="9">
        <v>20.7</v>
      </c>
      <c r="R213" s="9">
        <v>15</v>
      </c>
      <c r="S213" s="9">
        <v>22.2</v>
      </c>
      <c r="T213" s="9">
        <v>50.7</v>
      </c>
      <c r="U213" s="9">
        <v>7.3</v>
      </c>
      <c r="V213" s="9">
        <v>-9.8000000000000007</v>
      </c>
      <c r="W213" s="9">
        <v>25.3</v>
      </c>
      <c r="X213" s="9">
        <v>38</v>
      </c>
      <c r="Y213" s="9">
        <v>28</v>
      </c>
      <c r="Z213" s="9">
        <v>23.2</v>
      </c>
      <c r="AA213" s="9">
        <v>25.7</v>
      </c>
      <c r="AB213" s="9">
        <v>13.2</v>
      </c>
      <c r="AC213" s="9">
        <v>-3.3</v>
      </c>
      <c r="AD213" s="9">
        <v>23.5</v>
      </c>
      <c r="AE213" s="9">
        <v>26.6</v>
      </c>
      <c r="AF213" s="9">
        <v>19.399999999999999</v>
      </c>
      <c r="AG213" s="9">
        <v>10.6</v>
      </c>
      <c r="AH213" s="9">
        <v>10.199999999999999</v>
      </c>
      <c r="AI213" s="9">
        <v>31.9</v>
      </c>
      <c r="AJ213" s="9">
        <v>23.7</v>
      </c>
      <c r="AK213" s="9">
        <v>-2</v>
      </c>
      <c r="AL213" s="9">
        <v>17.2</v>
      </c>
      <c r="AM213" s="9">
        <v>23.5</v>
      </c>
      <c r="AN213" s="9">
        <v>13.2</v>
      </c>
      <c r="AO213" s="9">
        <v>16</v>
      </c>
      <c r="AP213" s="9">
        <v>5.0999999999999996</v>
      </c>
      <c r="AQ213" s="9">
        <v>12.4</v>
      </c>
      <c r="AR213" s="9">
        <v>13.3</v>
      </c>
      <c r="AS213" s="9">
        <v>2.7</v>
      </c>
      <c r="AT213" s="9">
        <v>20.2</v>
      </c>
      <c r="AU213" s="9">
        <v>-4.0999999999999996</v>
      </c>
      <c r="AV213" s="9">
        <v>-10.3</v>
      </c>
      <c r="AW213" s="9">
        <v>0.1</v>
      </c>
      <c r="AX213" s="9">
        <v>3.7</v>
      </c>
      <c r="AY213" s="9">
        <v>-2.7</v>
      </c>
      <c r="AZ213" s="9">
        <v>8.8000000000000007</v>
      </c>
      <c r="BA213" s="9">
        <v>9.5</v>
      </c>
      <c r="BB213" s="9">
        <v>3.8</v>
      </c>
      <c r="BC213" s="9">
        <v>23.3</v>
      </c>
      <c r="BD213" s="9">
        <v>-14.7</v>
      </c>
      <c r="BE213" s="9">
        <v>-13.2</v>
      </c>
      <c r="BF213" s="9">
        <v>-1.1000000000000001</v>
      </c>
      <c r="BG213" s="9">
        <v>9.6999999999999993</v>
      </c>
      <c r="BH213" s="9">
        <v>0.9</v>
      </c>
      <c r="BI213" s="9">
        <v>10.3</v>
      </c>
      <c r="BJ213" s="9">
        <v>1.5</v>
      </c>
      <c r="BK213" s="9">
        <v>-5.0999999999999996</v>
      </c>
      <c r="BL213" s="9">
        <v>-18.100000000000001</v>
      </c>
      <c r="BM213" s="9">
        <v>18.600000000000001</v>
      </c>
      <c r="BN213" s="9">
        <v>5</v>
      </c>
      <c r="BO213" s="9">
        <v>-7.1</v>
      </c>
      <c r="BP213" s="9">
        <v>-11</v>
      </c>
      <c r="BQ213" s="9">
        <v>-2.5</v>
      </c>
      <c r="BR213" s="9">
        <v>6.2</v>
      </c>
      <c r="BS213" s="9">
        <v>8.6</v>
      </c>
      <c r="BT213" s="9">
        <v>4.4000000000000004</v>
      </c>
    </row>
    <row r="214" spans="1:72" x14ac:dyDescent="0.25">
      <c r="A214" s="4" t="s">
        <v>51</v>
      </c>
      <c r="B214" s="5" t="s">
        <v>62</v>
      </c>
      <c r="C214" s="4" t="s">
        <v>43</v>
      </c>
      <c r="D214" s="4" t="s">
        <v>42</v>
      </c>
      <c r="E214" s="6"/>
      <c r="F214" s="6">
        <v>408.9</v>
      </c>
      <c r="G214" s="6">
        <v>149.5</v>
      </c>
      <c r="H214" s="6">
        <v>-13.4</v>
      </c>
      <c r="I214" s="6">
        <v>-15.3</v>
      </c>
      <c r="J214" s="6">
        <v>24.6</v>
      </c>
      <c r="K214" s="6">
        <v>36</v>
      </c>
      <c r="L214" s="6">
        <v>13.3</v>
      </c>
      <c r="M214" s="6">
        <v>27</v>
      </c>
      <c r="N214" s="6">
        <v>-28.1</v>
      </c>
      <c r="O214" s="6">
        <v>26.5</v>
      </c>
      <c r="P214" s="6">
        <v>7.8</v>
      </c>
      <c r="Q214" s="6">
        <v>-7.7</v>
      </c>
      <c r="R214" s="6">
        <v>-14.6</v>
      </c>
      <c r="S214" s="6">
        <v>4.8</v>
      </c>
      <c r="T214" s="6">
        <v>16.8</v>
      </c>
      <c r="U214" s="6">
        <v>-2.1</v>
      </c>
      <c r="V214" s="6">
        <v>6.2</v>
      </c>
      <c r="W214" s="6">
        <v>18.8</v>
      </c>
      <c r="X214" s="6">
        <v>10.199999999999999</v>
      </c>
      <c r="Y214" s="6">
        <v>49.3</v>
      </c>
      <c r="Z214" s="6">
        <v>-20.9</v>
      </c>
      <c r="AA214" s="6">
        <v>-3.1</v>
      </c>
      <c r="AB214" s="6">
        <v>13.2</v>
      </c>
      <c r="AC214" s="6">
        <v>24.4</v>
      </c>
      <c r="AD214" s="6">
        <v>-12.2</v>
      </c>
      <c r="AE214" s="6">
        <v>32.299999999999997</v>
      </c>
      <c r="AF214" s="6">
        <v>0.9</v>
      </c>
      <c r="AG214" s="6">
        <v>-16.2</v>
      </c>
      <c r="AH214" s="6">
        <v>58.1</v>
      </c>
      <c r="AI214" s="6">
        <v>16.100000000000001</v>
      </c>
      <c r="AJ214" s="6">
        <v>-9</v>
      </c>
      <c r="AK214" s="6">
        <v>2.5</v>
      </c>
      <c r="AL214" s="6">
        <v>-1.3</v>
      </c>
      <c r="AM214" s="6">
        <v>22.3</v>
      </c>
      <c r="AN214" s="6">
        <v>-5.2</v>
      </c>
      <c r="AO214" s="6">
        <v>-12.3</v>
      </c>
      <c r="AP214" s="6">
        <v>-0.2</v>
      </c>
      <c r="AQ214" s="6">
        <v>7.7</v>
      </c>
      <c r="AR214" s="6">
        <v>20.100000000000001</v>
      </c>
      <c r="AS214" s="6">
        <v>4.8</v>
      </c>
      <c r="AT214" s="6">
        <v>6.1</v>
      </c>
      <c r="AU214" s="6">
        <v>-11.7</v>
      </c>
      <c r="AV214" s="6">
        <v>-6.5</v>
      </c>
      <c r="AW214" s="6">
        <v>9.5</v>
      </c>
      <c r="AX214" s="6">
        <v>22.6</v>
      </c>
      <c r="AY214" s="6">
        <v>-7</v>
      </c>
      <c r="AZ214" s="6">
        <v>3.1</v>
      </c>
      <c r="BA214" s="6">
        <v>7.7</v>
      </c>
      <c r="BB214" s="6">
        <v>-7.8</v>
      </c>
      <c r="BC214" s="6">
        <v>33.9</v>
      </c>
      <c r="BD214" s="6">
        <v>-4.3</v>
      </c>
      <c r="BE214" s="6">
        <v>-14</v>
      </c>
      <c r="BF214" s="6">
        <v>-12.2</v>
      </c>
      <c r="BG214" s="6">
        <v>-1.6</v>
      </c>
      <c r="BH214" s="6">
        <v>10.4</v>
      </c>
      <c r="BI214" s="6">
        <v>45.9</v>
      </c>
      <c r="BJ214" s="6">
        <v>-10.9</v>
      </c>
      <c r="BK214" s="6">
        <v>8.1999999999999993</v>
      </c>
      <c r="BL214" s="6">
        <v>-13.3</v>
      </c>
      <c r="BM214" s="6">
        <v>25</v>
      </c>
      <c r="BN214" s="6">
        <v>26.5</v>
      </c>
      <c r="BO214" s="6">
        <v>-15.9</v>
      </c>
      <c r="BP214" s="6">
        <v>-0.4</v>
      </c>
      <c r="BQ214" s="6">
        <v>-15.2</v>
      </c>
      <c r="BR214" s="6">
        <v>5.5</v>
      </c>
      <c r="BS214" s="6">
        <v>3.3</v>
      </c>
      <c r="BT214" s="6">
        <v>6.9</v>
      </c>
    </row>
    <row r="215" spans="1:72" x14ac:dyDescent="0.25">
      <c r="A215" s="7" t="s">
        <v>52</v>
      </c>
      <c r="B215" s="8" t="s">
        <v>62</v>
      </c>
      <c r="C215" s="7" t="s">
        <v>43</v>
      </c>
      <c r="D215" s="7" t="s">
        <v>42</v>
      </c>
      <c r="E215" s="9"/>
      <c r="F215" s="9">
        <v>270.8</v>
      </c>
      <c r="G215" s="9">
        <v>30.7</v>
      </c>
      <c r="H215" s="9">
        <v>-9.6999999999999993</v>
      </c>
      <c r="I215" s="9">
        <v>85.5</v>
      </c>
      <c r="J215" s="9">
        <v>72.5</v>
      </c>
      <c r="K215" s="9">
        <v>14.4</v>
      </c>
      <c r="L215" s="9">
        <v>-38.299999999999997</v>
      </c>
      <c r="M215" s="9">
        <v>5.4</v>
      </c>
      <c r="N215" s="9">
        <v>9.4</v>
      </c>
      <c r="O215" s="9">
        <v>-10.7</v>
      </c>
      <c r="P215" s="9">
        <v>-29.1</v>
      </c>
      <c r="Q215" s="9">
        <v>30.2</v>
      </c>
      <c r="R215" s="9">
        <v>-0.6</v>
      </c>
      <c r="S215" s="9">
        <v>-18.3</v>
      </c>
      <c r="T215" s="9">
        <v>24.8</v>
      </c>
      <c r="U215" s="9">
        <v>7.4</v>
      </c>
      <c r="V215" s="9">
        <v>-26.1</v>
      </c>
      <c r="W215" s="9">
        <v>16.399999999999999</v>
      </c>
      <c r="X215" s="9">
        <v>26</v>
      </c>
      <c r="Y215" s="9">
        <v>-44.5</v>
      </c>
      <c r="Z215" s="9">
        <v>7</v>
      </c>
      <c r="AA215" s="9">
        <v>-1.1000000000000001</v>
      </c>
      <c r="AB215" s="9">
        <v>17.7</v>
      </c>
      <c r="AC215" s="9">
        <v>50.1</v>
      </c>
      <c r="AD215" s="9">
        <v>-7.1</v>
      </c>
      <c r="AE215" s="9">
        <v>26.2</v>
      </c>
      <c r="AF215" s="9">
        <v>12.4</v>
      </c>
      <c r="AG215" s="9">
        <v>0.2</v>
      </c>
      <c r="AH215" s="9">
        <v>6.3</v>
      </c>
      <c r="AI215" s="9">
        <v>32.799999999999997</v>
      </c>
      <c r="AJ215" s="9">
        <v>16.2</v>
      </c>
      <c r="AK215" s="9">
        <v>-12.3</v>
      </c>
      <c r="AL215" s="9">
        <v>11.9</v>
      </c>
      <c r="AM215" s="9">
        <v>9.9</v>
      </c>
      <c r="AN215" s="9">
        <v>33.700000000000003</v>
      </c>
      <c r="AO215" s="9">
        <v>-23.7</v>
      </c>
      <c r="AP215" s="9">
        <v>-2.4</v>
      </c>
      <c r="AQ215" s="9">
        <v>3.9</v>
      </c>
      <c r="AR215" s="9">
        <v>23.3</v>
      </c>
      <c r="AS215" s="9">
        <v>3.7</v>
      </c>
      <c r="AT215" s="9">
        <v>12.9</v>
      </c>
      <c r="AU215" s="9">
        <v>-18.100000000000001</v>
      </c>
      <c r="AV215" s="9">
        <v>-10.7</v>
      </c>
      <c r="AW215" s="9">
        <v>9.4</v>
      </c>
      <c r="AX215" s="9">
        <v>7.6</v>
      </c>
      <c r="AY215" s="9">
        <v>10.9</v>
      </c>
      <c r="AZ215" s="9">
        <v>23.2</v>
      </c>
      <c r="BA215" s="9">
        <v>46.7</v>
      </c>
      <c r="BB215" s="9">
        <v>44.8</v>
      </c>
      <c r="BC215" s="9">
        <v>6.3</v>
      </c>
      <c r="BD215" s="9">
        <v>6.7</v>
      </c>
      <c r="BE215" s="9">
        <v>-17.100000000000001</v>
      </c>
      <c r="BF215" s="9">
        <v>18.8</v>
      </c>
      <c r="BG215" s="9">
        <v>4.8</v>
      </c>
      <c r="BH215" s="9">
        <v>27</v>
      </c>
      <c r="BI215" s="9">
        <v>45.2</v>
      </c>
      <c r="BJ215" s="9">
        <v>23.6</v>
      </c>
      <c r="BK215" s="9">
        <v>20.3</v>
      </c>
      <c r="BL215" s="9">
        <v>-28.2</v>
      </c>
      <c r="BM215" s="9">
        <v>15.1</v>
      </c>
      <c r="BN215" s="9">
        <v>17.8</v>
      </c>
      <c r="BO215" s="9">
        <v>-0.7</v>
      </c>
      <c r="BP215" s="9">
        <v>-9.5</v>
      </c>
      <c r="BQ215" s="9">
        <v>-6</v>
      </c>
      <c r="BR215" s="9">
        <v>21.5</v>
      </c>
      <c r="BS215" s="9">
        <v>15.3</v>
      </c>
      <c r="BT215" s="9">
        <v>44.8</v>
      </c>
    </row>
    <row r="216" spans="1:72" x14ac:dyDescent="0.25">
      <c r="A216" s="4" t="s">
        <v>53</v>
      </c>
      <c r="B216" s="5" t="s">
        <v>62</v>
      </c>
      <c r="C216" s="4" t="s">
        <v>43</v>
      </c>
      <c r="D216" s="4" t="s">
        <v>42</v>
      </c>
      <c r="E216" s="6"/>
      <c r="F216" s="6">
        <v>12.8</v>
      </c>
      <c r="G216" s="6">
        <v>13.4</v>
      </c>
      <c r="H216" s="6">
        <v>-11.1</v>
      </c>
      <c r="I216" s="6">
        <v>26.6</v>
      </c>
      <c r="J216" s="6">
        <v>11.1</v>
      </c>
      <c r="K216" s="6">
        <v>25.9</v>
      </c>
      <c r="L216" s="6">
        <v>3.5</v>
      </c>
      <c r="M216" s="6">
        <v>5.9</v>
      </c>
      <c r="N216" s="6">
        <v>7.5</v>
      </c>
      <c r="O216" s="6">
        <v>5.2</v>
      </c>
      <c r="P216" s="6">
        <v>0.2</v>
      </c>
      <c r="Q216" s="6">
        <v>9.8000000000000007</v>
      </c>
      <c r="R216" s="6">
        <v>14.1</v>
      </c>
      <c r="S216" s="6">
        <v>13.6</v>
      </c>
      <c r="T216" s="6">
        <v>11.2</v>
      </c>
      <c r="U216" s="6">
        <v>2.7</v>
      </c>
      <c r="V216" s="6">
        <v>7.3</v>
      </c>
      <c r="W216" s="6">
        <v>14.1</v>
      </c>
      <c r="X216" s="6">
        <v>25.4</v>
      </c>
      <c r="Y216" s="6">
        <v>26.5</v>
      </c>
      <c r="Z216" s="6">
        <v>-8</v>
      </c>
      <c r="AA216" s="6">
        <v>-7.4</v>
      </c>
      <c r="AB216" s="6">
        <v>4</v>
      </c>
      <c r="AC216" s="6">
        <v>19.3</v>
      </c>
      <c r="AD216" s="6">
        <v>3</v>
      </c>
      <c r="AE216" s="6">
        <v>26.1</v>
      </c>
      <c r="AF216" s="6">
        <v>18.399999999999999</v>
      </c>
      <c r="AG216" s="6">
        <v>42.8</v>
      </c>
      <c r="AH216" s="6">
        <v>33.6</v>
      </c>
      <c r="AI216" s="6">
        <v>45.1</v>
      </c>
      <c r="AJ216" s="6">
        <v>21.7</v>
      </c>
      <c r="AK216" s="6">
        <v>5.0999999999999996</v>
      </c>
      <c r="AL216" s="6">
        <v>9.1999999999999993</v>
      </c>
      <c r="AM216" s="6">
        <v>-2.4</v>
      </c>
      <c r="AN216" s="6">
        <v>4.4000000000000004</v>
      </c>
      <c r="AO216" s="6">
        <v>-40</v>
      </c>
      <c r="AP216" s="6">
        <v>-16.100000000000001</v>
      </c>
      <c r="AQ216" s="6">
        <v>11.2</v>
      </c>
      <c r="AR216" s="6">
        <v>17.600000000000001</v>
      </c>
      <c r="AS216" s="6">
        <v>9</v>
      </c>
      <c r="AT216" s="6">
        <v>6.2</v>
      </c>
      <c r="AU216" s="6">
        <v>8.8000000000000007</v>
      </c>
      <c r="AV216" s="6">
        <v>1</v>
      </c>
      <c r="AW216" s="6">
        <v>12.4</v>
      </c>
      <c r="AX216" s="6">
        <v>4.5</v>
      </c>
      <c r="AY216" s="6">
        <v>26</v>
      </c>
      <c r="AZ216" s="6">
        <v>14.1</v>
      </c>
      <c r="BA216" s="6">
        <v>-15.2</v>
      </c>
      <c r="BB216" s="6">
        <v>3.4</v>
      </c>
      <c r="BC216" s="6">
        <v>52.1</v>
      </c>
      <c r="BD216" s="6">
        <v>9</v>
      </c>
      <c r="BE216" s="6">
        <v>2.8</v>
      </c>
      <c r="BF216" s="6">
        <v>13.2</v>
      </c>
      <c r="BG216" s="6">
        <v>-8.6999999999999993</v>
      </c>
      <c r="BH216" s="6">
        <v>23.1</v>
      </c>
      <c r="BI216" s="6">
        <v>30.1</v>
      </c>
      <c r="BJ216" s="6">
        <v>-9.6999999999999993</v>
      </c>
      <c r="BK216" s="6">
        <v>25.9</v>
      </c>
      <c r="BL216" s="6">
        <v>-23.1</v>
      </c>
      <c r="BM216" s="6">
        <v>0</v>
      </c>
      <c r="BN216" s="6">
        <v>20.2</v>
      </c>
      <c r="BO216" s="6">
        <v>5</v>
      </c>
      <c r="BP216" s="6">
        <v>-16.600000000000001</v>
      </c>
      <c r="BQ216" s="6">
        <v>-1.6</v>
      </c>
      <c r="BR216" s="6">
        <v>-8.6999999999999993</v>
      </c>
      <c r="BS216" s="6">
        <v>-21.8</v>
      </c>
      <c r="BT216" s="6">
        <v>15.9</v>
      </c>
    </row>
    <row r="217" spans="1:72" x14ac:dyDescent="0.25">
      <c r="A217" s="7" t="s">
        <v>54</v>
      </c>
      <c r="B217" s="8" t="s">
        <v>62</v>
      </c>
      <c r="C217" s="7" t="s">
        <v>43</v>
      </c>
      <c r="D217" s="7" t="s">
        <v>42</v>
      </c>
      <c r="E217" s="9"/>
      <c r="F217" s="9">
        <v>146.9</v>
      </c>
      <c r="G217" s="9">
        <v>794.8</v>
      </c>
      <c r="H217" s="9">
        <v>294.8</v>
      </c>
      <c r="I217" s="9">
        <v>41.8</v>
      </c>
      <c r="J217" s="9">
        <v>62</v>
      </c>
      <c r="K217" s="9">
        <v>48.1</v>
      </c>
      <c r="L217" s="9">
        <v>83</v>
      </c>
      <c r="M217" s="9">
        <v>-5.5</v>
      </c>
      <c r="N217" s="9">
        <v>14.5</v>
      </c>
      <c r="O217" s="9">
        <v>51.9</v>
      </c>
      <c r="P217" s="9">
        <v>18.3</v>
      </c>
      <c r="Q217" s="9">
        <v>8.3000000000000007</v>
      </c>
      <c r="R217" s="9">
        <v>-3.1</v>
      </c>
      <c r="S217" s="9">
        <v>12.3</v>
      </c>
      <c r="T217" s="9">
        <v>17.5</v>
      </c>
      <c r="U217" s="9">
        <v>4.8</v>
      </c>
      <c r="V217" s="9">
        <v>-4.5999999999999996</v>
      </c>
      <c r="W217" s="9">
        <v>6.9</v>
      </c>
      <c r="X217" s="9">
        <v>11.1</v>
      </c>
      <c r="Y217" s="9">
        <v>-4</v>
      </c>
      <c r="Z217" s="9">
        <v>1.9</v>
      </c>
      <c r="AA217" s="9">
        <v>8.5</v>
      </c>
      <c r="AB217" s="9">
        <v>43.8</v>
      </c>
      <c r="AC217" s="9">
        <v>64</v>
      </c>
      <c r="AD217" s="9">
        <v>-0.9</v>
      </c>
      <c r="AE217" s="9">
        <v>34.5</v>
      </c>
      <c r="AF217" s="9">
        <v>4.7</v>
      </c>
      <c r="AG217" s="9">
        <v>19.2</v>
      </c>
      <c r="AH217" s="9">
        <v>35.700000000000003</v>
      </c>
      <c r="AI217" s="9">
        <v>1.8</v>
      </c>
      <c r="AJ217" s="9">
        <v>22.7</v>
      </c>
      <c r="AK217" s="9">
        <v>23.1</v>
      </c>
      <c r="AL217" s="9">
        <v>3.8</v>
      </c>
      <c r="AM217" s="9">
        <v>22.1</v>
      </c>
      <c r="AN217" s="9">
        <v>-5.3</v>
      </c>
      <c r="AO217" s="9">
        <v>-31.8</v>
      </c>
      <c r="AP217" s="9">
        <v>-21.9</v>
      </c>
      <c r="AQ217" s="9">
        <v>-5.3</v>
      </c>
      <c r="AR217" s="9">
        <v>24.4</v>
      </c>
      <c r="AS217" s="9">
        <v>113</v>
      </c>
      <c r="AT217" s="9">
        <v>-22.3</v>
      </c>
      <c r="AU217" s="9" t="s">
        <v>39</v>
      </c>
      <c r="AV217" s="9" t="s">
        <v>39</v>
      </c>
      <c r="AW217" s="9">
        <v>22.8</v>
      </c>
      <c r="AX217" s="9">
        <v>3.4</v>
      </c>
      <c r="AY217" s="9">
        <v>13.5</v>
      </c>
      <c r="AZ217" s="9">
        <v>11.1</v>
      </c>
      <c r="BA217" s="9">
        <v>-12.3</v>
      </c>
      <c r="BB217" s="9">
        <v>8.8000000000000007</v>
      </c>
      <c r="BC217" s="9">
        <v>75.5</v>
      </c>
      <c r="BD217" s="9">
        <v>-1</v>
      </c>
      <c r="BE217" s="9">
        <v>-9.5</v>
      </c>
      <c r="BF217" s="9">
        <v>8</v>
      </c>
      <c r="BG217" s="9">
        <v>14.8</v>
      </c>
      <c r="BH217" s="9">
        <v>36.4</v>
      </c>
      <c r="BI217" s="9">
        <v>34.700000000000003</v>
      </c>
      <c r="BJ217" s="9">
        <v>-3.8</v>
      </c>
      <c r="BK217" s="9">
        <v>28.4</v>
      </c>
      <c r="BL217" s="9">
        <v>-32.1</v>
      </c>
      <c r="BM217" s="9">
        <v>26.4</v>
      </c>
      <c r="BN217" s="9">
        <v>28.4</v>
      </c>
      <c r="BO217" s="9">
        <v>4.5999999999999996</v>
      </c>
      <c r="BP217" s="9">
        <v>-3.6</v>
      </c>
      <c r="BQ217" s="9">
        <v>-7.1</v>
      </c>
      <c r="BR217" s="9">
        <v>-21.5</v>
      </c>
      <c r="BS217" s="9">
        <v>-12</v>
      </c>
      <c r="BT217" s="9">
        <v>18.8</v>
      </c>
    </row>
    <row r="218" spans="1:72" x14ac:dyDescent="0.25">
      <c r="A218" s="4" t="s">
        <v>55</v>
      </c>
      <c r="B218" s="5" t="s">
        <v>62</v>
      </c>
      <c r="C218" s="4" t="s">
        <v>43</v>
      </c>
      <c r="D218" s="4" t="s">
        <v>42</v>
      </c>
      <c r="E218" s="6"/>
      <c r="F218" s="6">
        <v>127.4</v>
      </c>
      <c r="G218" s="6">
        <v>-5.3</v>
      </c>
      <c r="H218" s="6">
        <v>33.799999999999997</v>
      </c>
      <c r="I218" s="6">
        <v>20.8</v>
      </c>
      <c r="J218" s="6">
        <v>9.6</v>
      </c>
      <c r="K218" s="6">
        <v>19.899999999999999</v>
      </c>
      <c r="L218" s="6">
        <v>-12.1</v>
      </c>
      <c r="M218" s="6">
        <v>4.5</v>
      </c>
      <c r="N218" s="6">
        <v>62.7</v>
      </c>
      <c r="O218" s="6">
        <v>13.9</v>
      </c>
      <c r="P218" s="6">
        <v>-44.6</v>
      </c>
      <c r="Q218" s="6">
        <v>-26.2</v>
      </c>
      <c r="R218" s="6">
        <v>44</v>
      </c>
      <c r="S218" s="6">
        <v>65.7</v>
      </c>
      <c r="T218" s="6">
        <v>2.7</v>
      </c>
      <c r="U218" s="6">
        <v>9</v>
      </c>
      <c r="V218" s="6">
        <v>41.8</v>
      </c>
      <c r="W218" s="6">
        <v>12.5</v>
      </c>
      <c r="X218" s="6">
        <v>-14.5</v>
      </c>
      <c r="Y218" s="6">
        <v>-6.8</v>
      </c>
      <c r="Z218" s="6">
        <v>73.400000000000006</v>
      </c>
      <c r="AA218" s="6">
        <v>6</v>
      </c>
      <c r="AB218" s="6">
        <v>42.8</v>
      </c>
      <c r="AC218" s="6">
        <v>173.3</v>
      </c>
      <c r="AD218" s="6">
        <v>-25.8</v>
      </c>
      <c r="AE218" s="6">
        <v>15.9</v>
      </c>
      <c r="AF218" s="6">
        <v>-1.2</v>
      </c>
      <c r="AG218" s="6">
        <v>-32</v>
      </c>
      <c r="AH218" s="6">
        <v>41.8</v>
      </c>
      <c r="AI218" s="6">
        <v>130.4</v>
      </c>
      <c r="AJ218" s="6">
        <v>46.4</v>
      </c>
      <c r="AK218" s="6">
        <v>-27.1</v>
      </c>
      <c r="AL218" s="6">
        <v>-62.1</v>
      </c>
      <c r="AM218" s="6">
        <v>-29.3</v>
      </c>
      <c r="AN218" s="6">
        <v>-22.7</v>
      </c>
      <c r="AO218" s="6">
        <v>-13.4</v>
      </c>
      <c r="AP218" s="6">
        <v>-43.3</v>
      </c>
      <c r="AQ218" s="6">
        <v>8.4</v>
      </c>
      <c r="AR218" s="6">
        <v>29.6</v>
      </c>
      <c r="AS218" s="6">
        <v>24.2</v>
      </c>
      <c r="AT218" s="6">
        <v>10.6</v>
      </c>
      <c r="AU218" s="6">
        <v>-4.3</v>
      </c>
      <c r="AV218" s="6">
        <v>-1.1000000000000001</v>
      </c>
      <c r="AW218" s="6">
        <v>-21.4</v>
      </c>
      <c r="AX218" s="6">
        <v>-18.899999999999999</v>
      </c>
      <c r="AY218" s="6">
        <v>12.5</v>
      </c>
      <c r="AZ218" s="6">
        <v>7.5</v>
      </c>
      <c r="BA218" s="6">
        <v>-32.4</v>
      </c>
      <c r="BB218" s="6">
        <v>17.899999999999999</v>
      </c>
      <c r="BC218" s="6">
        <v>80.099999999999994</v>
      </c>
      <c r="BD218" s="6">
        <v>-13.7</v>
      </c>
      <c r="BE218" s="6">
        <v>-11.2</v>
      </c>
      <c r="BF218" s="6">
        <v>9.6999999999999993</v>
      </c>
      <c r="BG218" s="6">
        <v>13.6</v>
      </c>
      <c r="BH218" s="6">
        <v>29.4</v>
      </c>
      <c r="BI218" s="6">
        <v>17.8</v>
      </c>
      <c r="BJ218" s="6">
        <v>-35.5</v>
      </c>
      <c r="BK218" s="6">
        <v>45.5</v>
      </c>
      <c r="BL218" s="6">
        <v>-57.6</v>
      </c>
      <c r="BM218" s="6">
        <v>0.1</v>
      </c>
      <c r="BN218" s="6">
        <v>41.1</v>
      </c>
      <c r="BO218" s="6">
        <v>90.3</v>
      </c>
      <c r="BP218" s="6">
        <v>-3</v>
      </c>
      <c r="BQ218" s="6">
        <v>-34</v>
      </c>
      <c r="BR218" s="6">
        <v>-20.8</v>
      </c>
      <c r="BS218" s="6">
        <v>-28.7</v>
      </c>
      <c r="BT218" s="6">
        <v>28.8</v>
      </c>
    </row>
    <row r="219" spans="1:72" x14ac:dyDescent="0.25">
      <c r="A219" s="7" t="s">
        <v>56</v>
      </c>
      <c r="B219" s="8" t="s">
        <v>62</v>
      </c>
      <c r="C219" s="7" t="s">
        <v>43</v>
      </c>
      <c r="D219" s="7" t="s">
        <v>42</v>
      </c>
      <c r="E219" s="9"/>
      <c r="F219" s="9">
        <v>8</v>
      </c>
      <c r="G219" s="9">
        <v>22.2</v>
      </c>
      <c r="H219" s="9">
        <v>26.5</v>
      </c>
      <c r="I219" s="9">
        <v>18.7</v>
      </c>
      <c r="J219" s="9">
        <v>21.9</v>
      </c>
      <c r="K219" s="9">
        <v>13.3</v>
      </c>
      <c r="L219" s="9">
        <v>8.6999999999999993</v>
      </c>
      <c r="M219" s="9">
        <v>12.1</v>
      </c>
      <c r="N219" s="9">
        <v>22.7</v>
      </c>
      <c r="O219" s="9">
        <v>13.6</v>
      </c>
      <c r="P219" s="9">
        <v>-0.9</v>
      </c>
      <c r="Q219" s="9">
        <v>5.9</v>
      </c>
      <c r="R219" s="9">
        <v>0.9</v>
      </c>
      <c r="S219" s="9">
        <v>6.7</v>
      </c>
      <c r="T219" s="9">
        <v>21.1</v>
      </c>
      <c r="U219" s="9">
        <v>1.3</v>
      </c>
      <c r="V219" s="9">
        <v>-6.4</v>
      </c>
      <c r="W219" s="9">
        <v>17.5</v>
      </c>
      <c r="X219" s="9">
        <v>26.7</v>
      </c>
      <c r="Y219" s="9">
        <v>6.2</v>
      </c>
      <c r="Z219" s="9">
        <v>5.2</v>
      </c>
      <c r="AA219" s="9">
        <v>5.9</v>
      </c>
      <c r="AB219" s="9">
        <v>11.6</v>
      </c>
      <c r="AC219" s="9">
        <v>17.600000000000001</v>
      </c>
      <c r="AD219" s="9">
        <v>12.1</v>
      </c>
      <c r="AE219" s="9">
        <v>27.3</v>
      </c>
      <c r="AF219" s="9">
        <v>13</v>
      </c>
      <c r="AG219" s="9">
        <v>20.5</v>
      </c>
      <c r="AH219" s="9">
        <v>12.2</v>
      </c>
      <c r="AI219" s="9">
        <v>14.1</v>
      </c>
      <c r="AJ219" s="9">
        <v>3.9</v>
      </c>
      <c r="AK219" s="9">
        <v>2.5</v>
      </c>
      <c r="AL219" s="9">
        <v>8.1</v>
      </c>
      <c r="AM219" s="9">
        <v>11.9</v>
      </c>
      <c r="AN219" s="9">
        <v>9.8000000000000007</v>
      </c>
      <c r="AO219" s="9">
        <v>7.7</v>
      </c>
      <c r="AP219" s="9">
        <v>2.6</v>
      </c>
      <c r="AQ219" s="9">
        <v>3.6</v>
      </c>
      <c r="AR219" s="9">
        <v>8.1</v>
      </c>
      <c r="AS219" s="9">
        <v>13.4</v>
      </c>
      <c r="AT219" s="9">
        <v>5.2</v>
      </c>
      <c r="AU219" s="9">
        <v>0.1</v>
      </c>
      <c r="AV219" s="9">
        <v>-4.9000000000000004</v>
      </c>
      <c r="AW219" s="9">
        <v>10.4</v>
      </c>
      <c r="AX219" s="9">
        <v>5.9</v>
      </c>
      <c r="AY219" s="9">
        <v>-2.7</v>
      </c>
      <c r="AZ219" s="9">
        <v>9</v>
      </c>
      <c r="BA219" s="9">
        <v>9</v>
      </c>
      <c r="BB219" s="9">
        <v>2.6</v>
      </c>
      <c r="BC219" s="9">
        <v>10.1</v>
      </c>
      <c r="BD219" s="9">
        <v>5.0999999999999996</v>
      </c>
      <c r="BE219" s="9">
        <v>-1.5</v>
      </c>
      <c r="BF219" s="9">
        <v>-1.9</v>
      </c>
      <c r="BG219" s="9">
        <v>12.3</v>
      </c>
      <c r="BH219" s="9">
        <v>5.5</v>
      </c>
      <c r="BI219" s="9">
        <v>11.5</v>
      </c>
      <c r="BJ219" s="9">
        <v>18.2</v>
      </c>
      <c r="BK219" s="9">
        <v>5</v>
      </c>
      <c r="BL219" s="9">
        <v>-10.199999999999999</v>
      </c>
      <c r="BM219" s="9">
        <v>15.7</v>
      </c>
      <c r="BN219" s="9">
        <v>13.8</v>
      </c>
      <c r="BO219" s="9">
        <v>2.1</v>
      </c>
      <c r="BP219" s="9">
        <v>1.4</v>
      </c>
      <c r="BQ219" s="9">
        <v>2.8</v>
      </c>
      <c r="BR219" s="9">
        <v>6.8</v>
      </c>
      <c r="BS219" s="9">
        <v>4.3</v>
      </c>
      <c r="BT219" s="9">
        <v>4.3</v>
      </c>
    </row>
    <row r="220" spans="1:72" x14ac:dyDescent="0.25">
      <c r="A220" s="4" t="s">
        <v>57</v>
      </c>
      <c r="B220" s="5" t="s">
        <v>62</v>
      </c>
      <c r="C220" s="4" t="s">
        <v>43</v>
      </c>
      <c r="D220" s="4" t="s">
        <v>42</v>
      </c>
      <c r="E220" s="6"/>
      <c r="F220" s="6">
        <v>24.8</v>
      </c>
      <c r="G220" s="6">
        <v>55.3</v>
      </c>
      <c r="H220" s="6">
        <v>14.8</v>
      </c>
      <c r="I220" s="6">
        <v>-16.899999999999999</v>
      </c>
      <c r="J220" s="6">
        <v>12.3</v>
      </c>
      <c r="K220" s="6">
        <v>12.3</v>
      </c>
      <c r="L220" s="6">
        <v>34.1</v>
      </c>
      <c r="M220" s="6">
        <v>-18.5</v>
      </c>
      <c r="N220" s="6">
        <v>-0.9</v>
      </c>
      <c r="O220" s="6">
        <v>5.4</v>
      </c>
      <c r="P220" s="6">
        <v>5.0999999999999996</v>
      </c>
      <c r="Q220" s="6">
        <v>15</v>
      </c>
      <c r="R220" s="6">
        <v>12.5</v>
      </c>
      <c r="S220" s="6">
        <v>8.9</v>
      </c>
      <c r="T220" s="6">
        <v>13.1</v>
      </c>
      <c r="U220" s="6">
        <v>45.2</v>
      </c>
      <c r="V220" s="6">
        <v>25.7</v>
      </c>
      <c r="W220" s="6">
        <v>-6</v>
      </c>
      <c r="X220" s="6">
        <v>22.9</v>
      </c>
      <c r="Y220" s="6">
        <v>0.8</v>
      </c>
      <c r="Z220" s="6">
        <v>-13.7</v>
      </c>
      <c r="AA220" s="6">
        <v>10.3</v>
      </c>
      <c r="AB220" s="6">
        <v>23.7</v>
      </c>
      <c r="AC220" s="6">
        <v>35.6</v>
      </c>
      <c r="AD220" s="6">
        <v>12</v>
      </c>
      <c r="AE220" s="6">
        <v>3.5</v>
      </c>
      <c r="AF220" s="6">
        <v>13.3</v>
      </c>
      <c r="AG220" s="6">
        <v>-3.7</v>
      </c>
      <c r="AH220" s="6">
        <v>48</v>
      </c>
      <c r="AI220" s="6">
        <v>-10.4</v>
      </c>
      <c r="AJ220" s="6">
        <v>-2.4</v>
      </c>
      <c r="AK220" s="6">
        <v>-3.4</v>
      </c>
      <c r="AL220" s="6">
        <v>-10.8</v>
      </c>
      <c r="AM220" s="6">
        <v>8.4</v>
      </c>
      <c r="AN220" s="6">
        <v>6.4</v>
      </c>
      <c r="AO220" s="6">
        <v>-8.9</v>
      </c>
      <c r="AP220" s="6">
        <v>-22.2</v>
      </c>
      <c r="AQ220" s="6">
        <v>34.9</v>
      </c>
      <c r="AR220" s="6">
        <v>5.3</v>
      </c>
      <c r="AS220" s="6">
        <v>-7.8</v>
      </c>
      <c r="AT220" s="6">
        <v>8.8000000000000007</v>
      </c>
      <c r="AU220" s="6">
        <v>-2.5</v>
      </c>
      <c r="AV220" s="6">
        <v>-15.5</v>
      </c>
      <c r="AW220" s="6">
        <v>-0.1</v>
      </c>
      <c r="AX220" s="6">
        <v>8.5</v>
      </c>
      <c r="AY220" s="6">
        <v>7.7</v>
      </c>
      <c r="AZ220" s="6">
        <v>15.8</v>
      </c>
      <c r="BA220" s="6">
        <v>18.5</v>
      </c>
      <c r="BB220" s="6">
        <v>19.8</v>
      </c>
      <c r="BC220" s="6">
        <v>22.5</v>
      </c>
      <c r="BD220" s="6">
        <v>5</v>
      </c>
      <c r="BE220" s="6">
        <v>-3</v>
      </c>
      <c r="BF220" s="6">
        <v>-11.4</v>
      </c>
      <c r="BG220" s="6">
        <v>15.1</v>
      </c>
      <c r="BH220" s="6">
        <v>6.3</v>
      </c>
      <c r="BI220" s="6">
        <v>20.3</v>
      </c>
      <c r="BJ220" s="6">
        <v>6</v>
      </c>
      <c r="BK220" s="6">
        <v>19.600000000000001</v>
      </c>
      <c r="BL220" s="6">
        <v>-26.1</v>
      </c>
      <c r="BM220" s="6">
        <v>36.1</v>
      </c>
      <c r="BN220" s="6">
        <v>15.9</v>
      </c>
      <c r="BO220" s="6">
        <v>-17.899999999999999</v>
      </c>
      <c r="BP220" s="6">
        <v>-6.6</v>
      </c>
      <c r="BQ220" s="6">
        <v>2.8</v>
      </c>
      <c r="BR220" s="6">
        <v>20.399999999999999</v>
      </c>
      <c r="BS220" s="6">
        <v>5.4</v>
      </c>
      <c r="BT220" s="6">
        <v>16.600000000000001</v>
      </c>
    </row>
    <row r="221" spans="1:72" x14ac:dyDescent="0.25">
      <c r="A221" s="7" t="s">
        <v>58</v>
      </c>
      <c r="B221" s="8" t="s">
        <v>62</v>
      </c>
      <c r="C221" s="7" t="s">
        <v>43</v>
      </c>
      <c r="D221" s="7" t="s">
        <v>42</v>
      </c>
      <c r="E221" s="9"/>
      <c r="F221" s="9">
        <v>-98.2</v>
      </c>
      <c r="G221" s="9">
        <v>-100</v>
      </c>
      <c r="H221" s="9" t="s">
        <v>39</v>
      </c>
      <c r="I221" s="9">
        <v>395.7</v>
      </c>
      <c r="J221" s="9">
        <v>70</v>
      </c>
      <c r="K221" s="9">
        <v>248</v>
      </c>
      <c r="L221" s="9">
        <v>-36.9</v>
      </c>
      <c r="M221" s="9">
        <v>-37.799999999999997</v>
      </c>
      <c r="N221" s="9" t="s">
        <v>39</v>
      </c>
      <c r="O221" s="9">
        <v>286.60000000000002</v>
      </c>
      <c r="P221" s="9">
        <v>-22.8</v>
      </c>
      <c r="Q221" s="9">
        <v>-31.5</v>
      </c>
      <c r="R221" s="9">
        <v>84.5</v>
      </c>
      <c r="S221" s="9">
        <v>175.2</v>
      </c>
      <c r="T221" s="9">
        <v>62.7</v>
      </c>
      <c r="U221" s="9">
        <v>27.7</v>
      </c>
      <c r="V221" s="9">
        <v>-5.6</v>
      </c>
      <c r="W221" s="9">
        <v>69.3</v>
      </c>
      <c r="X221" s="9">
        <v>32.799999999999997</v>
      </c>
      <c r="Y221" s="9">
        <v>54</v>
      </c>
      <c r="Z221" s="9">
        <v>35.200000000000003</v>
      </c>
      <c r="AA221" s="9">
        <v>54.2</v>
      </c>
      <c r="AB221" s="9">
        <v>99.8</v>
      </c>
      <c r="AC221" s="9">
        <v>74.3</v>
      </c>
      <c r="AD221" s="9">
        <v>43.2</v>
      </c>
      <c r="AE221" s="9">
        <v>36.9</v>
      </c>
      <c r="AF221" s="9">
        <v>18.600000000000001</v>
      </c>
      <c r="AG221" s="9">
        <v>12.4</v>
      </c>
      <c r="AH221" s="9">
        <v>8.6</v>
      </c>
      <c r="AI221" s="9">
        <v>23.4</v>
      </c>
      <c r="AJ221" s="9">
        <v>15.2</v>
      </c>
      <c r="AK221" s="9">
        <v>-1.8</v>
      </c>
      <c r="AL221" s="9">
        <v>7.1</v>
      </c>
      <c r="AM221" s="9">
        <v>8.1</v>
      </c>
      <c r="AN221" s="9">
        <v>7.4</v>
      </c>
      <c r="AO221" s="9">
        <v>20.5</v>
      </c>
      <c r="AP221" s="9">
        <v>30.3</v>
      </c>
      <c r="AQ221" s="9">
        <v>12.9</v>
      </c>
      <c r="AR221" s="9">
        <v>-6.5</v>
      </c>
      <c r="AS221" s="9">
        <v>7</v>
      </c>
      <c r="AT221" s="9">
        <v>23.3</v>
      </c>
      <c r="AU221" s="9">
        <v>-3.7</v>
      </c>
      <c r="AV221" s="9">
        <v>5.8</v>
      </c>
      <c r="AW221" s="9">
        <v>20</v>
      </c>
      <c r="AX221" s="9">
        <v>10.7</v>
      </c>
      <c r="AY221" s="9">
        <v>-14.2</v>
      </c>
      <c r="AZ221" s="9">
        <v>1.8</v>
      </c>
      <c r="BA221" s="9">
        <v>3.2</v>
      </c>
      <c r="BB221" s="9">
        <v>18</v>
      </c>
      <c r="BC221" s="9">
        <v>43.2</v>
      </c>
      <c r="BD221" s="9">
        <v>-16.8</v>
      </c>
      <c r="BE221" s="9">
        <v>-3.8</v>
      </c>
      <c r="BF221" s="9">
        <v>21.4</v>
      </c>
      <c r="BG221" s="9">
        <v>35</v>
      </c>
      <c r="BH221" s="9">
        <v>24.2</v>
      </c>
      <c r="BI221" s="9">
        <v>19.3</v>
      </c>
      <c r="BJ221" s="9">
        <v>-5.8</v>
      </c>
      <c r="BK221" s="9">
        <v>-14.9</v>
      </c>
      <c r="BL221" s="9">
        <v>-15</v>
      </c>
      <c r="BM221" s="9">
        <v>44.5</v>
      </c>
      <c r="BN221" s="9">
        <v>-14.6</v>
      </c>
      <c r="BO221" s="9">
        <v>-12.1</v>
      </c>
      <c r="BP221" s="9">
        <v>-4.8</v>
      </c>
      <c r="BQ221" s="9">
        <v>-0.4</v>
      </c>
      <c r="BR221" s="9">
        <v>-4.0999999999999996</v>
      </c>
      <c r="BS221" s="9">
        <v>0.9</v>
      </c>
      <c r="BT221" s="9">
        <v>46.3</v>
      </c>
    </row>
    <row r="222" spans="1:72" x14ac:dyDescent="0.25">
      <c r="A222" s="4" t="s">
        <v>59</v>
      </c>
      <c r="B222" s="5" t="s">
        <v>62</v>
      </c>
      <c r="C222" s="4" t="s">
        <v>43</v>
      </c>
      <c r="D222" s="4" t="s">
        <v>42</v>
      </c>
      <c r="E222" s="6"/>
      <c r="F222" s="6">
        <v>60.8</v>
      </c>
      <c r="G222" s="6">
        <v>11.8</v>
      </c>
      <c r="H222" s="6">
        <v>-16.7</v>
      </c>
      <c r="I222" s="6">
        <v>-8</v>
      </c>
      <c r="J222" s="6">
        <v>-6.1</v>
      </c>
      <c r="K222" s="6">
        <v>-0.3</v>
      </c>
      <c r="L222" s="6">
        <v>-27.2</v>
      </c>
      <c r="M222" s="6">
        <v>8.6999999999999993</v>
      </c>
      <c r="N222" s="6">
        <v>78.2</v>
      </c>
      <c r="O222" s="6">
        <v>-24.5</v>
      </c>
      <c r="P222" s="6">
        <v>3.6</v>
      </c>
      <c r="Q222" s="6">
        <v>16.2</v>
      </c>
      <c r="R222" s="6">
        <v>-3.3</v>
      </c>
      <c r="S222" s="6">
        <v>3.8</v>
      </c>
      <c r="T222" s="6">
        <v>-12.5</v>
      </c>
      <c r="U222" s="6">
        <v>14.7</v>
      </c>
      <c r="V222" s="6">
        <v>-1.1000000000000001</v>
      </c>
      <c r="W222" s="6">
        <v>8.6999999999999993</v>
      </c>
      <c r="X222" s="6">
        <v>10.6</v>
      </c>
      <c r="Y222" s="6">
        <v>3.7</v>
      </c>
      <c r="Z222" s="6">
        <v>7.1</v>
      </c>
      <c r="AA222" s="6">
        <v>23.5</v>
      </c>
      <c r="AB222" s="6">
        <v>18.5</v>
      </c>
      <c r="AC222" s="6">
        <v>14.5</v>
      </c>
      <c r="AD222" s="6">
        <v>-3.5</v>
      </c>
      <c r="AE222" s="6">
        <v>16.5</v>
      </c>
      <c r="AF222" s="6">
        <v>-3.9</v>
      </c>
      <c r="AG222" s="6">
        <v>-4.3</v>
      </c>
      <c r="AH222" s="6">
        <v>8</v>
      </c>
      <c r="AI222" s="6">
        <v>17.899999999999999</v>
      </c>
      <c r="AJ222" s="6">
        <v>28.3</v>
      </c>
      <c r="AK222" s="6">
        <v>14.4</v>
      </c>
      <c r="AL222" s="6">
        <v>17.8</v>
      </c>
      <c r="AM222" s="6">
        <v>35.200000000000003</v>
      </c>
      <c r="AN222" s="6">
        <v>17</v>
      </c>
      <c r="AO222" s="6">
        <v>6.6</v>
      </c>
      <c r="AP222" s="6">
        <v>19.5</v>
      </c>
      <c r="AQ222" s="6">
        <v>2</v>
      </c>
      <c r="AR222" s="6">
        <v>23.5</v>
      </c>
      <c r="AS222" s="6">
        <v>19.399999999999999</v>
      </c>
      <c r="AT222" s="6">
        <v>14.8</v>
      </c>
      <c r="AU222" s="6">
        <v>6.7</v>
      </c>
      <c r="AV222" s="6">
        <v>-2.5</v>
      </c>
      <c r="AW222" s="6">
        <v>8.6</v>
      </c>
      <c r="AX222" s="6">
        <v>9.9</v>
      </c>
      <c r="AY222" s="6">
        <v>6.3</v>
      </c>
      <c r="AZ222" s="6">
        <v>17.399999999999999</v>
      </c>
      <c r="BA222" s="6">
        <v>8.1999999999999993</v>
      </c>
      <c r="BB222" s="6">
        <v>3.2</v>
      </c>
      <c r="BC222" s="6">
        <v>9.5</v>
      </c>
      <c r="BD222" s="6">
        <v>6</v>
      </c>
      <c r="BE222" s="6">
        <v>5.4</v>
      </c>
      <c r="BF222" s="6">
        <v>4.5999999999999996</v>
      </c>
      <c r="BG222" s="6">
        <v>10.1</v>
      </c>
      <c r="BH222" s="6">
        <v>5.2</v>
      </c>
      <c r="BI222" s="6">
        <v>9.9</v>
      </c>
      <c r="BJ222" s="6">
        <v>6.6</v>
      </c>
      <c r="BK222" s="6">
        <v>-1.1000000000000001</v>
      </c>
      <c r="BL222" s="6">
        <v>-14.3</v>
      </c>
      <c r="BM222" s="6">
        <v>20.100000000000001</v>
      </c>
      <c r="BN222" s="6">
        <v>17.7</v>
      </c>
      <c r="BO222" s="6">
        <v>2.4</v>
      </c>
      <c r="BP222" s="6">
        <v>1.9</v>
      </c>
      <c r="BQ222" s="6">
        <v>8.9</v>
      </c>
      <c r="BR222" s="6">
        <v>8.5</v>
      </c>
      <c r="BS222" s="6">
        <v>6.4</v>
      </c>
      <c r="BT222" s="6">
        <v>4.8</v>
      </c>
    </row>
    <row r="223" spans="1:72" x14ac:dyDescent="0.25">
      <c r="A223" s="7" t="s">
        <v>60</v>
      </c>
      <c r="B223" s="8" t="s">
        <v>62</v>
      </c>
      <c r="C223" s="7" t="s">
        <v>43</v>
      </c>
      <c r="D223" s="7" t="s">
        <v>42</v>
      </c>
      <c r="E223" s="9"/>
      <c r="F223" s="9" t="s">
        <v>39</v>
      </c>
      <c r="G223" s="9" t="s">
        <v>39</v>
      </c>
      <c r="H223" s="9" t="s">
        <v>39</v>
      </c>
      <c r="I223" s="9" t="s">
        <v>39</v>
      </c>
      <c r="J223" s="9" t="s">
        <v>39</v>
      </c>
      <c r="K223" s="9" t="s">
        <v>39</v>
      </c>
      <c r="L223" s="9" t="s">
        <v>39</v>
      </c>
      <c r="M223" s="9" t="s">
        <v>39</v>
      </c>
      <c r="N223" s="9" t="s">
        <v>39</v>
      </c>
      <c r="O223" s="9" t="s">
        <v>39</v>
      </c>
      <c r="P223" s="9" t="s">
        <v>39</v>
      </c>
      <c r="Q223" s="9" t="s">
        <v>39</v>
      </c>
      <c r="R223" s="9" t="s">
        <v>39</v>
      </c>
      <c r="S223" s="9" t="s">
        <v>39</v>
      </c>
      <c r="T223" s="9" t="s">
        <v>39</v>
      </c>
      <c r="U223" s="9" t="s">
        <v>39</v>
      </c>
      <c r="V223" s="9" t="s">
        <v>39</v>
      </c>
      <c r="W223" s="9" t="s">
        <v>39</v>
      </c>
      <c r="X223" s="9" t="s">
        <v>39</v>
      </c>
      <c r="Y223" s="9" t="s">
        <v>39</v>
      </c>
      <c r="Z223" s="9" t="s">
        <v>39</v>
      </c>
      <c r="AA223" s="9" t="s">
        <v>39</v>
      </c>
      <c r="AB223" s="9">
        <v>39.799999999999997</v>
      </c>
      <c r="AC223" s="9">
        <v>197.7</v>
      </c>
      <c r="AD223" s="9">
        <v>-5.9</v>
      </c>
      <c r="AE223" s="9">
        <v>-4.8</v>
      </c>
      <c r="AF223" s="9">
        <v>-37.9</v>
      </c>
      <c r="AG223" s="9">
        <v>-33.9</v>
      </c>
      <c r="AH223" s="9">
        <v>50.7</v>
      </c>
      <c r="AI223" s="9">
        <v>29.6</v>
      </c>
      <c r="AJ223" s="9">
        <v>-16.3</v>
      </c>
      <c r="AK223" s="9">
        <v>-31</v>
      </c>
      <c r="AL223" s="9">
        <v>-27.4</v>
      </c>
      <c r="AM223" s="9">
        <v>-31.3</v>
      </c>
      <c r="AN223" s="9">
        <v>-70.099999999999994</v>
      </c>
      <c r="AO223" s="9">
        <v>-58.5</v>
      </c>
      <c r="AP223" s="9">
        <v>332.7</v>
      </c>
      <c r="AQ223" s="9">
        <v>-63.9</v>
      </c>
      <c r="AR223" s="9">
        <v>148</v>
      </c>
      <c r="AS223" s="9">
        <v>-13.7</v>
      </c>
      <c r="AT223" s="9">
        <v>-1</v>
      </c>
      <c r="AU223" s="9">
        <v>-27</v>
      </c>
      <c r="AV223" s="9">
        <v>6.4</v>
      </c>
      <c r="AW223" s="9">
        <v>-12.8</v>
      </c>
      <c r="AX223" s="9">
        <v>13.2</v>
      </c>
      <c r="AY223" s="9">
        <v>-14.3</v>
      </c>
      <c r="AZ223" s="9">
        <v>35.6</v>
      </c>
      <c r="BA223" s="9">
        <v>24.9</v>
      </c>
      <c r="BB223" s="9">
        <v>0.1</v>
      </c>
      <c r="BC223" s="9">
        <v>-4.0999999999999996</v>
      </c>
      <c r="BD223" s="9">
        <v>7.8</v>
      </c>
      <c r="BE223" s="9">
        <v>-4.4000000000000004</v>
      </c>
      <c r="BF223" s="9">
        <v>28</v>
      </c>
      <c r="BG223" s="9">
        <v>39</v>
      </c>
      <c r="BH223" s="9">
        <v>15.2</v>
      </c>
      <c r="BI223" s="9">
        <v>25.7</v>
      </c>
      <c r="BJ223" s="9">
        <v>-8.5</v>
      </c>
      <c r="BK223" s="9">
        <v>17.2</v>
      </c>
      <c r="BL223" s="9">
        <v>-6.2</v>
      </c>
      <c r="BM223" s="9">
        <v>9.5</v>
      </c>
      <c r="BN223" s="9">
        <v>99.5</v>
      </c>
      <c r="BO223" s="9">
        <v>-24.4</v>
      </c>
      <c r="BP223" s="9">
        <v>2.6</v>
      </c>
      <c r="BQ223" s="9">
        <v>-6.4</v>
      </c>
      <c r="BR223" s="9">
        <v>19.7</v>
      </c>
      <c r="BS223" s="9">
        <v>-0.7</v>
      </c>
      <c r="BT223" s="9">
        <v>17.8</v>
      </c>
    </row>
    <row r="224" spans="1:72" x14ac:dyDescent="0.25">
      <c r="A224" s="4" t="s">
        <v>61</v>
      </c>
      <c r="B224" s="5" t="s">
        <v>62</v>
      </c>
      <c r="C224" s="4" t="s">
        <v>43</v>
      </c>
      <c r="D224" s="4" t="s">
        <v>42</v>
      </c>
      <c r="E224" s="6"/>
      <c r="F224" s="6">
        <v>56.9</v>
      </c>
      <c r="G224" s="6">
        <v>-7.9</v>
      </c>
      <c r="H224" s="6">
        <v>-33.9</v>
      </c>
      <c r="I224" s="6">
        <v>34.6</v>
      </c>
      <c r="J224" s="6">
        <v>43.7</v>
      </c>
      <c r="K224" s="6">
        <v>24</v>
      </c>
      <c r="L224" s="6">
        <v>41.8</v>
      </c>
      <c r="M224" s="6">
        <v>-25.5</v>
      </c>
      <c r="N224" s="6">
        <v>9.1</v>
      </c>
      <c r="O224" s="6">
        <v>30.6</v>
      </c>
      <c r="P224" s="6">
        <v>2.1</v>
      </c>
      <c r="Q224" s="6">
        <v>15.3</v>
      </c>
      <c r="R224" s="6">
        <v>12.9</v>
      </c>
      <c r="S224" s="6">
        <v>1.6</v>
      </c>
      <c r="T224" s="6">
        <v>14</v>
      </c>
      <c r="U224" s="6">
        <v>-0.2</v>
      </c>
      <c r="V224" s="6">
        <v>-6.8</v>
      </c>
      <c r="W224" s="6">
        <v>3.4</v>
      </c>
      <c r="X224" s="6">
        <v>15.9</v>
      </c>
      <c r="Y224" s="6">
        <v>17.7</v>
      </c>
      <c r="Z224" s="6">
        <v>2.9</v>
      </c>
      <c r="AA224" s="6">
        <v>-13.3</v>
      </c>
      <c r="AB224" s="6">
        <v>13.5</v>
      </c>
      <c r="AC224" s="6">
        <v>14.3</v>
      </c>
      <c r="AD224" s="6">
        <v>1.8</v>
      </c>
      <c r="AE224" s="6">
        <v>23.4</v>
      </c>
      <c r="AF224" s="6">
        <v>-3.1</v>
      </c>
      <c r="AG224" s="6">
        <v>2.4</v>
      </c>
      <c r="AH224" s="6">
        <v>16.3</v>
      </c>
      <c r="AI224" s="6">
        <v>26.7</v>
      </c>
      <c r="AJ224" s="6">
        <v>10.5</v>
      </c>
      <c r="AK224" s="6">
        <v>-0.6</v>
      </c>
      <c r="AL224" s="6">
        <v>-1.8</v>
      </c>
      <c r="AM224" s="6">
        <v>12.2</v>
      </c>
      <c r="AN224" s="6">
        <v>4</v>
      </c>
      <c r="AO224" s="6">
        <v>-16.899999999999999</v>
      </c>
      <c r="AP224" s="6">
        <v>-4.7</v>
      </c>
      <c r="AQ224" s="6">
        <v>13.6</v>
      </c>
      <c r="AR224" s="6">
        <v>31.5</v>
      </c>
      <c r="AS224" s="6">
        <v>-2.7</v>
      </c>
      <c r="AT224" s="6">
        <v>13.4</v>
      </c>
      <c r="AU224" s="6">
        <v>0.3</v>
      </c>
      <c r="AV224" s="6">
        <v>-4.8</v>
      </c>
      <c r="AW224" s="6">
        <v>10.8</v>
      </c>
      <c r="AX224" s="6">
        <v>1.4</v>
      </c>
      <c r="AY224" s="6">
        <v>9.3000000000000007</v>
      </c>
      <c r="AZ224" s="6">
        <v>19.3</v>
      </c>
      <c r="BA224" s="6">
        <v>15.7</v>
      </c>
      <c r="BB224" s="6">
        <v>5.3</v>
      </c>
      <c r="BC224" s="6">
        <v>28.1</v>
      </c>
      <c r="BD224" s="6">
        <v>-2.4</v>
      </c>
      <c r="BE224" s="6">
        <v>-12.2</v>
      </c>
      <c r="BF224" s="6">
        <v>-2.8</v>
      </c>
      <c r="BG224" s="6">
        <v>3.8</v>
      </c>
      <c r="BH224" s="6">
        <v>2.7</v>
      </c>
      <c r="BI224" s="6">
        <v>17.7</v>
      </c>
      <c r="BJ224" s="6">
        <v>-6.5</v>
      </c>
      <c r="BK224" s="6">
        <v>1</v>
      </c>
      <c r="BL224" s="6">
        <v>-15.5</v>
      </c>
      <c r="BM224" s="6">
        <v>15.2</v>
      </c>
      <c r="BN224" s="6">
        <v>7.3</v>
      </c>
      <c r="BO224" s="6">
        <v>5.2</v>
      </c>
      <c r="BP224" s="6">
        <v>-4.9000000000000004</v>
      </c>
      <c r="BQ224" s="6">
        <v>1.3</v>
      </c>
      <c r="BR224" s="6">
        <v>22.4</v>
      </c>
      <c r="BS224" s="6">
        <v>-3.7</v>
      </c>
      <c r="BT224" s="6">
        <v>5.4</v>
      </c>
    </row>
    <row r="225" spans="1:72" x14ac:dyDescent="0.25">
      <c r="A225" s="7" t="s">
        <v>44</v>
      </c>
      <c r="B225" s="8" t="s">
        <v>45</v>
      </c>
      <c r="C225" s="7" t="s">
        <v>40</v>
      </c>
      <c r="D225" s="7" t="s">
        <v>7</v>
      </c>
      <c r="E225" s="9">
        <v>-78556.929794511787</v>
      </c>
      <c r="F225" s="9">
        <v>-54216.879790165811</v>
      </c>
      <c r="G225" s="9">
        <v>-18633.52131831499</v>
      </c>
      <c r="H225" s="9">
        <v>-63615.447150314692</v>
      </c>
      <c r="I225" s="9">
        <v>-50693.056144961462</v>
      </c>
      <c r="J225" s="9">
        <v>-61918.980688505661</v>
      </c>
      <c r="K225" s="9">
        <v>-108345.81737676586</v>
      </c>
      <c r="L225" s="9">
        <v>-129243.85043689894</v>
      </c>
      <c r="M225" s="9">
        <v>-436.131974660384</v>
      </c>
      <c r="N225" s="9">
        <v>-17395.172382057732</v>
      </c>
      <c r="O225" s="9">
        <v>79333.582162048842</v>
      </c>
      <c r="P225" s="9">
        <v>40109.314204199734</v>
      </c>
      <c r="Q225" s="9">
        <v>9021.2339518260851</v>
      </c>
      <c r="R225" s="9">
        <v>65742.9326679722</v>
      </c>
      <c r="S225" s="9">
        <v>69960.068104078586</v>
      </c>
      <c r="T225" s="9">
        <v>96174.514144889923</v>
      </c>
      <c r="U225" s="9">
        <v>98472.771150866931</v>
      </c>
      <c r="V225" s="9">
        <v>140714.68379153605</v>
      </c>
      <c r="W225" s="9">
        <v>167813.15349493566</v>
      </c>
      <c r="X225" s="9">
        <v>173760.50065701007</v>
      </c>
      <c r="Y225" s="9">
        <v>228090.88724480144</v>
      </c>
      <c r="Z225" s="9">
        <v>128054.58552123653</v>
      </c>
      <c r="AA225" s="9">
        <v>41932.06976066425</v>
      </c>
      <c r="AB225" s="9">
        <v>220788.10530567582</v>
      </c>
      <c r="AC225" s="9">
        <v>465379.91543232289</v>
      </c>
      <c r="AD225" s="9">
        <v>103509.50747253082</v>
      </c>
      <c r="AE225" s="9">
        <v>124746.52704989701</v>
      </c>
      <c r="AF225" s="9">
        <v>366828.4053317518</v>
      </c>
      <c r="AG225" s="9">
        <v>455084.0308206745</v>
      </c>
      <c r="AH225" s="9">
        <v>357199.24533318332</v>
      </c>
      <c r="AI225" s="9">
        <v>406146.75099574088</v>
      </c>
      <c r="AJ225" s="9">
        <v>663798.48964378284</v>
      </c>
      <c r="AK225" s="9">
        <v>872072.72615718143</v>
      </c>
      <c r="AL225" s="9">
        <v>708453.6999636984</v>
      </c>
      <c r="AM225" s="9">
        <v>865009.7401103368</v>
      </c>
      <c r="AN225" s="9">
        <v>1265538.9272073752</v>
      </c>
      <c r="AO225" s="9">
        <v>1156331.0717189121</v>
      </c>
      <c r="AP225" s="9">
        <v>832928.21973279899</v>
      </c>
      <c r="AQ225" s="9">
        <v>802647.98065271531</v>
      </c>
      <c r="AR225" s="9">
        <v>1273494.117586907</v>
      </c>
      <c r="AS225" s="9">
        <v>808025</v>
      </c>
      <c r="AT225" s="9">
        <v>623277</v>
      </c>
      <c r="AU225" s="9">
        <v>881476</v>
      </c>
      <c r="AV225" s="9">
        <v>1249366</v>
      </c>
      <c r="AW225" s="9">
        <v>1480048</v>
      </c>
      <c r="AX225" s="9">
        <v>1805760</v>
      </c>
      <c r="AY225" s="9">
        <v>1884636</v>
      </c>
      <c r="AZ225" s="9">
        <v>2071515</v>
      </c>
      <c r="BA225" s="9">
        <v>2090998</v>
      </c>
      <c r="BB225" s="9">
        <v>2297207</v>
      </c>
      <c r="BC225" s="9">
        <v>2111060</v>
      </c>
      <c r="BD225" s="9">
        <v>2386611</v>
      </c>
      <c r="BE225" s="9">
        <v>2686453</v>
      </c>
      <c r="BF225" s="9">
        <v>3130461</v>
      </c>
      <c r="BG225" s="9">
        <v>3361052</v>
      </c>
      <c r="BH225" s="9">
        <v>3743579</v>
      </c>
      <c r="BI225" s="9">
        <v>3836672</v>
      </c>
      <c r="BJ225" s="9">
        <v>3971951</v>
      </c>
      <c r="BK225" s="9">
        <v>4752614</v>
      </c>
      <c r="BL225" s="9">
        <v>4372840</v>
      </c>
      <c r="BM225" s="9">
        <v>5595909</v>
      </c>
      <c r="BN225" s="9">
        <v>5379357</v>
      </c>
      <c r="BO225" s="9">
        <v>6337186</v>
      </c>
      <c r="BP225" s="9">
        <v>6058234</v>
      </c>
      <c r="BQ225" s="9">
        <v>5760749</v>
      </c>
      <c r="BR225" s="9">
        <v>6374178</v>
      </c>
      <c r="BS225" s="9">
        <v>6819871</v>
      </c>
      <c r="BT225" s="9">
        <v>6566238</v>
      </c>
    </row>
    <row r="226" spans="1:72" x14ac:dyDescent="0.25">
      <c r="A226" s="4" t="s">
        <v>46</v>
      </c>
      <c r="B226" s="5" t="s">
        <v>45</v>
      </c>
      <c r="C226" s="4" t="s">
        <v>40</v>
      </c>
      <c r="D226" s="4" t="s">
        <v>7</v>
      </c>
      <c r="E226" s="6">
        <v>30923.955558509682</v>
      </c>
      <c r="F226" s="6">
        <v>240558.64225369599</v>
      </c>
      <c r="G226" s="6">
        <v>170718.82525577376</v>
      </c>
      <c r="H226" s="6">
        <v>30712.792011575657</v>
      </c>
      <c r="I226" s="6">
        <v>-40896.192409360723</v>
      </c>
      <c r="J226" s="6">
        <v>-83779.265069049958</v>
      </c>
      <c r="K226" s="6">
        <v>-80068.308595327806</v>
      </c>
      <c r="L226" s="6">
        <v>38663.380764176865</v>
      </c>
      <c r="M226" s="6">
        <v>136113.05686077013</v>
      </c>
      <c r="N226" s="6">
        <v>89089.031255272712</v>
      </c>
      <c r="O226" s="6">
        <v>99219.257297413395</v>
      </c>
      <c r="P226" s="6">
        <v>-37296.697565739334</v>
      </c>
      <c r="Q226" s="6">
        <v>-52724.930080835242</v>
      </c>
      <c r="R226" s="6">
        <v>-51955.435799634928</v>
      </c>
      <c r="S226" s="6">
        <v>-175745.84703169498</v>
      </c>
      <c r="T226" s="6">
        <v>-234318.4223577714</v>
      </c>
      <c r="U226" s="6">
        <v>-120552.39974844438</v>
      </c>
      <c r="V226" s="6">
        <v>-32630.647857942677</v>
      </c>
      <c r="W226" s="6">
        <v>8870.402846873214</v>
      </c>
      <c r="X226" s="6">
        <v>-63979.998261607601</v>
      </c>
      <c r="Y226" s="6">
        <v>1666.8115326996194</v>
      </c>
      <c r="Z226" s="6">
        <v>175576.09812713775</v>
      </c>
      <c r="AA226" s="6">
        <v>209748.2910068871</v>
      </c>
      <c r="AB226" s="6">
        <v>49815.679276828771</v>
      </c>
      <c r="AC226" s="6">
        <v>943921.50647039886</v>
      </c>
      <c r="AD226" s="6">
        <v>375874.69258575654</v>
      </c>
      <c r="AE226" s="6">
        <v>164804.20077409595</v>
      </c>
      <c r="AF226" s="6">
        <v>-221797.90677103843</v>
      </c>
      <c r="AG226" s="6">
        <v>-71278.689865683671</v>
      </c>
      <c r="AH226" s="6">
        <v>-77818.624318064656</v>
      </c>
      <c r="AI226" s="6">
        <v>-56255.400520495139</v>
      </c>
      <c r="AJ226" s="6">
        <v>-599396.6755801884</v>
      </c>
      <c r="AK226" s="6">
        <v>-1037505.8159451487</v>
      </c>
      <c r="AL226" s="6">
        <v>-1408506.8743193429</v>
      </c>
      <c r="AM226" s="6">
        <v>-1492345.4492466112</v>
      </c>
      <c r="AN226" s="6">
        <v>-1989128.912022006</v>
      </c>
      <c r="AO226" s="6">
        <v>-837194.43918950041</v>
      </c>
      <c r="AP226" s="6">
        <v>-678580.9605129282</v>
      </c>
      <c r="AQ226" s="6">
        <v>-1146546.9902803411</v>
      </c>
      <c r="AR226" s="6">
        <v>-1272952.1481928388</v>
      </c>
      <c r="AS226" s="6">
        <v>-1116628</v>
      </c>
      <c r="AT226" s="6">
        <v>-1243549</v>
      </c>
      <c r="AU226" s="6">
        <v>-1265515</v>
      </c>
      <c r="AV226" s="6">
        <v>-95288</v>
      </c>
      <c r="AW226" s="6">
        <v>-45616</v>
      </c>
      <c r="AX226" s="6">
        <v>1139078</v>
      </c>
      <c r="AY226" s="6">
        <v>1188487</v>
      </c>
      <c r="AZ226" s="6">
        <v>1377696</v>
      </c>
      <c r="BA226" s="6">
        <v>1470075</v>
      </c>
      <c r="BB226" s="6">
        <v>1297760</v>
      </c>
      <c r="BC226" s="6">
        <v>1105537</v>
      </c>
      <c r="BD226" s="6">
        <v>1582011</v>
      </c>
      <c r="BE226" s="6">
        <v>1117209</v>
      </c>
      <c r="BF226" s="6">
        <v>137538</v>
      </c>
      <c r="BG226" s="6">
        <v>-23400</v>
      </c>
      <c r="BH226" s="6">
        <v>-431206</v>
      </c>
      <c r="BI226" s="6">
        <v>-1181453</v>
      </c>
      <c r="BJ226" s="6">
        <v>-1639967</v>
      </c>
      <c r="BK226" s="6">
        <v>-844110</v>
      </c>
      <c r="BL226" s="6">
        <v>84197</v>
      </c>
      <c r="BM226" s="6">
        <v>941099</v>
      </c>
      <c r="BN226" s="6">
        <v>-96819</v>
      </c>
      <c r="BO226" s="6">
        <v>1112833</v>
      </c>
      <c r="BP226" s="6">
        <v>2401968</v>
      </c>
      <c r="BQ226" s="6">
        <v>1317095</v>
      </c>
      <c r="BR226" s="6">
        <v>1446199</v>
      </c>
      <c r="BS226" s="6">
        <v>555476</v>
      </c>
      <c r="BT226" s="6">
        <v>510524</v>
      </c>
    </row>
    <row r="227" spans="1:72" x14ac:dyDescent="0.25">
      <c r="A227" s="7" t="s">
        <v>47</v>
      </c>
      <c r="B227" s="8" t="s">
        <v>45</v>
      </c>
      <c r="C227" s="7" t="s">
        <v>40</v>
      </c>
      <c r="D227" s="7" t="s">
        <v>7</v>
      </c>
      <c r="E227" s="9">
        <v>-7074.23</v>
      </c>
      <c r="F227" s="9">
        <v>-94360.960000000006</v>
      </c>
      <c r="G227" s="9">
        <v>-31797.75</v>
      </c>
      <c r="H227" s="9">
        <v>-17680.47</v>
      </c>
      <c r="I227" s="9">
        <v>-31351.91</v>
      </c>
      <c r="J227" s="9">
        <v>-42304.800000000003</v>
      </c>
      <c r="K227" s="9">
        <v>-34319.440000000002</v>
      </c>
      <c r="L227" s="9">
        <v>14175.06</v>
      </c>
      <c r="M227" s="9">
        <v>223131.87</v>
      </c>
      <c r="N227" s="9">
        <v>134303.07999999999</v>
      </c>
      <c r="O227" s="9">
        <v>55987.99</v>
      </c>
      <c r="P227" s="9">
        <v>-18457.64</v>
      </c>
      <c r="Q227" s="9">
        <v>-16313.28</v>
      </c>
      <c r="R227" s="9">
        <v>-51755.519999999997</v>
      </c>
      <c r="S227" s="9">
        <v>-53679</v>
      </c>
      <c r="T227" s="9">
        <v>12848.76</v>
      </c>
      <c r="U227" s="9">
        <v>75476.399999999994</v>
      </c>
      <c r="V227" s="9">
        <v>265813.49</v>
      </c>
      <c r="W227" s="9">
        <v>181657.92</v>
      </c>
      <c r="X227" s="9">
        <v>139920.14000000001</v>
      </c>
      <c r="Y227" s="9">
        <v>155202.14000000001</v>
      </c>
      <c r="Z227" s="9">
        <v>77645.81</v>
      </c>
      <c r="AA227" s="9">
        <v>97260.5</v>
      </c>
      <c r="AB227" s="9">
        <v>213906.12</v>
      </c>
      <c r="AC227" s="9">
        <v>299400.77</v>
      </c>
      <c r="AD227" s="9">
        <v>377899.41</v>
      </c>
      <c r="AE227" s="9">
        <v>458515.82</v>
      </c>
      <c r="AF227" s="9">
        <v>252190.63</v>
      </c>
      <c r="AG227" s="9">
        <v>641832.37</v>
      </c>
      <c r="AH227" s="9">
        <v>899324.58</v>
      </c>
      <c r="AI227" s="9">
        <v>312581.87</v>
      </c>
      <c r="AJ227" s="9">
        <v>285490.05</v>
      </c>
      <c r="AK227" s="9">
        <v>188846.68</v>
      </c>
      <c r="AL227" s="9">
        <v>405073.55</v>
      </c>
      <c r="AM227" s="9">
        <v>285552.94</v>
      </c>
      <c r="AN227" s="9">
        <v>1980075.98</v>
      </c>
      <c r="AO227" s="9">
        <v>1798602.13</v>
      </c>
      <c r="AP227" s="9">
        <v>789340.08</v>
      </c>
      <c r="AQ227" s="9">
        <v>294274.03999999998</v>
      </c>
      <c r="AR227" s="9">
        <v>-605415.09</v>
      </c>
      <c r="AS227" s="9">
        <v>-1978848</v>
      </c>
      <c r="AT227" s="9">
        <v>-3831852</v>
      </c>
      <c r="AU227" s="9">
        <v>-3020239</v>
      </c>
      <c r="AV227" s="9">
        <v>-2152810</v>
      </c>
      <c r="AW227" s="9">
        <v>-2609328</v>
      </c>
      <c r="AX227" s="9">
        <v>-2661544</v>
      </c>
      <c r="AY227" s="9">
        <v>-3642648</v>
      </c>
      <c r="AZ227" s="9">
        <v>-5576001</v>
      </c>
      <c r="BA227" s="9">
        <v>-5767466</v>
      </c>
      <c r="BB227" s="9">
        <v>-6845617</v>
      </c>
      <c r="BC227" s="9">
        <v>-9094355</v>
      </c>
      <c r="BD227" s="9">
        <v>-7823536</v>
      </c>
      <c r="BE227" s="9">
        <v>-6767764</v>
      </c>
      <c r="BF227" s="9">
        <v>-7416850</v>
      </c>
      <c r="BG227" s="9">
        <v>-11799668</v>
      </c>
      <c r="BH227" s="9">
        <v>-19610337</v>
      </c>
      <c r="BI227" s="9">
        <v>-22479241</v>
      </c>
      <c r="BJ227" s="9">
        <v>-26515078</v>
      </c>
      <c r="BK227" s="9">
        <v>-26759883</v>
      </c>
      <c r="BL227" s="9">
        <v>-19433699</v>
      </c>
      <c r="BM227" s="9">
        <v>-23479294</v>
      </c>
      <c r="BN227" s="9">
        <v>-14665024</v>
      </c>
      <c r="BO227" s="9">
        <v>-11783137</v>
      </c>
      <c r="BP227" s="9">
        <v>-7632779</v>
      </c>
      <c r="BQ227" s="9">
        <v>-5459179</v>
      </c>
      <c r="BR227" s="9">
        <v>-20646453</v>
      </c>
      <c r="BS227" s="9">
        <v>-18126075</v>
      </c>
      <c r="BT227" s="9">
        <v>-14513402</v>
      </c>
    </row>
    <row r="228" spans="1:72" x14ac:dyDescent="0.25">
      <c r="A228" s="4" t="s">
        <v>48</v>
      </c>
      <c r="B228" s="5" t="s">
        <v>45</v>
      </c>
      <c r="C228" s="4" t="s">
        <v>40</v>
      </c>
      <c r="D228" s="4" t="s">
        <v>7</v>
      </c>
      <c r="E228" s="6">
        <v>-15522.31</v>
      </c>
      <c r="F228" s="6">
        <v>47738.3</v>
      </c>
      <c r="G228" s="6">
        <v>52385.43</v>
      </c>
      <c r="H228" s="6">
        <v>56608.7</v>
      </c>
      <c r="I228" s="6">
        <v>113539.52</v>
      </c>
      <c r="J228" s="6">
        <v>164420.22</v>
      </c>
      <c r="K228" s="6">
        <v>321991.69</v>
      </c>
      <c r="L228" s="6">
        <v>446967.78</v>
      </c>
      <c r="M228" s="6">
        <v>501967.96</v>
      </c>
      <c r="N228" s="6">
        <v>384455.19</v>
      </c>
      <c r="O228" s="6">
        <v>332102.48</v>
      </c>
      <c r="P228" s="6">
        <v>284817.7</v>
      </c>
      <c r="Q228" s="6">
        <v>242655.04</v>
      </c>
      <c r="R228" s="6">
        <v>239998.36</v>
      </c>
      <c r="S228" s="6">
        <v>258147.18</v>
      </c>
      <c r="T228" s="6">
        <v>411753.58</v>
      </c>
      <c r="U228" s="6">
        <v>364078.17</v>
      </c>
      <c r="V228" s="6">
        <v>312729.63</v>
      </c>
      <c r="W228" s="6">
        <v>183642.23999999999</v>
      </c>
      <c r="X228" s="6">
        <v>133695.67000000001</v>
      </c>
      <c r="Y228" s="6">
        <v>158802.15</v>
      </c>
      <c r="Z228" s="6">
        <v>198511.12</v>
      </c>
      <c r="AA228" s="6">
        <v>231895.92</v>
      </c>
      <c r="AB228" s="6">
        <v>178814.11</v>
      </c>
      <c r="AC228" s="6">
        <v>243538.04</v>
      </c>
      <c r="AD228" s="6">
        <v>194149.8</v>
      </c>
      <c r="AE228" s="6">
        <v>87942.71</v>
      </c>
      <c r="AF228" s="6">
        <v>181205.42</v>
      </c>
      <c r="AG228" s="6">
        <v>258997.97</v>
      </c>
      <c r="AH228" s="6">
        <v>144612.76999999999</v>
      </c>
      <c r="AI228" s="6">
        <v>121379.67</v>
      </c>
      <c r="AJ228" s="6">
        <v>496360.62</v>
      </c>
      <c r="AK228" s="6">
        <v>426494.63</v>
      </c>
      <c r="AL228" s="6">
        <v>440866.03</v>
      </c>
      <c r="AM228" s="6">
        <v>613589.12</v>
      </c>
      <c r="AN228" s="6">
        <v>974305.03</v>
      </c>
      <c r="AO228" s="6">
        <v>1002020.63</v>
      </c>
      <c r="AP228" s="6">
        <v>831793.66</v>
      </c>
      <c r="AQ228" s="6">
        <v>569851.67000000004</v>
      </c>
      <c r="AR228" s="6">
        <v>386188.47</v>
      </c>
      <c r="AS228" s="6">
        <v>107990</v>
      </c>
      <c r="AT228" s="6">
        <v>-192873</v>
      </c>
      <c r="AU228" s="6">
        <v>77904</v>
      </c>
      <c r="AV228" s="6">
        <v>-116276</v>
      </c>
      <c r="AW228" s="6">
        <v>-78696</v>
      </c>
      <c r="AX228" s="6">
        <v>495543</v>
      </c>
      <c r="AY228" s="6">
        <v>362227</v>
      </c>
      <c r="AZ228" s="6">
        <v>152801</v>
      </c>
      <c r="BA228" s="6">
        <v>-192547</v>
      </c>
      <c r="BB228" s="6">
        <v>-282921</v>
      </c>
      <c r="BC228" s="6">
        <v>-379720</v>
      </c>
      <c r="BD228" s="6">
        <v>-216538</v>
      </c>
      <c r="BE228" s="6">
        <v>-121154</v>
      </c>
      <c r="BF228" s="6">
        <v>-193540</v>
      </c>
      <c r="BG228" s="6">
        <v>331848</v>
      </c>
      <c r="BH228" s="6">
        <v>786219</v>
      </c>
      <c r="BI228" s="6">
        <v>2146146</v>
      </c>
      <c r="BJ228" s="6">
        <v>2592865</v>
      </c>
      <c r="BK228" s="6">
        <v>2910520</v>
      </c>
      <c r="BL228" s="6">
        <v>2995740</v>
      </c>
      <c r="BM228" s="6">
        <v>3041128</v>
      </c>
      <c r="BN228" s="6">
        <v>3319486</v>
      </c>
      <c r="BO228" s="6">
        <v>3398586</v>
      </c>
      <c r="BP228" s="6">
        <v>2178106</v>
      </c>
      <c r="BQ228" s="6">
        <v>1806880</v>
      </c>
      <c r="BR228" s="6">
        <v>2150239</v>
      </c>
      <c r="BS228" s="6">
        <v>2130867</v>
      </c>
      <c r="BT228" s="6">
        <v>2210157</v>
      </c>
    </row>
    <row r="229" spans="1:72" x14ac:dyDescent="0.25">
      <c r="A229" s="7" t="s">
        <v>49</v>
      </c>
      <c r="B229" s="8" t="s">
        <v>45</v>
      </c>
      <c r="C229" s="7" t="s">
        <v>40</v>
      </c>
      <c r="D229" s="7" t="s">
        <v>7</v>
      </c>
      <c r="E229" s="9">
        <v>-61.87</v>
      </c>
      <c r="F229" s="9">
        <v>-11935.09</v>
      </c>
      <c r="G229" s="9">
        <v>9483.9500000000007</v>
      </c>
      <c r="H229" s="9">
        <v>4108.74</v>
      </c>
      <c r="I229" s="9">
        <v>52893.66</v>
      </c>
      <c r="J229" s="9">
        <v>33519.78</v>
      </c>
      <c r="K229" s="9">
        <v>52447.81</v>
      </c>
      <c r="L229" s="9">
        <v>81258.080000000002</v>
      </c>
      <c r="M229" s="9">
        <v>135224.43</v>
      </c>
      <c r="N229" s="9">
        <v>53892.72</v>
      </c>
      <c r="O229" s="9">
        <v>-53206.57</v>
      </c>
      <c r="P229" s="9">
        <v>-248200.51</v>
      </c>
      <c r="Q229" s="9">
        <v>-342908.13</v>
      </c>
      <c r="R229" s="9">
        <v>-248783.89</v>
      </c>
      <c r="S229" s="9">
        <v>-129081.77</v>
      </c>
      <c r="T229" s="9">
        <v>5489.74</v>
      </c>
      <c r="U229" s="9">
        <v>72460.289999999994</v>
      </c>
      <c r="V229" s="9">
        <v>137300.79</v>
      </c>
      <c r="W229" s="9">
        <v>189064.49</v>
      </c>
      <c r="X229" s="9">
        <v>192473.27</v>
      </c>
      <c r="Y229" s="9">
        <v>156147.51999999999</v>
      </c>
      <c r="Z229" s="9">
        <v>65989.38</v>
      </c>
      <c r="AA229" s="9">
        <v>69510.13</v>
      </c>
      <c r="AB229" s="9">
        <v>101890.76</v>
      </c>
      <c r="AC229" s="9">
        <v>-135344.07</v>
      </c>
      <c r="AD229" s="9">
        <v>796147.42</v>
      </c>
      <c r="AE229" s="9">
        <v>396574.86</v>
      </c>
      <c r="AF229" s="9">
        <v>1030469.42</v>
      </c>
      <c r="AG229" s="9">
        <v>1304983.05</v>
      </c>
      <c r="AH229" s="9">
        <v>-959214.76</v>
      </c>
      <c r="AI229" s="9">
        <v>-331055.87</v>
      </c>
      <c r="AJ229" s="9">
        <v>1080113.3</v>
      </c>
      <c r="AK229" s="9">
        <v>851004.43</v>
      </c>
      <c r="AL229" s="9">
        <v>3144118.35</v>
      </c>
      <c r="AM229" s="9">
        <v>2390492.5299999998</v>
      </c>
      <c r="AN229" s="9">
        <v>1539001.86</v>
      </c>
      <c r="AO229" s="9">
        <v>1097565.74</v>
      </c>
      <c r="AP229" s="9">
        <v>988623.76</v>
      </c>
      <c r="AQ229" s="9">
        <v>905936.1</v>
      </c>
      <c r="AR229" s="9">
        <v>684671.47</v>
      </c>
      <c r="AS229" s="9">
        <v>1519519</v>
      </c>
      <c r="AT229" s="9">
        <v>2678329</v>
      </c>
      <c r="AU229" s="9">
        <v>3492195</v>
      </c>
      <c r="AV229" s="9">
        <v>1428803</v>
      </c>
      <c r="AW229" s="9">
        <v>634779</v>
      </c>
      <c r="AX229" s="9">
        <v>606716</v>
      </c>
      <c r="AY229" s="9">
        <v>574429</v>
      </c>
      <c r="AZ229" s="9">
        <v>918884</v>
      </c>
      <c r="BA229" s="9">
        <v>796431</v>
      </c>
      <c r="BB229" s="9">
        <v>652060</v>
      </c>
      <c r="BC229" s="9">
        <v>1008254</v>
      </c>
      <c r="BD229" s="9">
        <v>1519381</v>
      </c>
      <c r="BE229" s="9">
        <v>1915417</v>
      </c>
      <c r="BF229" s="9">
        <v>2388667</v>
      </c>
      <c r="BG229" s="9">
        <v>3181979</v>
      </c>
      <c r="BH229" s="9">
        <v>3894806</v>
      </c>
      <c r="BI229" s="9">
        <v>3744314</v>
      </c>
      <c r="BJ229" s="9">
        <v>3017041</v>
      </c>
      <c r="BK229" s="9">
        <v>3328589</v>
      </c>
      <c r="BL229" s="9">
        <v>3243250</v>
      </c>
      <c r="BM229" s="9">
        <v>2871916</v>
      </c>
      <c r="BN229" s="9">
        <v>2293548</v>
      </c>
      <c r="BO229" s="9">
        <v>2184710</v>
      </c>
      <c r="BP229" s="9">
        <v>1567246</v>
      </c>
      <c r="BQ229" s="9">
        <v>2084933</v>
      </c>
      <c r="BR229" s="9">
        <v>1718947</v>
      </c>
      <c r="BS229" s="9">
        <v>2257035</v>
      </c>
      <c r="BT229" s="9">
        <v>2558487</v>
      </c>
    </row>
    <row r="230" spans="1:72" x14ac:dyDescent="0.25">
      <c r="A230" s="4" t="s">
        <v>50</v>
      </c>
      <c r="B230" s="5" t="s">
        <v>45</v>
      </c>
      <c r="C230" s="4" t="s">
        <v>40</v>
      </c>
      <c r="D230" s="4" t="s">
        <v>7</v>
      </c>
      <c r="E230" s="6">
        <v>-2502.77</v>
      </c>
      <c r="F230" s="6">
        <v>-4872.6099999999997</v>
      </c>
      <c r="G230" s="6">
        <v>9264.61</v>
      </c>
      <c r="H230" s="6">
        <v>18730.669999999998</v>
      </c>
      <c r="I230" s="6">
        <v>46421.72</v>
      </c>
      <c r="J230" s="6">
        <v>40414.559999999998</v>
      </c>
      <c r="K230" s="6">
        <v>71401.399999999994</v>
      </c>
      <c r="L230" s="6">
        <v>122920.7</v>
      </c>
      <c r="M230" s="6">
        <v>81741.259999999995</v>
      </c>
      <c r="N230" s="6">
        <v>87812.34</v>
      </c>
      <c r="O230" s="6">
        <v>111364.48</v>
      </c>
      <c r="P230" s="6">
        <v>193786.27</v>
      </c>
      <c r="Q230" s="6">
        <v>161936.88</v>
      </c>
      <c r="R230" s="6">
        <v>139041.74</v>
      </c>
      <c r="S230" s="6">
        <v>122234.55</v>
      </c>
      <c r="T230" s="6">
        <v>-106060.85</v>
      </c>
      <c r="U230" s="6">
        <v>-80239.59</v>
      </c>
      <c r="V230" s="6">
        <v>176521.99</v>
      </c>
      <c r="W230" s="6">
        <v>119927.09</v>
      </c>
      <c r="X230" s="6">
        <v>-29579.77</v>
      </c>
      <c r="Y230" s="6">
        <v>-48647.38</v>
      </c>
      <c r="Z230" s="6">
        <v>-364347.62</v>
      </c>
      <c r="AA230" s="6">
        <v>-618137.06000000006</v>
      </c>
      <c r="AB230" s="6">
        <v>-433245.22</v>
      </c>
      <c r="AC230" s="6">
        <v>-119752.23</v>
      </c>
      <c r="AD230" s="6">
        <v>-994118.61</v>
      </c>
      <c r="AE230" s="6">
        <v>-1350421.05</v>
      </c>
      <c r="AF230" s="6">
        <v>-1779003.8</v>
      </c>
      <c r="AG230" s="6">
        <v>-1892730.45</v>
      </c>
      <c r="AH230" s="6">
        <v>-1923127.27</v>
      </c>
      <c r="AI230" s="6">
        <v>-3310260.09</v>
      </c>
      <c r="AJ230" s="6">
        <v>-4167710.38</v>
      </c>
      <c r="AK230" s="6">
        <v>-3824869.24</v>
      </c>
      <c r="AL230" s="6">
        <v>-4712251.58</v>
      </c>
      <c r="AM230" s="6">
        <v>-5822588.3600000003</v>
      </c>
      <c r="AN230" s="6">
        <v>-6560602.9199999999</v>
      </c>
      <c r="AO230" s="6">
        <v>-7834906.4100000001</v>
      </c>
      <c r="AP230" s="6">
        <v>-7516256.5300000003</v>
      </c>
      <c r="AQ230" s="6">
        <v>-7799560.7999999998</v>
      </c>
      <c r="AR230" s="6">
        <v>-8628264.2200000007</v>
      </c>
      <c r="AS230" s="6">
        <v>-7922972</v>
      </c>
      <c r="AT230" s="6">
        <v>-11846172</v>
      </c>
      <c r="AU230" s="6">
        <v>-11932305</v>
      </c>
      <c r="AV230" s="6">
        <v>-9373578</v>
      </c>
      <c r="AW230" s="6">
        <v>-8296282</v>
      </c>
      <c r="AX230" s="6">
        <v>-8471719</v>
      </c>
      <c r="AY230" s="6">
        <v>-6773773</v>
      </c>
      <c r="AZ230" s="6">
        <v>-8692932</v>
      </c>
      <c r="BA230" s="6">
        <v>-11625147</v>
      </c>
      <c r="BB230" s="6">
        <v>-11411590</v>
      </c>
      <c r="BC230" s="6">
        <v>-13651469</v>
      </c>
      <c r="BD230" s="6">
        <v>-9807112</v>
      </c>
      <c r="BE230" s="6">
        <v>-7320146</v>
      </c>
      <c r="BF230" s="6">
        <v>-7795051</v>
      </c>
      <c r="BG230" s="6">
        <v>-8864819</v>
      </c>
      <c r="BH230" s="6">
        <v>-8433747</v>
      </c>
      <c r="BI230" s="6">
        <v>-10129637</v>
      </c>
      <c r="BJ230" s="6">
        <v>-11359078</v>
      </c>
      <c r="BK230" s="6">
        <v>-10398053</v>
      </c>
      <c r="BL230" s="6">
        <v>-8070932</v>
      </c>
      <c r="BM230" s="6">
        <v>-9325903</v>
      </c>
      <c r="BN230" s="6">
        <v>-8479717</v>
      </c>
      <c r="BO230" s="6">
        <v>-4772445</v>
      </c>
      <c r="BP230" s="6">
        <v>-2415727</v>
      </c>
      <c r="BQ230" s="6">
        <v>-2096828</v>
      </c>
      <c r="BR230" s="6">
        <v>-3212514</v>
      </c>
      <c r="BS230" s="6">
        <v>-3614876</v>
      </c>
      <c r="BT230" s="6">
        <v>-3346449</v>
      </c>
    </row>
    <row r="231" spans="1:72" x14ac:dyDescent="0.25">
      <c r="A231" s="7" t="s">
        <v>51</v>
      </c>
      <c r="B231" s="8" t="s">
        <v>45</v>
      </c>
      <c r="C231" s="7" t="s">
        <v>40</v>
      </c>
      <c r="D231" s="7" t="s">
        <v>7</v>
      </c>
      <c r="E231" s="9">
        <v>-546.05999999999995</v>
      </c>
      <c r="F231" s="9">
        <v>-57183.91</v>
      </c>
      <c r="G231" s="9">
        <v>-227902.22</v>
      </c>
      <c r="H231" s="9">
        <v>-174073.41</v>
      </c>
      <c r="I231" s="9">
        <v>-113610.59</v>
      </c>
      <c r="J231" s="9">
        <v>-134559.24</v>
      </c>
      <c r="K231" s="9">
        <v>-158170.70000000001</v>
      </c>
      <c r="L231" s="9">
        <v>-185902.66</v>
      </c>
      <c r="M231" s="9">
        <v>-269570.96999999997</v>
      </c>
      <c r="N231" s="9">
        <v>-70758.19</v>
      </c>
      <c r="O231" s="9">
        <v>-174183.85</v>
      </c>
      <c r="P231" s="9">
        <v>-211540.88</v>
      </c>
      <c r="Q231" s="9">
        <v>-165722.48000000001</v>
      </c>
      <c r="R231" s="9">
        <v>-109396.01</v>
      </c>
      <c r="S231" s="9">
        <v>-85548.33</v>
      </c>
      <c r="T231" s="9">
        <v>-71314.48</v>
      </c>
      <c r="U231" s="9">
        <v>14026.78</v>
      </c>
      <c r="V231" s="9">
        <v>-10252.94</v>
      </c>
      <c r="W231" s="9">
        <v>-9250.7999999999993</v>
      </c>
      <c r="X231" s="9">
        <v>10036.66</v>
      </c>
      <c r="Y231" s="9">
        <v>-342690.32</v>
      </c>
      <c r="Z231" s="9">
        <v>-5751.01</v>
      </c>
      <c r="AA231" s="9">
        <v>68647.070000000007</v>
      </c>
      <c r="AB231" s="9">
        <v>-26044.19</v>
      </c>
      <c r="AC231" s="9">
        <v>-53756.72</v>
      </c>
      <c r="AD231" s="9">
        <v>82383.95</v>
      </c>
      <c r="AE231" s="9">
        <v>-155240.49</v>
      </c>
      <c r="AF231" s="9">
        <v>-75169.62</v>
      </c>
      <c r="AG231" s="9">
        <v>128750.97</v>
      </c>
      <c r="AH231" s="9">
        <v>-397566.25</v>
      </c>
      <c r="AI231" s="9">
        <v>-728642.57</v>
      </c>
      <c r="AJ231" s="9">
        <v>-274951.3</v>
      </c>
      <c r="AK231" s="9">
        <v>-425774.74</v>
      </c>
      <c r="AL231" s="9">
        <v>-108895.46</v>
      </c>
      <c r="AM231" s="9">
        <v>135062.85999999999</v>
      </c>
      <c r="AN231" s="9">
        <v>832959.41</v>
      </c>
      <c r="AO231" s="9">
        <v>978307.93</v>
      </c>
      <c r="AP231" s="9">
        <v>712284.3</v>
      </c>
      <c r="AQ231" s="9">
        <v>623125.22</v>
      </c>
      <c r="AR231" s="9">
        <v>388720.9</v>
      </c>
      <c r="AS231" s="9">
        <v>87000</v>
      </c>
      <c r="AT231" s="9">
        <v>71983</v>
      </c>
      <c r="AU231" s="9">
        <v>-36338</v>
      </c>
      <c r="AV231" s="9">
        <v>-20541</v>
      </c>
      <c r="AW231" s="9">
        <v>9488</v>
      </c>
      <c r="AX231" s="9">
        <v>-642267</v>
      </c>
      <c r="AY231" s="9">
        <v>-396076</v>
      </c>
      <c r="AZ231" s="9">
        <v>800325</v>
      </c>
      <c r="BA231" s="9">
        <v>755475</v>
      </c>
      <c r="BB231" s="9">
        <v>769884</v>
      </c>
      <c r="BC231" s="9">
        <v>796728</v>
      </c>
      <c r="BD231" s="9">
        <v>1901019</v>
      </c>
      <c r="BE231" s="9">
        <v>2760008</v>
      </c>
      <c r="BF231" s="9">
        <v>2354093</v>
      </c>
      <c r="BG231" s="9">
        <v>2430329</v>
      </c>
      <c r="BH231" s="9">
        <v>2757095</v>
      </c>
      <c r="BI231" s="9">
        <v>2451071</v>
      </c>
      <c r="BJ231" s="9">
        <v>2775322</v>
      </c>
      <c r="BK231" s="9">
        <v>2402751</v>
      </c>
      <c r="BL231" s="9">
        <v>1908419</v>
      </c>
      <c r="BM231" s="9">
        <v>2260327</v>
      </c>
      <c r="BN231" s="9">
        <v>2051729</v>
      </c>
      <c r="BO231" s="9">
        <v>4457895</v>
      </c>
      <c r="BP231" s="9">
        <v>4390304</v>
      </c>
      <c r="BQ231" s="9">
        <v>4868866</v>
      </c>
      <c r="BR231" s="9">
        <v>5911232</v>
      </c>
      <c r="BS231" s="9">
        <v>5334873</v>
      </c>
      <c r="BT231" s="9">
        <v>5292439</v>
      </c>
    </row>
    <row r="232" spans="1:72" x14ac:dyDescent="0.25">
      <c r="A232" s="4" t="s">
        <v>52</v>
      </c>
      <c r="B232" s="5" t="s">
        <v>45</v>
      </c>
      <c r="C232" s="4" t="s">
        <v>40</v>
      </c>
      <c r="D232" s="4" t="s">
        <v>7</v>
      </c>
      <c r="E232" s="6">
        <v>6173.34</v>
      </c>
      <c r="F232" s="6">
        <v>-8252.76</v>
      </c>
      <c r="G232" s="6">
        <v>-25127.95</v>
      </c>
      <c r="H232" s="6">
        <v>4006.99</v>
      </c>
      <c r="I232" s="6">
        <v>-37499.17</v>
      </c>
      <c r="J232" s="6">
        <v>-115901.18</v>
      </c>
      <c r="K232" s="6">
        <v>-111498.95</v>
      </c>
      <c r="L232" s="6">
        <v>-5324.59</v>
      </c>
      <c r="M232" s="6">
        <v>-7268.53</v>
      </c>
      <c r="N232" s="6">
        <v>-3423.1</v>
      </c>
      <c r="O232" s="6">
        <v>18126.32</v>
      </c>
      <c r="P232" s="6">
        <v>76558.289999999994</v>
      </c>
      <c r="Q232" s="6">
        <v>62096.91</v>
      </c>
      <c r="R232" s="6">
        <v>42403.99</v>
      </c>
      <c r="S232" s="6">
        <v>109695.63</v>
      </c>
      <c r="T232" s="6">
        <v>121669.57</v>
      </c>
      <c r="U232" s="6">
        <v>129129.32</v>
      </c>
      <c r="V232" s="6">
        <v>202743.59</v>
      </c>
      <c r="W232" s="6">
        <v>210946.25</v>
      </c>
      <c r="X232" s="6">
        <v>156354.07999999999</v>
      </c>
      <c r="Y232" s="6">
        <v>258655.4</v>
      </c>
      <c r="Z232" s="6">
        <v>281233.03000000003</v>
      </c>
      <c r="AA232" s="6">
        <v>318374.3</v>
      </c>
      <c r="AB232" s="6">
        <v>370849.72</v>
      </c>
      <c r="AC232" s="6">
        <v>527864.9</v>
      </c>
      <c r="AD232" s="6">
        <v>422329.65</v>
      </c>
      <c r="AE232" s="6">
        <v>371025.6</v>
      </c>
      <c r="AF232" s="6">
        <v>179282.45</v>
      </c>
      <c r="AG232" s="6">
        <v>487105.22</v>
      </c>
      <c r="AH232" s="6">
        <v>538820.86</v>
      </c>
      <c r="AI232" s="6">
        <v>837477.69</v>
      </c>
      <c r="AJ232" s="6">
        <v>1361900.06</v>
      </c>
      <c r="AK232" s="6">
        <v>979069.76</v>
      </c>
      <c r="AL232" s="6">
        <v>348929.1</v>
      </c>
      <c r="AM232" s="6">
        <v>553944.36</v>
      </c>
      <c r="AN232" s="6">
        <v>717982.65</v>
      </c>
      <c r="AO232" s="6">
        <v>600411.07999999996</v>
      </c>
      <c r="AP232" s="6">
        <v>387503</v>
      </c>
      <c r="AQ232" s="6">
        <v>476228.51</v>
      </c>
      <c r="AR232" s="6">
        <v>847888.11</v>
      </c>
      <c r="AS232" s="6">
        <v>1002738</v>
      </c>
      <c r="AT232" s="6">
        <v>1537628</v>
      </c>
      <c r="AU232" s="6">
        <v>1768460</v>
      </c>
      <c r="AV232" s="6">
        <v>1792984</v>
      </c>
      <c r="AW232" s="6">
        <v>1854705</v>
      </c>
      <c r="AX232" s="6">
        <v>1270297</v>
      </c>
      <c r="AY232" s="6">
        <v>1436722</v>
      </c>
      <c r="AZ232" s="6">
        <v>2105422</v>
      </c>
      <c r="BA232" s="6">
        <v>2654104</v>
      </c>
      <c r="BB232" s="6">
        <v>2824434</v>
      </c>
      <c r="BC232" s="6">
        <v>3548922</v>
      </c>
      <c r="BD232" s="6">
        <v>3779197</v>
      </c>
      <c r="BE232" s="6">
        <v>3982251</v>
      </c>
      <c r="BF232" s="6">
        <v>3321803</v>
      </c>
      <c r="BG232" s="6">
        <v>3277734</v>
      </c>
      <c r="BH232" s="6">
        <v>3830244</v>
      </c>
      <c r="BI232" s="6">
        <v>3400520</v>
      </c>
      <c r="BJ232" s="6">
        <v>2854290</v>
      </c>
      <c r="BK232" s="6">
        <v>2351860</v>
      </c>
      <c r="BL232" s="6">
        <v>1879191</v>
      </c>
      <c r="BM232" s="6">
        <v>3180834</v>
      </c>
      <c r="BN232" s="6">
        <v>3231846</v>
      </c>
      <c r="BO232" s="6">
        <v>4540822</v>
      </c>
      <c r="BP232" s="6">
        <v>5028331</v>
      </c>
      <c r="BQ232" s="6">
        <v>5380801</v>
      </c>
      <c r="BR232" s="6">
        <v>6593125</v>
      </c>
      <c r="BS232" s="6">
        <v>5944134</v>
      </c>
      <c r="BT232" s="6">
        <v>5427014</v>
      </c>
    </row>
    <row r="233" spans="1:72" x14ac:dyDescent="0.25">
      <c r="A233" s="7" t="s">
        <v>53</v>
      </c>
      <c r="B233" s="8" t="s">
        <v>45</v>
      </c>
      <c r="C233" s="7" t="s">
        <v>40</v>
      </c>
      <c r="D233" s="7" t="s">
        <v>7</v>
      </c>
      <c r="E233" s="9">
        <v>-50231.360000000001</v>
      </c>
      <c r="F233" s="9">
        <v>636.55999999999995</v>
      </c>
      <c r="G233" s="9">
        <v>60252.68</v>
      </c>
      <c r="H233" s="9">
        <v>166278.76999999999</v>
      </c>
      <c r="I233" s="9">
        <v>165216.29999999999</v>
      </c>
      <c r="J233" s="9">
        <v>128212.57</v>
      </c>
      <c r="K233" s="9">
        <v>199498.93</v>
      </c>
      <c r="L233" s="9">
        <v>204562.77</v>
      </c>
      <c r="M233" s="9">
        <v>299853.77</v>
      </c>
      <c r="N233" s="9">
        <v>265318.56</v>
      </c>
      <c r="O233" s="9">
        <v>319884.14</v>
      </c>
      <c r="P233" s="9">
        <v>367807.53</v>
      </c>
      <c r="Q233" s="9">
        <v>270980.61</v>
      </c>
      <c r="R233" s="9">
        <v>253649.35</v>
      </c>
      <c r="S233" s="9">
        <v>242549.2</v>
      </c>
      <c r="T233" s="9">
        <v>270504.08</v>
      </c>
      <c r="U233" s="9">
        <v>320423.03999999998</v>
      </c>
      <c r="V233" s="9">
        <v>269786.23</v>
      </c>
      <c r="W233" s="9">
        <v>175017.26</v>
      </c>
      <c r="X233" s="9">
        <v>140838.42000000001</v>
      </c>
      <c r="Y233" s="9">
        <v>72327.86</v>
      </c>
      <c r="Z233" s="9">
        <v>181343.98</v>
      </c>
      <c r="AA233" s="9">
        <v>216561.26</v>
      </c>
      <c r="AB233" s="9">
        <v>424504.17</v>
      </c>
      <c r="AC233" s="9">
        <v>594936.17000000004</v>
      </c>
      <c r="AD233" s="9">
        <v>827387.86</v>
      </c>
      <c r="AE233" s="9">
        <v>816450.82</v>
      </c>
      <c r="AF233" s="9">
        <v>567931.77</v>
      </c>
      <c r="AG233" s="9">
        <v>-439436.97</v>
      </c>
      <c r="AH233" s="9">
        <v>-1036401.43</v>
      </c>
      <c r="AI233" s="9">
        <v>-1902756.37</v>
      </c>
      <c r="AJ233" s="9">
        <v>-2284367.7599999998</v>
      </c>
      <c r="AK233" s="9">
        <v>-2231666.86</v>
      </c>
      <c r="AL233" s="9">
        <v>-2955845.34</v>
      </c>
      <c r="AM233" s="9">
        <v>-2587781.66</v>
      </c>
      <c r="AN233" s="9">
        <v>-2152179.89</v>
      </c>
      <c r="AO233" s="9">
        <v>258034.7</v>
      </c>
      <c r="AP233" s="9">
        <v>130666.78</v>
      </c>
      <c r="AQ233" s="9">
        <v>-523915.68</v>
      </c>
      <c r="AR233" s="9">
        <v>-1026264.55</v>
      </c>
      <c r="AS233" s="9">
        <v>-1121968</v>
      </c>
      <c r="AT233" s="9">
        <v>-1536659</v>
      </c>
      <c r="AU233" s="9">
        <v>-1763192</v>
      </c>
      <c r="AV233" s="9">
        <v>-2072774</v>
      </c>
      <c r="AW233" s="9">
        <v>-2232503</v>
      </c>
      <c r="AX233" s="9">
        <v>-2394784</v>
      </c>
      <c r="AY233" s="9">
        <v>-3558326</v>
      </c>
      <c r="AZ233" s="9">
        <v>-3987796</v>
      </c>
      <c r="BA233" s="9">
        <v>-2382245</v>
      </c>
      <c r="BB233" s="9">
        <v>-3067142</v>
      </c>
      <c r="BC233" s="9">
        <v>-6313334</v>
      </c>
      <c r="BD233" s="9">
        <v>-6652192</v>
      </c>
      <c r="BE233" s="9">
        <v>-7258263</v>
      </c>
      <c r="BF233" s="9">
        <v>-8951688</v>
      </c>
      <c r="BG233" s="9">
        <v>-7102552</v>
      </c>
      <c r="BH233" s="9">
        <v>-9377742</v>
      </c>
      <c r="BI233" s="9">
        <v>-12993770</v>
      </c>
      <c r="BJ233" s="9">
        <v>-10156022</v>
      </c>
      <c r="BK233" s="9">
        <v>-14678775</v>
      </c>
      <c r="BL233" s="9">
        <v>-10933218</v>
      </c>
      <c r="BM233" s="9">
        <v>-9801166</v>
      </c>
      <c r="BN233" s="9">
        <v>-12777537</v>
      </c>
      <c r="BO233" s="9">
        <v>-13151780</v>
      </c>
      <c r="BP233" s="9">
        <v>-9866240</v>
      </c>
      <c r="BQ233" s="9">
        <v>-9316072</v>
      </c>
      <c r="BR233" s="9">
        <v>-8143377</v>
      </c>
      <c r="BS233" s="9">
        <v>-4038190</v>
      </c>
      <c r="BT233" s="9">
        <v>-5953322</v>
      </c>
    </row>
    <row r="234" spans="1:72" x14ac:dyDescent="0.25">
      <c r="A234" s="4" t="s">
        <v>54</v>
      </c>
      <c r="B234" s="5" t="s">
        <v>45</v>
      </c>
      <c r="C234" s="4" t="s">
        <v>40</v>
      </c>
      <c r="D234" s="4" t="s">
        <v>7</v>
      </c>
      <c r="E234" s="6">
        <v>-382.45</v>
      </c>
      <c r="F234" s="6">
        <v>-891.18</v>
      </c>
      <c r="G234" s="6">
        <v>-8182.2</v>
      </c>
      <c r="H234" s="6">
        <v>-29997.49</v>
      </c>
      <c r="I234" s="6">
        <v>-20622.45</v>
      </c>
      <c r="J234" s="6">
        <v>-19920.95</v>
      </c>
      <c r="K234" s="6">
        <v>33453.32</v>
      </c>
      <c r="L234" s="6">
        <v>-81271.89</v>
      </c>
      <c r="M234" s="6">
        <v>-42562.49</v>
      </c>
      <c r="N234" s="6">
        <v>-30742.959999999999</v>
      </c>
      <c r="O234" s="6">
        <v>53999.58</v>
      </c>
      <c r="P234" s="6">
        <v>13829.93</v>
      </c>
      <c r="Q234" s="6">
        <v>-17915.16</v>
      </c>
      <c r="R234" s="6">
        <v>-112814</v>
      </c>
      <c r="S234" s="6">
        <v>-83238.320000000007</v>
      </c>
      <c r="T234" s="6">
        <v>-263017.24</v>
      </c>
      <c r="U234" s="6">
        <v>-312747.02</v>
      </c>
      <c r="V234" s="6">
        <v>-157311.22</v>
      </c>
      <c r="W234" s="6">
        <v>-41710.17</v>
      </c>
      <c r="X234" s="6">
        <v>141370.16</v>
      </c>
      <c r="Y234" s="6">
        <v>149778.87</v>
      </c>
      <c r="Z234" s="6">
        <v>169049.46</v>
      </c>
      <c r="AA234" s="6">
        <v>464798.58</v>
      </c>
      <c r="AB234" s="6">
        <v>573114.23</v>
      </c>
      <c r="AC234" s="6">
        <v>769236.59</v>
      </c>
      <c r="AD234" s="6">
        <v>1895895.35</v>
      </c>
      <c r="AE234" s="6">
        <v>1226026.8</v>
      </c>
      <c r="AF234" s="6">
        <v>966331.43</v>
      </c>
      <c r="AG234" s="6">
        <v>441261.77</v>
      </c>
      <c r="AH234" s="6">
        <v>-387316.89</v>
      </c>
      <c r="AI234" s="6">
        <v>217667.18</v>
      </c>
      <c r="AJ234" s="6">
        <v>-819805.91</v>
      </c>
      <c r="AK234" s="6">
        <v>-1003512.58</v>
      </c>
      <c r="AL234" s="6">
        <v>-277905.53999999998</v>
      </c>
      <c r="AM234" s="6">
        <v>-1853327.23</v>
      </c>
      <c r="AN234" s="6">
        <v>-1585668.49</v>
      </c>
      <c r="AO234" s="6">
        <v>38336.67</v>
      </c>
      <c r="AP234" s="6">
        <v>299114.44</v>
      </c>
      <c r="AQ234" s="6">
        <v>1302169.92</v>
      </c>
      <c r="AR234" s="6">
        <v>1518450.48</v>
      </c>
      <c r="AS234" s="6">
        <v>5060617</v>
      </c>
      <c r="AT234" s="6">
        <v>1805622</v>
      </c>
      <c r="AU234" s="6">
        <v>-623303</v>
      </c>
      <c r="AV234" s="6">
        <v>344020</v>
      </c>
      <c r="AW234" s="6">
        <v>-1234834</v>
      </c>
      <c r="AX234" s="6">
        <v>-1694862</v>
      </c>
      <c r="AY234" s="6">
        <v>-2039338</v>
      </c>
      <c r="AZ234" s="6">
        <v>-373807</v>
      </c>
      <c r="BA234" s="6">
        <v>-280903</v>
      </c>
      <c r="BB234" s="6">
        <v>-3319597</v>
      </c>
      <c r="BC234" s="6">
        <v>-8041095</v>
      </c>
      <c r="BD234" s="6">
        <v>-4290606</v>
      </c>
      <c r="BE234" s="6">
        <v>-1804372</v>
      </c>
      <c r="BF234" s="6">
        <v>-2110815</v>
      </c>
      <c r="BG234" s="6">
        <v>-1347054</v>
      </c>
      <c r="BH234" s="6">
        <v>-5006398</v>
      </c>
      <c r="BI234" s="6">
        <v>-6657704</v>
      </c>
      <c r="BJ234" s="6">
        <v>-729041</v>
      </c>
      <c r="BK234" s="6">
        <v>-4774425</v>
      </c>
      <c r="BL234" s="6">
        <v>-4566926</v>
      </c>
      <c r="BM234" s="6">
        <v>-5485881</v>
      </c>
      <c r="BN234" s="6">
        <v>-6427457</v>
      </c>
      <c r="BO234" s="6">
        <v>-4661759</v>
      </c>
      <c r="BP234" s="6">
        <v>-5432857</v>
      </c>
      <c r="BQ234" s="6">
        <v>-9098269</v>
      </c>
      <c r="BR234" s="6">
        <v>-8438285</v>
      </c>
      <c r="BS234" s="6">
        <v>-4962289</v>
      </c>
      <c r="BT234" s="6">
        <v>-5620227</v>
      </c>
    </row>
    <row r="235" spans="1:72" x14ac:dyDescent="0.25">
      <c r="A235" s="7" t="s">
        <v>55</v>
      </c>
      <c r="B235" s="8" t="s">
        <v>45</v>
      </c>
      <c r="C235" s="7" t="s">
        <v>40</v>
      </c>
      <c r="D235" s="7" t="s">
        <v>7</v>
      </c>
      <c r="E235" s="9">
        <v>-29213.68</v>
      </c>
      <c r="F235" s="9">
        <v>-72196.97</v>
      </c>
      <c r="G235" s="9">
        <v>-65071.61</v>
      </c>
      <c r="H235" s="9">
        <v>-92909.4</v>
      </c>
      <c r="I235" s="9">
        <v>-100999.58</v>
      </c>
      <c r="J235" s="9">
        <v>-108822.34</v>
      </c>
      <c r="K235" s="9">
        <v>-125357.01</v>
      </c>
      <c r="L235" s="9">
        <v>-91932.33</v>
      </c>
      <c r="M235" s="9">
        <v>-100626.33</v>
      </c>
      <c r="N235" s="9">
        <v>-202149.47</v>
      </c>
      <c r="O235" s="9">
        <v>-235015.82</v>
      </c>
      <c r="P235" s="9">
        <v>-102947.6</v>
      </c>
      <c r="Q235" s="9">
        <v>-71622.789999999994</v>
      </c>
      <c r="R235" s="9">
        <v>-117279.62</v>
      </c>
      <c r="S235" s="9">
        <v>-203027.87</v>
      </c>
      <c r="T235" s="9">
        <v>-195603.91</v>
      </c>
      <c r="U235" s="9">
        <v>-207318.63</v>
      </c>
      <c r="V235" s="9">
        <v>-321935.96000000002</v>
      </c>
      <c r="W235" s="9">
        <v>-344796.84</v>
      </c>
      <c r="X235" s="9">
        <v>-264951.96000000002</v>
      </c>
      <c r="Y235" s="9">
        <v>-252782.71</v>
      </c>
      <c r="Z235" s="9">
        <v>-553073.63</v>
      </c>
      <c r="AA235" s="9">
        <v>-553999.57999999996</v>
      </c>
      <c r="AB235" s="9">
        <v>-812820.13</v>
      </c>
      <c r="AC235" s="9">
        <v>-2311390.56</v>
      </c>
      <c r="AD235" s="9">
        <v>-1278766.56</v>
      </c>
      <c r="AE235" s="9">
        <v>-808136.84</v>
      </c>
      <c r="AF235" s="9">
        <v>-299318.08</v>
      </c>
      <c r="AG235" s="9">
        <v>532988.81999999995</v>
      </c>
      <c r="AH235" s="9">
        <v>10980.91</v>
      </c>
      <c r="AI235" s="9">
        <v>-2922716.49</v>
      </c>
      <c r="AJ235" s="9">
        <v>-4310930.87</v>
      </c>
      <c r="AK235" s="9">
        <v>-1123768.49</v>
      </c>
      <c r="AL235" s="9">
        <v>1765546.89</v>
      </c>
      <c r="AM235" s="9">
        <v>1713994.62</v>
      </c>
      <c r="AN235" s="9">
        <v>1505732.79</v>
      </c>
      <c r="AO235" s="9">
        <v>720322.65</v>
      </c>
      <c r="AP235" s="9">
        <v>743309.15</v>
      </c>
      <c r="AQ235" s="9">
        <v>749811.24</v>
      </c>
      <c r="AR235" s="9">
        <v>635429.14</v>
      </c>
      <c r="AS235" s="9">
        <v>443339</v>
      </c>
      <c r="AT235" s="9">
        <v>997356</v>
      </c>
      <c r="AU235" s="9">
        <v>1150560</v>
      </c>
      <c r="AV235" s="9">
        <v>839526</v>
      </c>
      <c r="AW235" s="9">
        <v>1332661</v>
      </c>
      <c r="AX235" s="9">
        <v>1173510</v>
      </c>
      <c r="AY235" s="9">
        <v>1246310</v>
      </c>
      <c r="AZ235" s="9">
        <v>1106450</v>
      </c>
      <c r="BA235" s="9">
        <v>1640987</v>
      </c>
      <c r="BB235" s="9">
        <v>1622186</v>
      </c>
      <c r="BC235" s="9">
        <v>1528114</v>
      </c>
      <c r="BD235" s="9">
        <v>2046754</v>
      </c>
      <c r="BE235" s="9">
        <v>2615400</v>
      </c>
      <c r="BF235" s="9">
        <v>2259969</v>
      </c>
      <c r="BG235" s="9">
        <v>1995104</v>
      </c>
      <c r="BH235" s="9">
        <v>2672743</v>
      </c>
      <c r="BI235" s="9">
        <v>3030380</v>
      </c>
      <c r="BJ235" s="9">
        <v>4291305</v>
      </c>
      <c r="BK235" s="9">
        <v>3667193</v>
      </c>
      <c r="BL235" s="9">
        <v>4252283</v>
      </c>
      <c r="BM235" s="9">
        <v>5177824</v>
      </c>
      <c r="BN235" s="9">
        <v>5958613</v>
      </c>
      <c r="BO235" s="9">
        <v>6501800</v>
      </c>
      <c r="BP235" s="9">
        <v>7552768</v>
      </c>
      <c r="BQ235" s="9">
        <v>7774692</v>
      </c>
      <c r="BR235" s="9">
        <v>9051371</v>
      </c>
      <c r="BS235" s="9">
        <v>6640993</v>
      </c>
      <c r="BT235" s="9">
        <v>5754593</v>
      </c>
    </row>
    <row r="236" spans="1:72" x14ac:dyDescent="0.25">
      <c r="A236" s="4" t="s">
        <v>56</v>
      </c>
      <c r="B236" s="5" t="s">
        <v>45</v>
      </c>
      <c r="C236" s="4" t="s">
        <v>40</v>
      </c>
      <c r="D236" s="4" t="s">
        <v>7</v>
      </c>
      <c r="E236" s="6">
        <v>72626.460000000006</v>
      </c>
      <c r="F236" s="6">
        <v>266147.36</v>
      </c>
      <c r="G236" s="6">
        <v>320615.28999999998</v>
      </c>
      <c r="H236" s="6">
        <v>254293.06</v>
      </c>
      <c r="I236" s="6">
        <v>284495.58</v>
      </c>
      <c r="J236" s="6">
        <v>347257.69</v>
      </c>
      <c r="K236" s="6">
        <v>466780.86</v>
      </c>
      <c r="L236" s="6">
        <v>595561.99</v>
      </c>
      <c r="M236" s="6">
        <v>457544.37</v>
      </c>
      <c r="N236" s="6">
        <v>499240.22</v>
      </c>
      <c r="O236" s="6">
        <v>697606.64</v>
      </c>
      <c r="P236" s="6">
        <v>1026453.22</v>
      </c>
      <c r="Q236" s="6">
        <v>1170759.73</v>
      </c>
      <c r="R236" s="6">
        <v>1310399.17</v>
      </c>
      <c r="S236" s="6">
        <v>1392299.43</v>
      </c>
      <c r="T236" s="6">
        <v>1239838.33</v>
      </c>
      <c r="U236" s="6">
        <v>1338043.18</v>
      </c>
      <c r="V236" s="6">
        <v>1498656.32</v>
      </c>
      <c r="W236" s="6">
        <v>1650689.48</v>
      </c>
      <c r="X236" s="6">
        <v>1753497.49</v>
      </c>
      <c r="Y236" s="6">
        <v>2217724.44</v>
      </c>
      <c r="Z236" s="6">
        <v>2323974.9900000002</v>
      </c>
      <c r="AA236" s="6">
        <v>2579632.69</v>
      </c>
      <c r="AB236" s="6">
        <v>3030655.02</v>
      </c>
      <c r="AC236" s="6">
        <v>3403563.19</v>
      </c>
      <c r="AD236" s="6">
        <v>2094398.29</v>
      </c>
      <c r="AE236" s="6">
        <v>2358252.5099999998</v>
      </c>
      <c r="AF236" s="6">
        <v>2405714.71</v>
      </c>
      <c r="AG236" s="6">
        <v>2531664.8199999998</v>
      </c>
      <c r="AH236" s="6">
        <v>2945688.02</v>
      </c>
      <c r="AI236" s="6">
        <v>4022793.9</v>
      </c>
      <c r="AJ236" s="6">
        <v>4147865.1</v>
      </c>
      <c r="AK236" s="6">
        <v>4480763.1500000004</v>
      </c>
      <c r="AL236" s="6">
        <v>4297201.1900000004</v>
      </c>
      <c r="AM236" s="6">
        <v>5233464.5599999996</v>
      </c>
      <c r="AN236" s="6">
        <v>5977703.5800000001</v>
      </c>
      <c r="AO236" s="6">
        <v>6411145.6500000004</v>
      </c>
      <c r="AP236" s="6">
        <v>6727501.8799999999</v>
      </c>
      <c r="AQ236" s="6">
        <v>7561786.04</v>
      </c>
      <c r="AR236" s="6">
        <v>8646005.0199999996</v>
      </c>
      <c r="AS236" s="6">
        <v>7551567</v>
      </c>
      <c r="AT236" s="6">
        <v>6297570</v>
      </c>
      <c r="AU236" s="6">
        <v>5241937</v>
      </c>
      <c r="AV236" s="6">
        <v>4950812</v>
      </c>
      <c r="AW236" s="6">
        <v>5345409</v>
      </c>
      <c r="AX236" s="6">
        <v>5886150</v>
      </c>
      <c r="AY236" s="6">
        <v>5314635</v>
      </c>
      <c r="AZ236" s="6">
        <v>5107508</v>
      </c>
      <c r="BA236" s="6">
        <v>5182306</v>
      </c>
      <c r="BB236" s="6">
        <v>5737580</v>
      </c>
      <c r="BC236" s="6">
        <v>6798748</v>
      </c>
      <c r="BD236" s="6">
        <v>7736642</v>
      </c>
      <c r="BE236" s="6">
        <v>7240975</v>
      </c>
      <c r="BF236" s="6">
        <v>6916290</v>
      </c>
      <c r="BG236" s="6">
        <v>6472336</v>
      </c>
      <c r="BH236" s="6">
        <v>7008688</v>
      </c>
      <c r="BI236" s="6">
        <v>9555580</v>
      </c>
      <c r="BJ236" s="6">
        <v>6550842</v>
      </c>
      <c r="BK236" s="6">
        <v>7728184</v>
      </c>
      <c r="BL236" s="6">
        <v>7414394</v>
      </c>
      <c r="BM236" s="6">
        <v>9152448</v>
      </c>
      <c r="BN236" s="6">
        <v>10878718</v>
      </c>
      <c r="BO236" s="6">
        <v>11158007</v>
      </c>
      <c r="BP236" s="6">
        <v>8602628</v>
      </c>
      <c r="BQ236" s="6">
        <v>6810334</v>
      </c>
      <c r="BR236" s="6">
        <v>6980862</v>
      </c>
      <c r="BS236" s="6">
        <v>6265149</v>
      </c>
      <c r="BT236" s="6">
        <v>8190338</v>
      </c>
    </row>
    <row r="237" spans="1:72" x14ac:dyDescent="0.25">
      <c r="A237" s="7" t="s">
        <v>57</v>
      </c>
      <c r="B237" s="8" t="s">
        <v>45</v>
      </c>
      <c r="C237" s="7" t="s">
        <v>40</v>
      </c>
      <c r="D237" s="7" t="s">
        <v>7</v>
      </c>
      <c r="E237" s="9">
        <v>-22929.4</v>
      </c>
      <c r="F237" s="9">
        <v>9072.8700000000008</v>
      </c>
      <c r="G237" s="9">
        <v>-33795.370000000003</v>
      </c>
      <c r="H237" s="9">
        <v>9011.01</v>
      </c>
      <c r="I237" s="9">
        <v>10744.29</v>
      </c>
      <c r="J237" s="9">
        <v>25623.39</v>
      </c>
      <c r="K237" s="9">
        <v>25704.69</v>
      </c>
      <c r="L237" s="9">
        <v>69437.02</v>
      </c>
      <c r="M237" s="9">
        <v>167318.73000000001</v>
      </c>
      <c r="N237" s="9">
        <v>152257.1</v>
      </c>
      <c r="O237" s="9">
        <v>156102.51999999999</v>
      </c>
      <c r="P237" s="9">
        <v>98299.95</v>
      </c>
      <c r="Q237" s="9">
        <v>83532.31</v>
      </c>
      <c r="R237" s="9">
        <v>136767.51</v>
      </c>
      <c r="S237" s="9">
        <v>204163.96</v>
      </c>
      <c r="T237" s="9">
        <v>229358.89</v>
      </c>
      <c r="U237" s="9">
        <v>76419.22</v>
      </c>
      <c r="V237" s="9">
        <v>105431.96</v>
      </c>
      <c r="W237" s="9">
        <v>223035.74</v>
      </c>
      <c r="X237" s="9">
        <v>217799.6</v>
      </c>
      <c r="Y237" s="9">
        <v>369435.48</v>
      </c>
      <c r="Z237" s="9">
        <v>483747.56</v>
      </c>
      <c r="AA237" s="9">
        <v>305335.84000000003</v>
      </c>
      <c r="AB237" s="9">
        <v>479767.67</v>
      </c>
      <c r="AC237" s="9">
        <v>867325.89</v>
      </c>
      <c r="AD237" s="9">
        <v>619085.5</v>
      </c>
      <c r="AE237" s="9">
        <v>457406.83</v>
      </c>
      <c r="AF237" s="9">
        <v>21964.080000000002</v>
      </c>
      <c r="AG237" s="9">
        <v>317819.03000000003</v>
      </c>
      <c r="AH237" s="9">
        <v>-258351.19</v>
      </c>
      <c r="AI237" s="9">
        <v>681284.16</v>
      </c>
      <c r="AJ237" s="9">
        <v>1521893.01</v>
      </c>
      <c r="AK237" s="9">
        <v>1561221.58</v>
      </c>
      <c r="AL237" s="9">
        <v>1145403.23</v>
      </c>
      <c r="AM237" s="9">
        <v>1879114.75</v>
      </c>
      <c r="AN237" s="9">
        <v>937961.38</v>
      </c>
      <c r="AO237" s="9">
        <v>669680.39</v>
      </c>
      <c r="AP237" s="9">
        <v>1181903.3400000001</v>
      </c>
      <c r="AQ237" s="9">
        <v>1453474.48</v>
      </c>
      <c r="AR237" s="9">
        <v>1505356.29</v>
      </c>
      <c r="AS237" s="9">
        <v>1019646</v>
      </c>
      <c r="AT237" s="9">
        <v>774369</v>
      </c>
      <c r="AU237" s="9">
        <v>625579</v>
      </c>
      <c r="AV237" s="9">
        <v>856368</v>
      </c>
      <c r="AW237" s="9">
        <v>1212432</v>
      </c>
      <c r="AX237" s="9">
        <v>1503344</v>
      </c>
      <c r="AY237" s="9">
        <v>1239521</v>
      </c>
      <c r="AZ237" s="9">
        <v>1189747</v>
      </c>
      <c r="BA237" s="9">
        <v>1086560</v>
      </c>
      <c r="BB237" s="9">
        <v>536199</v>
      </c>
      <c r="BC237" s="9">
        <v>569178</v>
      </c>
      <c r="BD237" s="9">
        <v>1118060</v>
      </c>
      <c r="BE237" s="9">
        <v>1157763</v>
      </c>
      <c r="BF237" s="9">
        <v>2187218</v>
      </c>
      <c r="BG237" s="9">
        <v>2783989</v>
      </c>
      <c r="BH237" s="9">
        <v>3174569</v>
      </c>
      <c r="BI237" s="9">
        <v>3155642</v>
      </c>
      <c r="BJ237" s="9">
        <v>2657348</v>
      </c>
      <c r="BK237" s="9">
        <v>1961171</v>
      </c>
      <c r="BL237" s="9">
        <v>1799379</v>
      </c>
      <c r="BM237" s="9">
        <v>2294045</v>
      </c>
      <c r="BN237" s="9">
        <v>2449472</v>
      </c>
      <c r="BO237" s="9">
        <v>3707652</v>
      </c>
      <c r="BP237" s="9">
        <v>3760532</v>
      </c>
      <c r="BQ237" s="9">
        <v>3397889</v>
      </c>
      <c r="BR237" s="9">
        <v>3723306</v>
      </c>
      <c r="BS237" s="9">
        <v>2590322</v>
      </c>
      <c r="BT237" s="9">
        <v>2276304</v>
      </c>
    </row>
    <row r="238" spans="1:72" x14ac:dyDescent="0.25">
      <c r="A238" s="4" t="s">
        <v>58</v>
      </c>
      <c r="B238" s="5" t="s">
        <v>45</v>
      </c>
      <c r="C238" s="4" t="s">
        <v>40</v>
      </c>
      <c r="D238" s="4" t="s">
        <v>7</v>
      </c>
      <c r="E238" s="6">
        <v>268.94</v>
      </c>
      <c r="F238" s="6">
        <v>2500.73</v>
      </c>
      <c r="G238" s="6">
        <v>454.54</v>
      </c>
      <c r="H238" s="6">
        <v>3661.36</v>
      </c>
      <c r="I238" s="6">
        <v>9184.34</v>
      </c>
      <c r="J238" s="6">
        <v>24224.5</v>
      </c>
      <c r="K238" s="6">
        <v>26117.81</v>
      </c>
      <c r="L238" s="6">
        <v>32580.54</v>
      </c>
      <c r="M238" s="6">
        <v>49246.61</v>
      </c>
      <c r="N238" s="6">
        <v>58866.57</v>
      </c>
      <c r="O238" s="6">
        <v>80479.899999999994</v>
      </c>
      <c r="P238" s="6">
        <v>36040.449999999997</v>
      </c>
      <c r="Q238" s="6">
        <v>28918.16</v>
      </c>
      <c r="R238" s="6">
        <v>43577.919999999998</v>
      </c>
      <c r="S238" s="6">
        <v>38244.120000000003</v>
      </c>
      <c r="T238" s="6">
        <v>36482.720000000001</v>
      </c>
      <c r="U238" s="6">
        <v>30731.71</v>
      </c>
      <c r="V238" s="6">
        <v>76890.63</v>
      </c>
      <c r="W238" s="6">
        <v>113142.76</v>
      </c>
      <c r="X238" s="6">
        <v>104634.35</v>
      </c>
      <c r="Y238" s="6">
        <v>74920.62</v>
      </c>
      <c r="Z238" s="6">
        <v>58655.92</v>
      </c>
      <c r="AA238" s="6">
        <v>14210.34</v>
      </c>
      <c r="AB238" s="6">
        <v>-22924.28</v>
      </c>
      <c r="AC238" s="6">
        <v>-83385.570000000007</v>
      </c>
      <c r="AD238" s="6">
        <v>-127972.78</v>
      </c>
      <c r="AE238" s="6">
        <v>-256636.31</v>
      </c>
      <c r="AF238" s="6">
        <v>-239193.59</v>
      </c>
      <c r="AG238" s="6">
        <v>-178133.07</v>
      </c>
      <c r="AH238" s="6">
        <v>-4038.69</v>
      </c>
      <c r="AI238" s="6">
        <v>-439130.7</v>
      </c>
      <c r="AJ238" s="6">
        <v>-560477.65</v>
      </c>
      <c r="AK238" s="6">
        <v>-445331.14</v>
      </c>
      <c r="AL238" s="6">
        <v>-411039.3</v>
      </c>
      <c r="AM238" s="6">
        <v>-308076.88</v>
      </c>
      <c r="AN238" s="6">
        <v>-278428.59999999998</v>
      </c>
      <c r="AO238" s="6">
        <v>-264165.59999999998</v>
      </c>
      <c r="AP238" s="6">
        <v>-620450.65</v>
      </c>
      <c r="AQ238" s="6">
        <v>-649834.09</v>
      </c>
      <c r="AR238" s="6">
        <v>-31539.040000000001</v>
      </c>
      <c r="AS238" s="6">
        <v>103658</v>
      </c>
      <c r="AT238" s="6">
        <v>-240160</v>
      </c>
      <c r="AU238" s="6">
        <v>-288043</v>
      </c>
      <c r="AV238" s="6">
        <v>14483</v>
      </c>
      <c r="AW238" s="6">
        <v>280489</v>
      </c>
      <c r="AX238" s="6">
        <v>610708</v>
      </c>
      <c r="AY238" s="6">
        <v>1729401</v>
      </c>
      <c r="AZ238" s="6">
        <v>1348351</v>
      </c>
      <c r="BA238" s="6">
        <v>-911554</v>
      </c>
      <c r="BB238" s="6">
        <v>-874783</v>
      </c>
      <c r="BC238" s="6">
        <v>-1365973</v>
      </c>
      <c r="BD238" s="6">
        <v>-290471</v>
      </c>
      <c r="BE238" s="6">
        <v>877184</v>
      </c>
      <c r="BF238" s="6">
        <v>-157956</v>
      </c>
      <c r="BG238" s="6">
        <v>-1331314</v>
      </c>
      <c r="BH238" s="6">
        <v>-2504810</v>
      </c>
      <c r="BI238" s="6">
        <v>-2969918</v>
      </c>
      <c r="BJ238" s="6">
        <v>-2063433</v>
      </c>
      <c r="BK238" s="6">
        <v>-367649</v>
      </c>
      <c r="BL238" s="6">
        <v>171340</v>
      </c>
      <c r="BM238" s="6">
        <v>-1011578</v>
      </c>
      <c r="BN238" s="6">
        <v>2075521</v>
      </c>
      <c r="BO238" s="6">
        <v>4941967</v>
      </c>
      <c r="BP238" s="6">
        <v>6398964</v>
      </c>
      <c r="BQ238" s="6">
        <v>7602289</v>
      </c>
      <c r="BR238" s="6">
        <v>10192107</v>
      </c>
      <c r="BS238" s="6">
        <v>9480576</v>
      </c>
      <c r="BT238" s="6">
        <v>6109528</v>
      </c>
    </row>
    <row r="239" spans="1:72" x14ac:dyDescent="0.25">
      <c r="A239" s="7" t="s">
        <v>59</v>
      </c>
      <c r="B239" s="8" t="s">
        <v>45</v>
      </c>
      <c r="C239" s="7" t="s">
        <v>40</v>
      </c>
      <c r="D239" s="7" t="s">
        <v>7</v>
      </c>
      <c r="E239" s="9">
        <v>9353.57</v>
      </c>
      <c r="F239" s="9">
        <v>44921.08</v>
      </c>
      <c r="G239" s="9">
        <v>90805.95</v>
      </c>
      <c r="H239" s="9">
        <v>51107.199999999997</v>
      </c>
      <c r="I239" s="9">
        <v>15380.17</v>
      </c>
      <c r="J239" s="9">
        <v>117899.31</v>
      </c>
      <c r="K239" s="9">
        <v>56029.41</v>
      </c>
      <c r="L239" s="9">
        <v>31362.639999999999</v>
      </c>
      <c r="M239" s="9">
        <v>27748.83</v>
      </c>
      <c r="N239" s="9">
        <v>39474.800000000003</v>
      </c>
      <c r="O239" s="9">
        <v>93690.66</v>
      </c>
      <c r="P239" s="9">
        <v>32828.01</v>
      </c>
      <c r="Q239" s="9">
        <v>652.91999999999996</v>
      </c>
      <c r="R239" s="9">
        <v>23108.86</v>
      </c>
      <c r="S239" s="9">
        <v>-26650.58</v>
      </c>
      <c r="T239" s="9">
        <v>39011.06</v>
      </c>
      <c r="U239" s="9">
        <v>89551.24</v>
      </c>
      <c r="V239" s="9">
        <v>165396.79</v>
      </c>
      <c r="W239" s="9">
        <v>153508.23000000001</v>
      </c>
      <c r="X239" s="9">
        <v>114279.87</v>
      </c>
      <c r="Y239" s="9">
        <v>128845.04</v>
      </c>
      <c r="Z239" s="9">
        <v>152259.65</v>
      </c>
      <c r="AA239" s="9">
        <v>225394.85</v>
      </c>
      <c r="AB239" s="9">
        <v>264185.03000000003</v>
      </c>
      <c r="AC239" s="9">
        <v>521742.18</v>
      </c>
      <c r="AD239" s="9">
        <v>847450.95</v>
      </c>
      <c r="AE239" s="9">
        <v>908983.4</v>
      </c>
      <c r="AF239" s="9">
        <v>745611.84</v>
      </c>
      <c r="AG239" s="9">
        <v>440320.99</v>
      </c>
      <c r="AH239" s="9">
        <v>226928.72</v>
      </c>
      <c r="AI239" s="9">
        <v>281650.25</v>
      </c>
      <c r="AJ239" s="9">
        <v>269716.69</v>
      </c>
      <c r="AK239" s="9">
        <v>436437.73</v>
      </c>
      <c r="AL239" s="9">
        <v>579291.14</v>
      </c>
      <c r="AM239" s="9">
        <v>462748.3</v>
      </c>
      <c r="AN239" s="9">
        <v>667091.21</v>
      </c>
      <c r="AO239" s="9">
        <v>464427.89</v>
      </c>
      <c r="AP239" s="9">
        <v>532899.59</v>
      </c>
      <c r="AQ239" s="9">
        <v>366768.58</v>
      </c>
      <c r="AR239" s="9">
        <v>-69477.919999999998</v>
      </c>
      <c r="AS239" s="9">
        <v>498279</v>
      </c>
      <c r="AT239" s="9">
        <v>320589</v>
      </c>
      <c r="AU239" s="9">
        <v>-117733</v>
      </c>
      <c r="AV239" s="9">
        <v>900175</v>
      </c>
      <c r="AW239" s="9">
        <v>-479644</v>
      </c>
      <c r="AX239" s="9">
        <v>570889</v>
      </c>
      <c r="AY239" s="9">
        <v>1514175</v>
      </c>
      <c r="AZ239" s="9">
        <v>1965408</v>
      </c>
      <c r="BA239" s="9">
        <v>1478919</v>
      </c>
      <c r="BB239" s="9">
        <v>213568</v>
      </c>
      <c r="BC239" s="9">
        <v>2139108</v>
      </c>
      <c r="BD239" s="9">
        <v>-625371</v>
      </c>
      <c r="BE239" s="9">
        <v>574851</v>
      </c>
      <c r="BF239" s="9">
        <v>1600902</v>
      </c>
      <c r="BG239" s="9">
        <v>3805764</v>
      </c>
      <c r="BH239" s="9">
        <v>4402404</v>
      </c>
      <c r="BI239" s="9">
        <v>5154833</v>
      </c>
      <c r="BJ239" s="9">
        <v>5231886</v>
      </c>
      <c r="BK239" s="9">
        <v>5394047</v>
      </c>
      <c r="BL239" s="9">
        <v>3286469</v>
      </c>
      <c r="BM239" s="9">
        <v>6235743</v>
      </c>
      <c r="BN239" s="9">
        <v>8327794</v>
      </c>
      <c r="BO239" s="9">
        <v>8028857</v>
      </c>
      <c r="BP239" s="9">
        <v>9073497</v>
      </c>
      <c r="BQ239" s="9">
        <v>5856899</v>
      </c>
      <c r="BR239" s="9">
        <v>7752003</v>
      </c>
      <c r="BS239" s="9">
        <v>6390355</v>
      </c>
      <c r="BT239" s="9">
        <v>5246577</v>
      </c>
    </row>
    <row r="240" spans="1:72" x14ac:dyDescent="0.25">
      <c r="A240" s="4" t="s">
        <v>60</v>
      </c>
      <c r="B240" s="5" t="s">
        <v>45</v>
      </c>
      <c r="C240" s="4" t="s">
        <v>40</v>
      </c>
      <c r="D240" s="4" t="s">
        <v>7</v>
      </c>
      <c r="E240" s="6" t="s">
        <v>39</v>
      </c>
      <c r="F240" s="6" t="s">
        <v>39</v>
      </c>
      <c r="G240" s="6" t="s">
        <v>39</v>
      </c>
      <c r="H240" s="6" t="s">
        <v>39</v>
      </c>
      <c r="I240" s="6" t="s">
        <v>39</v>
      </c>
      <c r="J240" s="6" t="s">
        <v>39</v>
      </c>
      <c r="K240" s="6" t="s">
        <v>39</v>
      </c>
      <c r="L240" s="6" t="s">
        <v>39</v>
      </c>
      <c r="M240" s="6" t="s">
        <v>39</v>
      </c>
      <c r="N240" s="6" t="s">
        <v>39</v>
      </c>
      <c r="O240" s="6" t="s">
        <v>39</v>
      </c>
      <c r="P240" s="6" t="s">
        <v>39</v>
      </c>
      <c r="Q240" s="6" t="s">
        <v>39</v>
      </c>
      <c r="R240" s="6" t="s">
        <v>39</v>
      </c>
      <c r="S240" s="6" t="s">
        <v>39</v>
      </c>
      <c r="T240" s="6" t="s">
        <v>39</v>
      </c>
      <c r="U240" s="6" t="s">
        <v>39</v>
      </c>
      <c r="V240" s="6" t="s">
        <v>39</v>
      </c>
      <c r="W240" s="6" t="s">
        <v>39</v>
      </c>
      <c r="X240" s="6" t="s">
        <v>39</v>
      </c>
      <c r="Y240" s="6" t="s">
        <v>39</v>
      </c>
      <c r="Z240" s="6" t="s">
        <v>39</v>
      </c>
      <c r="AA240" s="6">
        <v>-422367</v>
      </c>
      <c r="AB240" s="6">
        <v>-577382</v>
      </c>
      <c r="AC240" s="6">
        <v>-1707965</v>
      </c>
      <c r="AD240" s="6">
        <v>-1467058</v>
      </c>
      <c r="AE240" s="6">
        <v>-1153628</v>
      </c>
      <c r="AF240" s="6">
        <v>-644350.48</v>
      </c>
      <c r="AG240" s="6">
        <v>-275019.81</v>
      </c>
      <c r="AH240" s="6">
        <v>-633903.25</v>
      </c>
      <c r="AI240" s="6">
        <v>-1092658.3600000001</v>
      </c>
      <c r="AJ240" s="6">
        <v>-450074.9</v>
      </c>
      <c r="AK240" s="6">
        <v>92758.57</v>
      </c>
      <c r="AL240" s="6">
        <v>84134.61</v>
      </c>
      <c r="AM240" s="6">
        <v>222780.1</v>
      </c>
      <c r="AN240" s="6">
        <v>519637.7</v>
      </c>
      <c r="AO240" s="6">
        <v>491100.45</v>
      </c>
      <c r="AP240" s="6">
        <v>461115.74</v>
      </c>
      <c r="AQ240" s="6">
        <v>446415.59</v>
      </c>
      <c r="AR240" s="6">
        <v>486485.02</v>
      </c>
      <c r="AS240" s="6">
        <v>780050</v>
      </c>
      <c r="AT240" s="6">
        <v>710894</v>
      </c>
      <c r="AU240" s="6">
        <v>769906</v>
      </c>
      <c r="AV240" s="6">
        <v>999298</v>
      </c>
      <c r="AW240" s="6">
        <v>1245667</v>
      </c>
      <c r="AX240" s="6">
        <v>1052624</v>
      </c>
      <c r="AY240" s="6">
        <v>1000898</v>
      </c>
      <c r="AZ240" s="6">
        <v>1361351</v>
      </c>
      <c r="BA240" s="6">
        <v>1527847</v>
      </c>
      <c r="BB240" s="6">
        <v>1581183</v>
      </c>
      <c r="BC240" s="6">
        <v>1976123</v>
      </c>
      <c r="BD240" s="6">
        <v>1692422</v>
      </c>
      <c r="BE240" s="6">
        <v>2892384</v>
      </c>
      <c r="BF240" s="6">
        <v>2999663</v>
      </c>
      <c r="BG240" s="6">
        <v>3232052</v>
      </c>
      <c r="BH240" s="6">
        <v>3938560</v>
      </c>
      <c r="BI240" s="6">
        <v>4937737</v>
      </c>
      <c r="BJ240" s="6">
        <v>5402633</v>
      </c>
      <c r="BK240" s="6">
        <v>7661583</v>
      </c>
      <c r="BL240" s="6">
        <v>5685856</v>
      </c>
      <c r="BM240" s="6">
        <v>7058520</v>
      </c>
      <c r="BN240" s="6">
        <v>6483015</v>
      </c>
      <c r="BO240" s="6">
        <v>8994595</v>
      </c>
      <c r="BP240" s="6">
        <v>9101221</v>
      </c>
      <c r="BQ240" s="6">
        <v>10616018</v>
      </c>
      <c r="BR240" s="6">
        <v>13705400</v>
      </c>
      <c r="BS240" s="6">
        <v>13570499</v>
      </c>
      <c r="BT240" s="6">
        <v>10055495</v>
      </c>
    </row>
    <row r="241" spans="1:72" x14ac:dyDescent="0.25">
      <c r="A241" s="7" t="s">
        <v>61</v>
      </c>
      <c r="B241" s="8" t="s">
        <v>45</v>
      </c>
      <c r="C241" s="7" t="s">
        <v>40</v>
      </c>
      <c r="D241" s="7" t="s">
        <v>7</v>
      </c>
      <c r="E241" s="9">
        <v>-666918.9</v>
      </c>
      <c r="F241" s="9">
        <v>-885928.74</v>
      </c>
      <c r="G241" s="9">
        <v>-747051.12</v>
      </c>
      <c r="H241" s="9">
        <v>-210711.56</v>
      </c>
      <c r="I241" s="9">
        <v>-512201.98</v>
      </c>
      <c r="J241" s="9">
        <v>-813441.35</v>
      </c>
      <c r="K241" s="9">
        <v>-969458.49</v>
      </c>
      <c r="L241" s="9">
        <v>-1602954.76</v>
      </c>
      <c r="M241" s="9">
        <v>-792546.9</v>
      </c>
      <c r="N241" s="9">
        <v>-409090.77</v>
      </c>
      <c r="O241" s="9">
        <v>-1150897.57</v>
      </c>
      <c r="P241" s="9">
        <v>-1351497.32</v>
      </c>
      <c r="Q241" s="9">
        <v>-1623020.41</v>
      </c>
      <c r="R241" s="9">
        <v>-1915728.87</v>
      </c>
      <c r="S241" s="9">
        <v>-1677740.91</v>
      </c>
      <c r="T241" s="9">
        <v>-1766661.72</v>
      </c>
      <c r="U241" s="9">
        <v>-1022420.66</v>
      </c>
      <c r="V241" s="9">
        <v>-356144.45</v>
      </c>
      <c r="W241" s="9">
        <v>1015316.26</v>
      </c>
      <c r="X241" s="9">
        <v>194237.74</v>
      </c>
      <c r="Y241" s="9">
        <v>-321616.40000000002</v>
      </c>
      <c r="Z241" s="9">
        <v>368087.21</v>
      </c>
      <c r="AA241" s="9">
        <v>1550790.2</v>
      </c>
      <c r="AB241" s="9">
        <v>1465749.07</v>
      </c>
      <c r="AC241" s="9">
        <v>1723645.72</v>
      </c>
      <c r="AD241" s="9">
        <v>-552193.18999999994</v>
      </c>
      <c r="AE241" s="9">
        <v>-1607000.61</v>
      </c>
      <c r="AF241" s="9">
        <v>602665.88</v>
      </c>
      <c r="AG241" s="9">
        <v>1404033.58</v>
      </c>
      <c r="AH241" s="9">
        <v>247934.64</v>
      </c>
      <c r="AI241" s="9">
        <v>-2153708.66</v>
      </c>
      <c r="AJ241" s="9">
        <v>-1233077.52</v>
      </c>
      <c r="AK241" s="9">
        <v>-47273.54</v>
      </c>
      <c r="AL241" s="9">
        <v>2625626.9700000002</v>
      </c>
      <c r="AM241" s="9">
        <v>8046213.6299999999</v>
      </c>
      <c r="AN241" s="9">
        <v>11857848.07</v>
      </c>
      <c r="AO241" s="9">
        <v>14491300.369999999</v>
      </c>
      <c r="AP241" s="9">
        <v>12407073.210000001</v>
      </c>
      <c r="AQ241" s="9">
        <v>8478689.8699999992</v>
      </c>
      <c r="AR241" s="9">
        <v>4273854.58</v>
      </c>
      <c r="AS241" s="9">
        <v>5003987</v>
      </c>
      <c r="AT241" s="9">
        <v>-252474</v>
      </c>
      <c r="AU241" s="9">
        <v>177192</v>
      </c>
      <c r="AV241" s="9">
        <v>3276623</v>
      </c>
      <c r="AW241" s="9">
        <v>4846250</v>
      </c>
      <c r="AX241" s="9">
        <v>4765885</v>
      </c>
      <c r="AY241" s="9">
        <v>5432753</v>
      </c>
      <c r="AZ241" s="9">
        <v>8987283</v>
      </c>
      <c r="BA241" s="9">
        <v>10964230</v>
      </c>
      <c r="BB241" s="9">
        <v>14635380</v>
      </c>
      <c r="BC241" s="9">
        <v>14643140</v>
      </c>
      <c r="BD241" s="9">
        <v>21842216</v>
      </c>
      <c r="BE241" s="9">
        <v>27887343</v>
      </c>
      <c r="BF241" s="9">
        <v>22422577</v>
      </c>
      <c r="BG241" s="9">
        <v>24151481</v>
      </c>
      <c r="BH241" s="9">
        <v>27501461</v>
      </c>
      <c r="BI241" s="9">
        <v>28794775</v>
      </c>
      <c r="BJ241" s="9">
        <v>27333698</v>
      </c>
      <c r="BK241" s="9">
        <v>24964698</v>
      </c>
      <c r="BL241" s="9">
        <v>15073852</v>
      </c>
      <c r="BM241" s="9">
        <v>20333090</v>
      </c>
      <c r="BN241" s="9">
        <v>25244177</v>
      </c>
      <c r="BO241" s="9">
        <v>35900901</v>
      </c>
      <c r="BP241" s="9">
        <v>40765902</v>
      </c>
      <c r="BQ241" s="9">
        <v>46721221</v>
      </c>
      <c r="BR241" s="9">
        <v>53516059</v>
      </c>
      <c r="BS241" s="9">
        <v>48854505</v>
      </c>
      <c r="BT241" s="9">
        <v>50401935</v>
      </c>
    </row>
    <row r="242" spans="1:72" x14ac:dyDescent="0.25">
      <c r="A242" s="4" t="s">
        <v>63</v>
      </c>
      <c r="B242" s="5" t="s">
        <v>63</v>
      </c>
      <c r="C242" s="4" t="s">
        <v>6</v>
      </c>
      <c r="D242" s="4" t="s">
        <v>7</v>
      </c>
      <c r="E242" s="6">
        <v>4275000</v>
      </c>
      <c r="F242" s="6">
        <v>7453000</v>
      </c>
      <c r="G242" s="6">
        <v>8645000</v>
      </c>
      <c r="H242" s="6">
        <v>9472000</v>
      </c>
      <c r="I242" s="6">
        <v>11266000</v>
      </c>
      <c r="J242" s="6">
        <v>13149000</v>
      </c>
      <c r="K242" s="6">
        <v>15779000</v>
      </c>
      <c r="L242" s="6">
        <v>18390000</v>
      </c>
      <c r="M242" s="6">
        <v>18917000</v>
      </c>
      <c r="N242" s="6">
        <v>21057000</v>
      </c>
      <c r="O242" s="6">
        <v>24514000</v>
      </c>
      <c r="P242" s="6">
        <v>26065000</v>
      </c>
      <c r="Q242" s="6">
        <v>27086000</v>
      </c>
      <c r="R242" s="6">
        <v>29813000</v>
      </c>
      <c r="S242" s="6">
        <v>33193000</v>
      </c>
      <c r="T242" s="6">
        <v>36635000</v>
      </c>
      <c r="U242" s="6">
        <v>41224000</v>
      </c>
      <c r="V242" s="6">
        <v>44505000</v>
      </c>
      <c r="W242" s="6">
        <v>50900000</v>
      </c>
      <c r="X242" s="6">
        <v>58061000</v>
      </c>
      <c r="Y242" s="6">
        <v>64053000</v>
      </c>
      <c r="Z242" s="6">
        <v>69541000</v>
      </c>
      <c r="AA242" s="6">
        <v>76194000</v>
      </c>
      <c r="AB242" s="6">
        <v>91212000</v>
      </c>
      <c r="AC242" s="6">
        <v>117893000</v>
      </c>
      <c r="AD242" s="6">
        <v>113297000</v>
      </c>
      <c r="AE242" s="6">
        <v>131219000</v>
      </c>
      <c r="AF242" s="6">
        <v>139897000</v>
      </c>
      <c r="AG242" s="6">
        <v>145671000</v>
      </c>
      <c r="AH242" s="6">
        <v>160785000</v>
      </c>
      <c r="AI242" s="6">
        <v>179120000</v>
      </c>
      <c r="AJ242" s="6">
        <v>202931000</v>
      </c>
      <c r="AK242" s="6">
        <v>218701000</v>
      </c>
      <c r="AL242" s="6">
        <v>221022000</v>
      </c>
      <c r="AM242" s="6">
        <v>249624000</v>
      </c>
      <c r="AN242" s="6">
        <v>274648000</v>
      </c>
      <c r="AO242" s="6">
        <v>269125000</v>
      </c>
      <c r="AP242" s="6">
        <v>269644000</v>
      </c>
      <c r="AQ242" s="6">
        <v>290237000</v>
      </c>
      <c r="AR242" s="6">
        <v>327759000</v>
      </c>
      <c r="AS242" s="6">
        <v>348117000</v>
      </c>
      <c r="AT242" s="6">
        <v>340425000</v>
      </c>
      <c r="AU242" s="6">
        <v>343089000</v>
      </c>
      <c r="AV242" s="6">
        <v>321289000</v>
      </c>
      <c r="AW242" s="6">
        <v>353084000</v>
      </c>
      <c r="AX242" s="6">
        <v>383232000</v>
      </c>
      <c r="AY242" s="6">
        <v>403377000</v>
      </c>
      <c r="AZ242" s="6">
        <v>454342000</v>
      </c>
      <c r="BA242" s="6">
        <v>488371000</v>
      </c>
      <c r="BB242" s="6">
        <v>510008000</v>
      </c>
      <c r="BC242" s="6">
        <v>597440000</v>
      </c>
      <c r="BD242" s="6">
        <v>638268000</v>
      </c>
      <c r="BE242" s="6">
        <v>651320000</v>
      </c>
      <c r="BF242" s="6">
        <v>664455000</v>
      </c>
      <c r="BG242" s="6">
        <v>731544000</v>
      </c>
      <c r="BH242" s="6">
        <v>786266000</v>
      </c>
      <c r="BI242" s="6">
        <v>893042000</v>
      </c>
      <c r="BJ242" s="6">
        <v>965236000</v>
      </c>
      <c r="BK242" s="6">
        <v>984140000</v>
      </c>
      <c r="BL242" s="6">
        <v>803312000</v>
      </c>
      <c r="BM242" s="6">
        <v>951959000</v>
      </c>
      <c r="BN242" s="6">
        <v>1061225000</v>
      </c>
      <c r="BO242" s="6">
        <v>1092627000</v>
      </c>
      <c r="BP242" s="6">
        <v>1088025000</v>
      </c>
      <c r="BQ242" s="6">
        <v>1123746000</v>
      </c>
      <c r="BR242" s="6">
        <v>1193555000</v>
      </c>
      <c r="BS242" s="6">
        <v>1203833000</v>
      </c>
      <c r="BT242" s="6">
        <v>1278936000</v>
      </c>
    </row>
    <row r="243" spans="1:72" x14ac:dyDescent="0.25">
      <c r="A243" s="7" t="s">
        <v>63</v>
      </c>
      <c r="B243" s="8" t="s">
        <v>63</v>
      </c>
      <c r="C243" s="7" t="s">
        <v>41</v>
      </c>
      <c r="D243" s="7" t="s">
        <v>42</v>
      </c>
      <c r="E243" s="9"/>
      <c r="F243" s="9">
        <f>F242/E242*100-100</f>
        <v>74.339181286549717</v>
      </c>
      <c r="G243" s="9">
        <f t="shared" ref="G243:BR243" si="0">G242/F242*100-100</f>
        <v>15.993559640413253</v>
      </c>
      <c r="H243" s="9">
        <f t="shared" si="0"/>
        <v>9.5662232504337652</v>
      </c>
      <c r="I243" s="9">
        <f t="shared" si="0"/>
        <v>18.94003378378379</v>
      </c>
      <c r="J243" s="9">
        <f t="shared" si="0"/>
        <v>16.714006745961314</v>
      </c>
      <c r="K243" s="9">
        <f t="shared" si="0"/>
        <v>20.001521028215066</v>
      </c>
      <c r="L243" s="9">
        <f t="shared" si="0"/>
        <v>16.547309715444584</v>
      </c>
      <c r="M243" s="9">
        <f t="shared" si="0"/>
        <v>2.8656878738444931</v>
      </c>
      <c r="N243" s="9">
        <f t="shared" si="0"/>
        <v>11.312575989850401</v>
      </c>
      <c r="O243" s="9">
        <f t="shared" si="0"/>
        <v>16.417343401244239</v>
      </c>
      <c r="P243" s="9">
        <f t="shared" si="0"/>
        <v>6.3269968181447211</v>
      </c>
      <c r="Q243" s="9">
        <f t="shared" si="0"/>
        <v>3.9171302512948358</v>
      </c>
      <c r="R243" s="9">
        <f t="shared" si="0"/>
        <v>10.067931772871603</v>
      </c>
      <c r="S243" s="9">
        <f t="shared" si="0"/>
        <v>11.337336061449705</v>
      </c>
      <c r="T243" s="9">
        <f t="shared" si="0"/>
        <v>10.369656252824399</v>
      </c>
      <c r="U243" s="9">
        <f t="shared" si="0"/>
        <v>12.52627269005049</v>
      </c>
      <c r="V243" s="9">
        <f t="shared" si="0"/>
        <v>7.9589559479914556</v>
      </c>
      <c r="W243" s="9">
        <f t="shared" si="0"/>
        <v>14.369172003145707</v>
      </c>
      <c r="X243" s="9">
        <f t="shared" si="0"/>
        <v>14.068762278978397</v>
      </c>
      <c r="Y243" s="9">
        <f t="shared" si="0"/>
        <v>10.320180499819159</v>
      </c>
      <c r="Z243" s="9">
        <f t="shared" si="0"/>
        <v>8.5679047039170655</v>
      </c>
      <c r="AA243" s="9">
        <f t="shared" si="0"/>
        <v>9.5670180181475644</v>
      </c>
      <c r="AB243" s="9">
        <f t="shared" si="0"/>
        <v>19.710213402630131</v>
      </c>
      <c r="AC243" s="9">
        <f t="shared" si="0"/>
        <v>29.251633556988111</v>
      </c>
      <c r="AD243" s="9">
        <f t="shared" si="0"/>
        <v>-3.8984502896694408</v>
      </c>
      <c r="AE243" s="9">
        <f t="shared" si="0"/>
        <v>15.81860066903802</v>
      </c>
      <c r="AF243" s="9">
        <f t="shared" si="0"/>
        <v>6.6133715391825802</v>
      </c>
      <c r="AG243" s="9">
        <f t="shared" si="0"/>
        <v>4.1273222442225403</v>
      </c>
      <c r="AH243" s="9">
        <f t="shared" si="0"/>
        <v>10.375435055707726</v>
      </c>
      <c r="AI243" s="9">
        <f t="shared" si="0"/>
        <v>11.403426936592354</v>
      </c>
      <c r="AJ243" s="9">
        <f t="shared" si="0"/>
        <v>13.293322912014276</v>
      </c>
      <c r="AK243" s="9">
        <f t="shared" si="0"/>
        <v>7.7711143196455907</v>
      </c>
      <c r="AL243" s="9">
        <f t="shared" si="0"/>
        <v>1.0612662950786813</v>
      </c>
      <c r="AM243" s="9">
        <f t="shared" si="0"/>
        <v>12.940793224203915</v>
      </c>
      <c r="AN243" s="9">
        <f t="shared" si="0"/>
        <v>10.024677114380026</v>
      </c>
      <c r="AO243" s="9">
        <f t="shared" si="0"/>
        <v>-2.0109376365384009</v>
      </c>
      <c r="AP243" s="9">
        <f t="shared" si="0"/>
        <v>0.1928471899674804</v>
      </c>
      <c r="AQ243" s="9">
        <f t="shared" si="0"/>
        <v>7.6371067036536999</v>
      </c>
      <c r="AR243" s="9">
        <f t="shared" si="0"/>
        <v>12.928055347870867</v>
      </c>
      <c r="AS243" s="9">
        <f t="shared" si="0"/>
        <v>6.2112710863774936</v>
      </c>
      <c r="AT243" s="9">
        <f t="shared" si="0"/>
        <v>-2.2096019441739401</v>
      </c>
      <c r="AU243" s="9">
        <f t="shared" si="0"/>
        <v>0.78255122273628785</v>
      </c>
      <c r="AV243" s="9">
        <f t="shared" si="0"/>
        <v>-6.3540364162068812</v>
      </c>
      <c r="AW243" s="9">
        <f t="shared" si="0"/>
        <v>9.896074873400579</v>
      </c>
      <c r="AX243" s="9">
        <f t="shared" si="0"/>
        <v>8.53847809586388</v>
      </c>
      <c r="AY243" s="9">
        <f t="shared" si="0"/>
        <v>5.256606963927851</v>
      </c>
      <c r="AZ243" s="9">
        <f t="shared" si="0"/>
        <v>12.634582536931944</v>
      </c>
      <c r="BA243" s="9">
        <f t="shared" si="0"/>
        <v>7.489732404224128</v>
      </c>
      <c r="BB243" s="9">
        <f t="shared" si="0"/>
        <v>4.4304432490872756</v>
      </c>
      <c r="BC243" s="9">
        <f t="shared" si="0"/>
        <v>17.143260497874536</v>
      </c>
      <c r="BD243" s="9">
        <f t="shared" si="0"/>
        <v>6.8338243170862398</v>
      </c>
      <c r="BE243" s="9">
        <f t="shared" si="0"/>
        <v>2.0449090350761736</v>
      </c>
      <c r="BF243" s="9">
        <f t="shared" si="0"/>
        <v>2.0166738316035122</v>
      </c>
      <c r="BG243" s="9">
        <f t="shared" si="0"/>
        <v>10.096846287558975</v>
      </c>
      <c r="BH243" s="9">
        <f t="shared" si="0"/>
        <v>7.4803429458788457</v>
      </c>
      <c r="BI243" s="9">
        <f t="shared" si="0"/>
        <v>13.580137001981512</v>
      </c>
      <c r="BJ243" s="9">
        <f t="shared" si="0"/>
        <v>8.0840542774024016</v>
      </c>
      <c r="BK243" s="9">
        <f t="shared" si="0"/>
        <v>1.9584847643477872</v>
      </c>
      <c r="BL243" s="9">
        <f t="shared" si="0"/>
        <v>-18.374215050704166</v>
      </c>
      <c r="BM243" s="9">
        <f t="shared" si="0"/>
        <v>18.504267333240378</v>
      </c>
      <c r="BN243" s="9">
        <f t="shared" si="0"/>
        <v>11.478015334694035</v>
      </c>
      <c r="BO243" s="9">
        <f t="shared" si="0"/>
        <v>2.9590331927725089</v>
      </c>
      <c r="BP243" s="9">
        <f t="shared" si="0"/>
        <v>-0.42118673618718105</v>
      </c>
      <c r="BQ243" s="9">
        <f t="shared" si="0"/>
        <v>3.28310470807196</v>
      </c>
      <c r="BR243" s="9">
        <f t="shared" si="0"/>
        <v>6.2121689420918926</v>
      </c>
      <c r="BS243" s="9">
        <f t="shared" ref="BS243:BT243" si="1">BS242/BR242*100-100</f>
        <v>0.8611249586319758</v>
      </c>
      <c r="BT243" s="9">
        <f t="shared" si="1"/>
        <v>6.2386560262096111</v>
      </c>
    </row>
    <row r="244" spans="1:72" x14ac:dyDescent="0.25">
      <c r="A244" s="4" t="s">
        <v>63</v>
      </c>
      <c r="B244" s="5" t="s">
        <v>63</v>
      </c>
      <c r="C244" s="4" t="s">
        <v>38</v>
      </c>
      <c r="D244" s="4" t="s">
        <v>7</v>
      </c>
      <c r="E244" s="6">
        <v>5815000</v>
      </c>
      <c r="F244" s="6">
        <v>7529000</v>
      </c>
      <c r="G244" s="6">
        <v>8284000</v>
      </c>
      <c r="H244" s="6">
        <v>8186000</v>
      </c>
      <c r="I244" s="6">
        <v>9887000</v>
      </c>
      <c r="J244" s="6">
        <v>12512000</v>
      </c>
      <c r="K244" s="6">
        <v>14298000</v>
      </c>
      <c r="L244" s="6">
        <v>16206000</v>
      </c>
      <c r="M244" s="6">
        <v>15918000</v>
      </c>
      <c r="N244" s="6">
        <v>18316000</v>
      </c>
      <c r="O244" s="6">
        <v>21844000</v>
      </c>
      <c r="P244" s="6">
        <v>22682000</v>
      </c>
      <c r="Q244" s="6">
        <v>25308000</v>
      </c>
      <c r="R244" s="6">
        <v>26729000</v>
      </c>
      <c r="S244" s="6">
        <v>30084000</v>
      </c>
      <c r="T244" s="6">
        <v>36019000</v>
      </c>
      <c r="U244" s="6">
        <v>37156000</v>
      </c>
      <c r="V244" s="6">
        <v>35884000</v>
      </c>
      <c r="W244" s="6">
        <v>41506000</v>
      </c>
      <c r="X244" s="6">
        <v>50092000</v>
      </c>
      <c r="Y244" s="6">
        <v>56041000</v>
      </c>
      <c r="Z244" s="6">
        <v>61416000</v>
      </c>
      <c r="AA244" s="6">
        <v>65826000</v>
      </c>
      <c r="AB244" s="6">
        <v>74351000</v>
      </c>
      <c r="AC244" s="6">
        <v>91896000</v>
      </c>
      <c r="AD244" s="6">
        <v>94238000</v>
      </c>
      <c r="AE244" s="6">
        <v>113595000</v>
      </c>
      <c r="AF244" s="6">
        <v>120245000</v>
      </c>
      <c r="AG244" s="6">
        <v>124605000</v>
      </c>
      <c r="AH244" s="6">
        <v>149318000</v>
      </c>
      <c r="AI244" s="6">
        <v>174545000</v>
      </c>
      <c r="AJ244" s="6">
        <v>188758000</v>
      </c>
      <c r="AK244" s="6">
        <v>192483000</v>
      </c>
      <c r="AL244" s="6">
        <v>199502000</v>
      </c>
      <c r="AM244" s="6">
        <v>222032000</v>
      </c>
      <c r="AN244" s="6">
        <v>237143000</v>
      </c>
      <c r="AO244" s="6">
        <v>211544000</v>
      </c>
      <c r="AP244" s="6">
        <v>209446000</v>
      </c>
      <c r="AQ244" s="6">
        <v>224769000</v>
      </c>
      <c r="AR244" s="6">
        <v>258951000</v>
      </c>
      <c r="AS244" s="6">
        <v>293215000</v>
      </c>
      <c r="AT244" s="6">
        <v>329228000</v>
      </c>
      <c r="AU244" s="6">
        <v>325972000</v>
      </c>
      <c r="AV244" s="6">
        <v>289644000</v>
      </c>
      <c r="AW244" s="6">
        <v>315444000</v>
      </c>
      <c r="AX244" s="6">
        <v>339617000</v>
      </c>
      <c r="AY244" s="6">
        <v>352995000</v>
      </c>
      <c r="AZ244" s="6">
        <v>394794000</v>
      </c>
      <c r="BA244" s="6">
        <v>423452000</v>
      </c>
      <c r="BB244" s="6">
        <v>444797000</v>
      </c>
      <c r="BC244" s="6">
        <v>538311000</v>
      </c>
      <c r="BD244" s="6">
        <v>542774000</v>
      </c>
      <c r="BE244" s="6">
        <v>518532000</v>
      </c>
      <c r="BF244" s="6">
        <v>534534000</v>
      </c>
      <c r="BG244" s="6">
        <v>575448000</v>
      </c>
      <c r="BH244" s="6">
        <v>628087000</v>
      </c>
      <c r="BI244" s="6">
        <v>733994000</v>
      </c>
      <c r="BJ244" s="6">
        <v>769887000</v>
      </c>
      <c r="BK244" s="6">
        <v>805842000</v>
      </c>
      <c r="BL244" s="6">
        <v>664615000</v>
      </c>
      <c r="BM244" s="6">
        <v>797097000</v>
      </c>
      <c r="BN244" s="6">
        <v>902523000</v>
      </c>
      <c r="BO244" s="6">
        <v>899405000</v>
      </c>
      <c r="BP244" s="6">
        <v>890393000</v>
      </c>
      <c r="BQ244" s="6">
        <v>910145000</v>
      </c>
      <c r="BR244" s="6">
        <v>949245000</v>
      </c>
      <c r="BS244" s="6">
        <v>954917000</v>
      </c>
      <c r="BT244" s="6">
        <v>1034491000</v>
      </c>
    </row>
    <row r="245" spans="1:72" x14ac:dyDescent="0.25">
      <c r="A245" s="7" t="s">
        <v>63</v>
      </c>
      <c r="B245" s="8" t="s">
        <v>63</v>
      </c>
      <c r="C245" s="7" t="s">
        <v>43</v>
      </c>
      <c r="D245" s="7" t="s">
        <v>42</v>
      </c>
      <c r="E245" s="9"/>
      <c r="F245" s="9">
        <f>F244/E244*100-100</f>
        <v>29.475494411005997</v>
      </c>
      <c r="G245" s="9">
        <f t="shared" ref="G245:BR245" si="2">G244/F244*100-100</f>
        <v>10.027892150351974</v>
      </c>
      <c r="H245" s="9">
        <f t="shared" si="2"/>
        <v>-1.1830033800096658</v>
      </c>
      <c r="I245" s="9">
        <f t="shared" si="2"/>
        <v>20.779379428292202</v>
      </c>
      <c r="J245" s="9">
        <f t="shared" si="2"/>
        <v>26.550015171437252</v>
      </c>
      <c r="K245" s="9">
        <f t="shared" si="2"/>
        <v>14.27429667519182</v>
      </c>
      <c r="L245" s="9">
        <f t="shared" si="2"/>
        <v>13.344523709609746</v>
      </c>
      <c r="M245" s="9">
        <f t="shared" si="2"/>
        <v>-1.7771195853387667</v>
      </c>
      <c r="N245" s="9">
        <f t="shared" si="2"/>
        <v>15.064706621434865</v>
      </c>
      <c r="O245" s="9">
        <f t="shared" si="2"/>
        <v>19.261847564970509</v>
      </c>
      <c r="P245" s="9">
        <f t="shared" si="2"/>
        <v>3.8362937190990607</v>
      </c>
      <c r="Q245" s="9">
        <f t="shared" si="2"/>
        <v>11.577462304911393</v>
      </c>
      <c r="R245" s="9">
        <f t="shared" si="2"/>
        <v>5.6148253516674629</v>
      </c>
      <c r="S245" s="9">
        <f t="shared" si="2"/>
        <v>12.551909910584016</v>
      </c>
      <c r="T245" s="9">
        <f t="shared" si="2"/>
        <v>19.728094668262202</v>
      </c>
      <c r="U245" s="9">
        <f t="shared" si="2"/>
        <v>3.1566673144729265</v>
      </c>
      <c r="V245" s="9">
        <f t="shared" si="2"/>
        <v>-3.4234040262676331</v>
      </c>
      <c r="W245" s="9">
        <f t="shared" si="2"/>
        <v>15.667149704603716</v>
      </c>
      <c r="X245" s="9">
        <f t="shared" si="2"/>
        <v>20.686165855538945</v>
      </c>
      <c r="Y245" s="9">
        <f t="shared" si="2"/>
        <v>11.87614788788629</v>
      </c>
      <c r="Z245" s="9">
        <f t="shared" si="2"/>
        <v>9.591192162880759</v>
      </c>
      <c r="AA245" s="9">
        <f t="shared" si="2"/>
        <v>7.1805392731535846</v>
      </c>
      <c r="AB245" s="9">
        <f t="shared" si="2"/>
        <v>12.950809710448752</v>
      </c>
      <c r="AC245" s="9">
        <f t="shared" si="2"/>
        <v>23.597530631733264</v>
      </c>
      <c r="AD245" s="9">
        <f t="shared" si="2"/>
        <v>2.5485331244014873</v>
      </c>
      <c r="AE245" s="9">
        <f t="shared" si="2"/>
        <v>20.540546276448993</v>
      </c>
      <c r="AF245" s="9">
        <f t="shared" si="2"/>
        <v>5.8541309036489224</v>
      </c>
      <c r="AG245" s="9">
        <f t="shared" si="2"/>
        <v>3.6259303921160893</v>
      </c>
      <c r="AH245" s="9">
        <f t="shared" si="2"/>
        <v>19.83307250912884</v>
      </c>
      <c r="AI245" s="9">
        <f t="shared" si="2"/>
        <v>16.894815092621116</v>
      </c>
      <c r="AJ245" s="9">
        <f t="shared" si="2"/>
        <v>8.1428857887650707</v>
      </c>
      <c r="AK245" s="9">
        <f t="shared" si="2"/>
        <v>1.9734262918657635</v>
      </c>
      <c r="AL245" s="9">
        <f t="shared" si="2"/>
        <v>3.6465557997329654</v>
      </c>
      <c r="AM245" s="9">
        <f t="shared" si="2"/>
        <v>11.293119868472502</v>
      </c>
      <c r="AN245" s="9">
        <f t="shared" si="2"/>
        <v>6.8057757440368931</v>
      </c>
      <c r="AO245" s="9">
        <f t="shared" si="2"/>
        <v>-10.79475253328161</v>
      </c>
      <c r="AP245" s="9">
        <f t="shared" si="2"/>
        <v>-0.99175585221041729</v>
      </c>
      <c r="AQ245" s="9">
        <f t="shared" si="2"/>
        <v>7.315966884065574</v>
      </c>
      <c r="AR245" s="9">
        <f t="shared" si="2"/>
        <v>15.207613149500148</v>
      </c>
      <c r="AS245" s="9">
        <f t="shared" si="2"/>
        <v>13.231846951739911</v>
      </c>
      <c r="AT245" s="9">
        <f t="shared" si="2"/>
        <v>12.282113807274527</v>
      </c>
      <c r="AU245" s="9">
        <f t="shared" si="2"/>
        <v>-0.98898028114254544</v>
      </c>
      <c r="AV245" s="9">
        <f t="shared" si="2"/>
        <v>-11.144515479857162</v>
      </c>
      <c r="AW245" s="9">
        <f t="shared" si="2"/>
        <v>8.9074864316195175</v>
      </c>
      <c r="AX245" s="9">
        <f t="shared" si="2"/>
        <v>7.6631668378539501</v>
      </c>
      <c r="AY245" s="9">
        <f t="shared" si="2"/>
        <v>3.9391432113233407</v>
      </c>
      <c r="AZ245" s="9">
        <f t="shared" si="2"/>
        <v>11.84124421025794</v>
      </c>
      <c r="BA245" s="9">
        <f t="shared" si="2"/>
        <v>7.258975567004569</v>
      </c>
      <c r="BB245" s="9">
        <f t="shared" si="2"/>
        <v>5.0407129969866702</v>
      </c>
      <c r="BC245" s="9">
        <f t="shared" si="2"/>
        <v>21.023972733629066</v>
      </c>
      <c r="BD245" s="9">
        <f t="shared" si="2"/>
        <v>0.82907464272511788</v>
      </c>
      <c r="BE245" s="9">
        <f t="shared" si="2"/>
        <v>-4.4663156304465588</v>
      </c>
      <c r="BF245" s="9">
        <f t="shared" si="2"/>
        <v>3.0860197634861493</v>
      </c>
      <c r="BG245" s="9">
        <f t="shared" si="2"/>
        <v>7.6541436091997781</v>
      </c>
      <c r="BH245" s="9">
        <f t="shared" si="2"/>
        <v>9.1474816143248319</v>
      </c>
      <c r="BI245" s="9">
        <f t="shared" si="2"/>
        <v>16.861836019532333</v>
      </c>
      <c r="BJ245" s="9">
        <f t="shared" si="2"/>
        <v>4.8900944694370878</v>
      </c>
      <c r="BK245" s="9">
        <f t="shared" si="2"/>
        <v>4.670165881486497</v>
      </c>
      <c r="BL245" s="9">
        <f t="shared" si="2"/>
        <v>-17.52539579719101</v>
      </c>
      <c r="BM245" s="9">
        <f t="shared" si="2"/>
        <v>19.933645794933909</v>
      </c>
      <c r="BN245" s="9">
        <f t="shared" si="2"/>
        <v>13.226244735584245</v>
      </c>
      <c r="BO245" s="9">
        <f t="shared" si="2"/>
        <v>-0.34547596016943771</v>
      </c>
      <c r="BP245" s="9">
        <f t="shared" si="2"/>
        <v>-1.0019957638661197</v>
      </c>
      <c r="BQ245" s="9">
        <f t="shared" si="2"/>
        <v>2.2183462807995937</v>
      </c>
      <c r="BR245" s="9">
        <f t="shared" si="2"/>
        <v>4.2960187662405502</v>
      </c>
      <c r="BS245" s="9">
        <f t="shared" ref="BS245:BT245" si="3">BS244/BR244*100-100</f>
        <v>0.59752750870427462</v>
      </c>
      <c r="BT245" s="9">
        <f t="shared" si="3"/>
        <v>8.3330802572370288</v>
      </c>
    </row>
    <row r="246" spans="1:72" x14ac:dyDescent="0.25">
      <c r="A246" s="4" t="s">
        <v>63</v>
      </c>
      <c r="B246" s="5" t="s">
        <v>63</v>
      </c>
      <c r="C246" s="4" t="s">
        <v>40</v>
      </c>
      <c r="D246" s="4" t="s">
        <v>7</v>
      </c>
      <c r="E246" s="6">
        <f>E242-E244</f>
        <v>-1540000</v>
      </c>
      <c r="F246" s="6">
        <f t="shared" ref="F246:BQ246" si="4">F242-F244</f>
        <v>-76000</v>
      </c>
      <c r="G246" s="6">
        <f t="shared" si="4"/>
        <v>361000</v>
      </c>
      <c r="H246" s="6">
        <f t="shared" si="4"/>
        <v>1286000</v>
      </c>
      <c r="I246" s="6">
        <f t="shared" si="4"/>
        <v>1379000</v>
      </c>
      <c r="J246" s="6">
        <f t="shared" si="4"/>
        <v>637000</v>
      </c>
      <c r="K246" s="6">
        <f t="shared" si="4"/>
        <v>1481000</v>
      </c>
      <c r="L246" s="6">
        <f t="shared" si="4"/>
        <v>2184000</v>
      </c>
      <c r="M246" s="6">
        <f t="shared" si="4"/>
        <v>2999000</v>
      </c>
      <c r="N246" s="6">
        <f t="shared" si="4"/>
        <v>2741000</v>
      </c>
      <c r="O246" s="6">
        <f t="shared" si="4"/>
        <v>2670000</v>
      </c>
      <c r="P246" s="6">
        <f t="shared" si="4"/>
        <v>3383000</v>
      </c>
      <c r="Q246" s="6">
        <f t="shared" si="4"/>
        <v>1778000</v>
      </c>
      <c r="R246" s="6">
        <f t="shared" si="4"/>
        <v>3084000</v>
      </c>
      <c r="S246" s="6">
        <f t="shared" si="4"/>
        <v>3109000</v>
      </c>
      <c r="T246" s="6">
        <f t="shared" si="4"/>
        <v>616000</v>
      </c>
      <c r="U246" s="6">
        <f t="shared" si="4"/>
        <v>4068000</v>
      </c>
      <c r="V246" s="6">
        <f t="shared" si="4"/>
        <v>8621000</v>
      </c>
      <c r="W246" s="6">
        <f t="shared" si="4"/>
        <v>9394000</v>
      </c>
      <c r="X246" s="6">
        <f t="shared" si="4"/>
        <v>7969000</v>
      </c>
      <c r="Y246" s="6">
        <f t="shared" si="4"/>
        <v>8012000</v>
      </c>
      <c r="Z246" s="6">
        <f t="shared" si="4"/>
        <v>8125000</v>
      </c>
      <c r="AA246" s="6">
        <f t="shared" si="4"/>
        <v>10368000</v>
      </c>
      <c r="AB246" s="6">
        <f t="shared" si="4"/>
        <v>16861000</v>
      </c>
      <c r="AC246" s="6">
        <f t="shared" si="4"/>
        <v>25997000</v>
      </c>
      <c r="AD246" s="6">
        <f t="shared" si="4"/>
        <v>19059000</v>
      </c>
      <c r="AE246" s="6">
        <f t="shared" si="4"/>
        <v>17624000</v>
      </c>
      <c r="AF246" s="6">
        <f t="shared" si="4"/>
        <v>19652000</v>
      </c>
      <c r="AG246" s="6">
        <f t="shared" si="4"/>
        <v>21066000</v>
      </c>
      <c r="AH246" s="6">
        <f t="shared" si="4"/>
        <v>11467000</v>
      </c>
      <c r="AI246" s="6">
        <f t="shared" si="4"/>
        <v>4575000</v>
      </c>
      <c r="AJ246" s="6">
        <f t="shared" si="4"/>
        <v>14173000</v>
      </c>
      <c r="AK246" s="6">
        <f t="shared" si="4"/>
        <v>26218000</v>
      </c>
      <c r="AL246" s="6">
        <f t="shared" si="4"/>
        <v>21520000</v>
      </c>
      <c r="AM246" s="6">
        <f t="shared" si="4"/>
        <v>27592000</v>
      </c>
      <c r="AN246" s="6">
        <f t="shared" si="4"/>
        <v>37505000</v>
      </c>
      <c r="AO246" s="6">
        <f t="shared" si="4"/>
        <v>57581000</v>
      </c>
      <c r="AP246" s="6">
        <f t="shared" si="4"/>
        <v>60198000</v>
      </c>
      <c r="AQ246" s="6">
        <f t="shared" si="4"/>
        <v>65468000</v>
      </c>
      <c r="AR246" s="6">
        <f t="shared" si="4"/>
        <v>68808000</v>
      </c>
      <c r="AS246" s="6">
        <f t="shared" si="4"/>
        <v>54902000</v>
      </c>
      <c r="AT246" s="6">
        <f t="shared" si="4"/>
        <v>11197000</v>
      </c>
      <c r="AU246" s="6">
        <f t="shared" si="4"/>
        <v>17117000</v>
      </c>
      <c r="AV246" s="6">
        <f t="shared" si="4"/>
        <v>31645000</v>
      </c>
      <c r="AW246" s="6">
        <f t="shared" si="4"/>
        <v>37640000</v>
      </c>
      <c r="AX246" s="6">
        <f t="shared" si="4"/>
        <v>43615000</v>
      </c>
      <c r="AY246" s="6">
        <f t="shared" si="4"/>
        <v>50382000</v>
      </c>
      <c r="AZ246" s="6">
        <f t="shared" si="4"/>
        <v>59548000</v>
      </c>
      <c r="BA246" s="6">
        <f t="shared" si="4"/>
        <v>64919000</v>
      </c>
      <c r="BB246" s="6">
        <f t="shared" si="4"/>
        <v>65211000</v>
      </c>
      <c r="BC246" s="6">
        <f t="shared" si="4"/>
        <v>59129000</v>
      </c>
      <c r="BD246" s="6">
        <f t="shared" si="4"/>
        <v>95494000</v>
      </c>
      <c r="BE246" s="6">
        <f t="shared" si="4"/>
        <v>132788000</v>
      </c>
      <c r="BF246" s="6">
        <f t="shared" si="4"/>
        <v>129921000</v>
      </c>
      <c r="BG246" s="6">
        <f t="shared" si="4"/>
        <v>156096000</v>
      </c>
      <c r="BH246" s="6">
        <f t="shared" si="4"/>
        <v>158179000</v>
      </c>
      <c r="BI246" s="6">
        <f t="shared" si="4"/>
        <v>159048000</v>
      </c>
      <c r="BJ246" s="6">
        <f t="shared" si="4"/>
        <v>195349000</v>
      </c>
      <c r="BK246" s="6">
        <f t="shared" si="4"/>
        <v>178298000</v>
      </c>
      <c r="BL246" s="6">
        <f t="shared" si="4"/>
        <v>138697000</v>
      </c>
      <c r="BM246" s="6">
        <f t="shared" si="4"/>
        <v>154862000</v>
      </c>
      <c r="BN246" s="6">
        <f t="shared" si="4"/>
        <v>158702000</v>
      </c>
      <c r="BO246" s="6">
        <f t="shared" si="4"/>
        <v>193222000</v>
      </c>
      <c r="BP246" s="6">
        <f t="shared" si="4"/>
        <v>197632000</v>
      </c>
      <c r="BQ246" s="6">
        <f t="shared" si="4"/>
        <v>213601000</v>
      </c>
      <c r="BR246" s="6">
        <f t="shared" ref="BR246:BT246" si="5">BR242-BR244</f>
        <v>244310000</v>
      </c>
      <c r="BS246" s="6">
        <f t="shared" si="5"/>
        <v>248916000</v>
      </c>
      <c r="BT246" s="6">
        <f t="shared" si="5"/>
        <v>244445000</v>
      </c>
    </row>
    <row r="247" spans="1:72" x14ac:dyDescent="0.25">
      <c r="A247" s="7" t="s">
        <v>63</v>
      </c>
      <c r="B247" s="8" t="s">
        <v>63</v>
      </c>
      <c r="C247" s="7" t="s">
        <v>64</v>
      </c>
      <c r="D247" s="7" t="s">
        <v>7</v>
      </c>
      <c r="E247" s="9">
        <f>E242+E244</f>
        <v>10090000</v>
      </c>
      <c r="F247" s="9">
        <f t="shared" ref="F247:BQ247" si="6">F242+F244</f>
        <v>14982000</v>
      </c>
      <c r="G247" s="9">
        <f t="shared" si="6"/>
        <v>16929000</v>
      </c>
      <c r="H247" s="9">
        <f t="shared" si="6"/>
        <v>17658000</v>
      </c>
      <c r="I247" s="9">
        <f t="shared" si="6"/>
        <v>21153000</v>
      </c>
      <c r="J247" s="9">
        <f t="shared" si="6"/>
        <v>25661000</v>
      </c>
      <c r="K247" s="9">
        <f t="shared" si="6"/>
        <v>30077000</v>
      </c>
      <c r="L247" s="9">
        <f t="shared" si="6"/>
        <v>34596000</v>
      </c>
      <c r="M247" s="9">
        <f t="shared" si="6"/>
        <v>34835000</v>
      </c>
      <c r="N247" s="9">
        <f t="shared" si="6"/>
        <v>39373000</v>
      </c>
      <c r="O247" s="9">
        <f t="shared" si="6"/>
        <v>46358000</v>
      </c>
      <c r="P247" s="9">
        <f t="shared" si="6"/>
        <v>48747000</v>
      </c>
      <c r="Q247" s="9">
        <f t="shared" si="6"/>
        <v>52394000</v>
      </c>
      <c r="R247" s="9">
        <f t="shared" si="6"/>
        <v>56542000</v>
      </c>
      <c r="S247" s="9">
        <f t="shared" si="6"/>
        <v>63277000</v>
      </c>
      <c r="T247" s="9">
        <f t="shared" si="6"/>
        <v>72654000</v>
      </c>
      <c r="U247" s="9">
        <f t="shared" si="6"/>
        <v>78380000</v>
      </c>
      <c r="V247" s="9">
        <f t="shared" si="6"/>
        <v>80389000</v>
      </c>
      <c r="W247" s="9">
        <f t="shared" si="6"/>
        <v>92406000</v>
      </c>
      <c r="X247" s="9">
        <f t="shared" si="6"/>
        <v>108153000</v>
      </c>
      <c r="Y247" s="9">
        <f t="shared" si="6"/>
        <v>120094000</v>
      </c>
      <c r="Z247" s="9">
        <f t="shared" si="6"/>
        <v>130957000</v>
      </c>
      <c r="AA247" s="9">
        <f t="shared" si="6"/>
        <v>142020000</v>
      </c>
      <c r="AB247" s="9">
        <f t="shared" si="6"/>
        <v>165563000</v>
      </c>
      <c r="AC247" s="9">
        <f t="shared" si="6"/>
        <v>209789000</v>
      </c>
      <c r="AD247" s="9">
        <f t="shared" si="6"/>
        <v>207535000</v>
      </c>
      <c r="AE247" s="9">
        <f t="shared" si="6"/>
        <v>244814000</v>
      </c>
      <c r="AF247" s="9">
        <f t="shared" si="6"/>
        <v>260142000</v>
      </c>
      <c r="AG247" s="9">
        <f t="shared" si="6"/>
        <v>270276000</v>
      </c>
      <c r="AH247" s="9">
        <f t="shared" si="6"/>
        <v>310103000</v>
      </c>
      <c r="AI247" s="9">
        <f t="shared" si="6"/>
        <v>353665000</v>
      </c>
      <c r="AJ247" s="9">
        <f t="shared" si="6"/>
        <v>391689000</v>
      </c>
      <c r="AK247" s="9">
        <f t="shared" si="6"/>
        <v>411184000</v>
      </c>
      <c r="AL247" s="9">
        <f t="shared" si="6"/>
        <v>420524000</v>
      </c>
      <c r="AM247" s="9">
        <f t="shared" si="6"/>
        <v>471656000</v>
      </c>
      <c r="AN247" s="9">
        <f t="shared" si="6"/>
        <v>511791000</v>
      </c>
      <c r="AO247" s="9">
        <f t="shared" si="6"/>
        <v>480669000</v>
      </c>
      <c r="AP247" s="9">
        <f t="shared" si="6"/>
        <v>479090000</v>
      </c>
      <c r="AQ247" s="9">
        <f t="shared" si="6"/>
        <v>515006000</v>
      </c>
      <c r="AR247" s="9">
        <f t="shared" si="6"/>
        <v>586710000</v>
      </c>
      <c r="AS247" s="9">
        <f t="shared" si="6"/>
        <v>641332000</v>
      </c>
      <c r="AT247" s="9">
        <f t="shared" si="6"/>
        <v>669653000</v>
      </c>
      <c r="AU247" s="9">
        <f t="shared" si="6"/>
        <v>669061000</v>
      </c>
      <c r="AV247" s="9">
        <f t="shared" si="6"/>
        <v>610933000</v>
      </c>
      <c r="AW247" s="9">
        <f t="shared" si="6"/>
        <v>668528000</v>
      </c>
      <c r="AX247" s="9">
        <f t="shared" si="6"/>
        <v>722849000</v>
      </c>
      <c r="AY247" s="9">
        <f t="shared" si="6"/>
        <v>756372000</v>
      </c>
      <c r="AZ247" s="9">
        <f t="shared" si="6"/>
        <v>849136000</v>
      </c>
      <c r="BA247" s="9">
        <f t="shared" si="6"/>
        <v>911823000</v>
      </c>
      <c r="BB247" s="9">
        <f t="shared" si="6"/>
        <v>954805000</v>
      </c>
      <c r="BC247" s="9">
        <f t="shared" si="6"/>
        <v>1135751000</v>
      </c>
      <c r="BD247" s="9">
        <f t="shared" si="6"/>
        <v>1181042000</v>
      </c>
      <c r="BE247" s="9">
        <f t="shared" si="6"/>
        <v>1169852000</v>
      </c>
      <c r="BF247" s="9">
        <f t="shared" si="6"/>
        <v>1198989000</v>
      </c>
      <c r="BG247" s="9">
        <f t="shared" si="6"/>
        <v>1306992000</v>
      </c>
      <c r="BH247" s="9">
        <f t="shared" si="6"/>
        <v>1414353000</v>
      </c>
      <c r="BI247" s="9">
        <f t="shared" si="6"/>
        <v>1627036000</v>
      </c>
      <c r="BJ247" s="9">
        <f t="shared" si="6"/>
        <v>1735123000</v>
      </c>
      <c r="BK247" s="9">
        <f t="shared" si="6"/>
        <v>1789982000</v>
      </c>
      <c r="BL247" s="9">
        <f t="shared" si="6"/>
        <v>1467927000</v>
      </c>
      <c r="BM247" s="9">
        <f t="shared" si="6"/>
        <v>1749056000</v>
      </c>
      <c r="BN247" s="9">
        <f t="shared" si="6"/>
        <v>1963748000</v>
      </c>
      <c r="BO247" s="9">
        <f t="shared" si="6"/>
        <v>1992032000</v>
      </c>
      <c r="BP247" s="9">
        <f t="shared" si="6"/>
        <v>1978418000</v>
      </c>
      <c r="BQ247" s="9">
        <f t="shared" si="6"/>
        <v>2033891000</v>
      </c>
      <c r="BR247" s="9">
        <f t="shared" ref="BR247:BT247" si="7">BR242+BR244</f>
        <v>2142800000</v>
      </c>
      <c r="BS247" s="9">
        <f t="shared" si="7"/>
        <v>2158750000</v>
      </c>
      <c r="BT247" s="9">
        <f t="shared" si="7"/>
        <v>2313427000</v>
      </c>
    </row>
    <row r="248" spans="1:72" x14ac:dyDescent="0.25">
      <c r="A248" s="4" t="s">
        <v>63</v>
      </c>
      <c r="B248" s="5" t="s">
        <v>63</v>
      </c>
      <c r="C248" s="4" t="s">
        <v>64</v>
      </c>
      <c r="D248" s="4" t="s">
        <v>42</v>
      </c>
      <c r="E248" s="6"/>
      <c r="F248" s="6">
        <f>F247/E247*100-100</f>
        <v>48.483647175421225</v>
      </c>
      <c r="G248" s="6">
        <f t="shared" ref="G248:BR248" si="8">G247/F247*100-100</f>
        <v>12.995594713656388</v>
      </c>
      <c r="H248" s="6">
        <f t="shared" si="8"/>
        <v>4.3062200956937744</v>
      </c>
      <c r="I248" s="6">
        <f t="shared" si="8"/>
        <v>19.792728508324828</v>
      </c>
      <c r="J248" s="6">
        <f t="shared" si="8"/>
        <v>21.311397910461878</v>
      </c>
      <c r="K248" s="6">
        <f t="shared" si="8"/>
        <v>17.208994193523239</v>
      </c>
      <c r="L248" s="6">
        <f t="shared" si="8"/>
        <v>15.024769757622096</v>
      </c>
      <c r="M248" s="6">
        <f t="shared" si="8"/>
        <v>0.690831309978023</v>
      </c>
      <c r="N248" s="6">
        <f t="shared" si="8"/>
        <v>13.02712788861777</v>
      </c>
      <c r="O248" s="6">
        <f t="shared" si="8"/>
        <v>17.74058364869326</v>
      </c>
      <c r="P248" s="6">
        <f t="shared" si="8"/>
        <v>5.1533715863497207</v>
      </c>
      <c r="Q248" s="6">
        <f t="shared" si="8"/>
        <v>7.4814860401665868</v>
      </c>
      <c r="R248" s="6">
        <f t="shared" si="8"/>
        <v>7.9169370538611332</v>
      </c>
      <c r="S248" s="6">
        <f t="shared" si="8"/>
        <v>11.911499416363043</v>
      </c>
      <c r="T248" s="6">
        <f t="shared" si="8"/>
        <v>14.818970558022656</v>
      </c>
      <c r="U248" s="6">
        <f t="shared" si="8"/>
        <v>7.8811902992264748</v>
      </c>
      <c r="V248" s="6">
        <f t="shared" si="8"/>
        <v>2.5631538657820983</v>
      </c>
      <c r="W248" s="6">
        <f t="shared" si="8"/>
        <v>14.948562614288036</v>
      </c>
      <c r="X248" s="6">
        <f t="shared" si="8"/>
        <v>17.041101227193039</v>
      </c>
      <c r="Y248" s="6">
        <f t="shared" si="8"/>
        <v>11.040840291069131</v>
      </c>
      <c r="Z248" s="6">
        <f t="shared" si="8"/>
        <v>9.0454144253668005</v>
      </c>
      <c r="AA248" s="6">
        <f t="shared" si="8"/>
        <v>8.4478111135716176</v>
      </c>
      <c r="AB248" s="6">
        <f t="shared" si="8"/>
        <v>16.577242641881426</v>
      </c>
      <c r="AC248" s="6">
        <f t="shared" si="8"/>
        <v>26.71249010950514</v>
      </c>
      <c r="AD248" s="6">
        <f t="shared" si="8"/>
        <v>-1.0744128624475024</v>
      </c>
      <c r="AE248" s="6">
        <f t="shared" si="8"/>
        <v>17.962753270532673</v>
      </c>
      <c r="AF248" s="6">
        <f t="shared" si="8"/>
        <v>6.2610798402052126</v>
      </c>
      <c r="AG248" s="6">
        <f t="shared" si="8"/>
        <v>3.8955647300320493</v>
      </c>
      <c r="AH248" s="6">
        <f t="shared" si="8"/>
        <v>14.735677603634812</v>
      </c>
      <c r="AI248" s="6">
        <f t="shared" si="8"/>
        <v>14.047590639239218</v>
      </c>
      <c r="AJ248" s="6">
        <f t="shared" si="8"/>
        <v>10.751417301683801</v>
      </c>
      <c r="AK248" s="6">
        <f t="shared" si="8"/>
        <v>4.9771630043223212</v>
      </c>
      <c r="AL248" s="6">
        <f t="shared" si="8"/>
        <v>2.2714891630024567</v>
      </c>
      <c r="AM248" s="6">
        <f t="shared" si="8"/>
        <v>12.159115769849052</v>
      </c>
      <c r="AN248" s="6">
        <f t="shared" si="8"/>
        <v>8.5093797174211545</v>
      </c>
      <c r="AO248" s="6">
        <f t="shared" si="8"/>
        <v>-6.0809979073489018</v>
      </c>
      <c r="AP248" s="6">
        <f t="shared" si="8"/>
        <v>-0.32850048578127655</v>
      </c>
      <c r="AQ248" s="6">
        <f t="shared" si="8"/>
        <v>7.4967125174810576</v>
      </c>
      <c r="AR248" s="6">
        <f t="shared" si="8"/>
        <v>13.922944587053365</v>
      </c>
      <c r="AS248" s="6">
        <f t="shared" si="8"/>
        <v>9.309880520188841</v>
      </c>
      <c r="AT248" s="6">
        <f t="shared" si="8"/>
        <v>4.4159655217578404</v>
      </c>
      <c r="AU248" s="6">
        <f t="shared" si="8"/>
        <v>-8.8403994307498124E-2</v>
      </c>
      <c r="AV248" s="6">
        <f t="shared" si="8"/>
        <v>-8.6879970585641644</v>
      </c>
      <c r="AW248" s="6">
        <f t="shared" si="8"/>
        <v>9.4273840175600299</v>
      </c>
      <c r="AX248" s="6">
        <f t="shared" si="8"/>
        <v>8.1254637053347096</v>
      </c>
      <c r="AY248" s="6">
        <f t="shared" si="8"/>
        <v>4.637621411940799</v>
      </c>
      <c r="AZ248" s="6">
        <f t="shared" si="8"/>
        <v>12.264335538597408</v>
      </c>
      <c r="BA248" s="6">
        <f t="shared" si="8"/>
        <v>7.382445214900784</v>
      </c>
      <c r="BB248" s="6">
        <f t="shared" si="8"/>
        <v>4.7138534562080565</v>
      </c>
      <c r="BC248" s="6">
        <f t="shared" si="8"/>
        <v>18.95109472614827</v>
      </c>
      <c r="BD248" s="6">
        <f t="shared" si="8"/>
        <v>3.9877578800282691</v>
      </c>
      <c r="BE248" s="6">
        <f t="shared" si="8"/>
        <v>-0.94746842195280578</v>
      </c>
      <c r="BF248" s="6">
        <f t="shared" si="8"/>
        <v>2.4906569378006793</v>
      </c>
      <c r="BG248" s="6">
        <f t="shared" si="8"/>
        <v>9.0078391044454946</v>
      </c>
      <c r="BH248" s="6">
        <f t="shared" si="8"/>
        <v>8.2143578537588553</v>
      </c>
      <c r="BI248" s="6">
        <f t="shared" si="8"/>
        <v>15.037476499855401</v>
      </c>
      <c r="BJ248" s="6">
        <f t="shared" si="8"/>
        <v>6.6431842934022285</v>
      </c>
      <c r="BK248" s="6">
        <f t="shared" si="8"/>
        <v>3.1616778752860739</v>
      </c>
      <c r="BL248" s="6">
        <f t="shared" si="8"/>
        <v>-17.992080367288608</v>
      </c>
      <c r="BM248" s="6">
        <f t="shared" si="8"/>
        <v>19.151429192323604</v>
      </c>
      <c r="BN248" s="6">
        <f t="shared" si="8"/>
        <v>12.274735628819201</v>
      </c>
      <c r="BO248" s="6">
        <f t="shared" si="8"/>
        <v>1.4403070047684281</v>
      </c>
      <c r="BP248" s="6">
        <f t="shared" si="8"/>
        <v>-0.68342275626093851</v>
      </c>
      <c r="BQ248" s="6">
        <f t="shared" si="8"/>
        <v>2.8039069600054063</v>
      </c>
      <c r="BR248" s="6">
        <f t="shared" si="8"/>
        <v>5.3547117323396378</v>
      </c>
      <c r="BS248" s="6">
        <f t="shared" ref="BS248:BT248" si="9">BS247/BR247*100-100</f>
        <v>0.74435318275153861</v>
      </c>
      <c r="BT248" s="6">
        <f t="shared" si="9"/>
        <v>7.1651187029530945</v>
      </c>
    </row>
  </sheetData>
  <autoFilter ref="A1:BT248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195" sqref="E195:BT195"/>
    </sheetView>
  </sheetViews>
  <sheetFormatPr baseColWidth="10" defaultRowHeight="15" x14ac:dyDescent="0.25"/>
  <cols>
    <col min="1" max="1" width="117.42578125" customWidth="1"/>
    <col min="2" max="2" width="37.7109375" customWidth="1"/>
  </cols>
  <sheetData>
    <row r="1" spans="1:1" x14ac:dyDescent="0.25">
      <c r="A1" t="s">
        <v>65</v>
      </c>
    </row>
    <row r="3" spans="1:1" x14ac:dyDescent="0.25">
      <c r="A3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s="10" t="s">
        <v>70</v>
      </c>
    </row>
    <row r="9" spans="1:1" x14ac:dyDescent="0.25">
      <c r="A9" s="10" t="s">
        <v>71</v>
      </c>
    </row>
    <row r="10" spans="1:1" x14ac:dyDescent="0.25">
      <c r="A10" s="11" t="s">
        <v>72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F6A4AEC37549458DDBDD19407AC081" ma:contentTypeVersion="1" ma:contentTypeDescription="Ein neues Dokument erstellen." ma:contentTypeScope="" ma:versionID="8d6d8c99ecf03f8103414716d46af3ef">
  <xsd:schema xmlns:xsd="http://www.w3.org/2001/XMLSchema" xmlns:xs="http://www.w3.org/2001/XMLSchema" xmlns:p="http://schemas.microsoft.com/office/2006/metadata/properties" xmlns:ns2="fd5c5de3-afb0-4178-b1e7-cabbb037ed3a" targetNamespace="http://schemas.microsoft.com/office/2006/metadata/properties" ma:root="true" ma:fieldsID="c63db0d35524c701b9c5ab941c2af49f" ns2:_="">
    <xsd:import namespace="fd5c5de3-afb0-4178-b1e7-cabbb037ed3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c5de3-afb0-4178-b1e7-cabbb037ed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CFD2E-A99F-4E2D-9958-A9708E7AC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c5de3-afb0-4178-b1e7-cabbb037e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436511-76BF-4478-BE8A-E38B6FAE4D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8EDE6F-B221-4552-BFF9-46690753DC92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fd5c5de3-afb0-4178-b1e7-cabbb037ed3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Export_Import_Jahr</vt:lpstr>
      <vt:lpstr>Quellenangabe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Titze, Sebastian</dc:creator>
  <cp:lastModifiedBy>Titze, Sebastian</cp:lastModifiedBy>
  <dcterms:created xsi:type="dcterms:W3CDTF">2018-08-02T13:19:18Z</dcterms:created>
  <dcterms:modified xsi:type="dcterms:W3CDTF">2018-08-02T13:19:48Z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0x010100AFF6A4AEC37549458DDBDD19407AC081</vt:lpwstr>
  </property>
</Properties>
</file>