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ihk.sharepoint.com/sites/IWA/Shared Documents/Statistik/"/>
    </mc:Choice>
  </mc:AlternateContent>
  <xr:revisionPtr revIDLastSave="438" documentId="8_{675B0629-54B9-467C-A52C-532A86D67ECD}" xr6:coauthVersionLast="47" xr6:coauthVersionMax="47" xr10:uidLastSave="{CCCDD7C9-3B67-4889-A802-54AD6993E379}"/>
  <bookViews>
    <workbookView xWindow="-120" yWindow="-120" windowWidth="30960" windowHeight="16800" xr2:uid="{F140EDCD-317D-4926-B3C7-7CE9DAF612E1}"/>
  </bookViews>
  <sheets>
    <sheet name="DE im Ausland" sheetId="3" r:id="rId1"/>
    <sheet name="Übersicht DE im Ausland" sheetId="6" r:id="rId2"/>
    <sheet name="Ausland in DE" sheetId="5" r:id="rId3"/>
    <sheet name="Übersicht Ausland in DE" sheetId="7" r:id="rId4"/>
    <sheet name="Erläuterung" sheetId="2" r:id="rId5"/>
  </sheets>
  <definedNames>
    <definedName name="_xlnm._FilterDatabase" localSheetId="2" hidden="1">'Ausland in DE'!$B$2:$S$218</definedName>
    <definedName name="_xlnm._FilterDatabase" localSheetId="0" hidden="1">'DE im Ausland'!$A$2:$V$383</definedName>
    <definedName name="_xlnm.Print_Titles" localSheetId="3">'Übersicht Ausland in DE'!$1:$4</definedName>
    <definedName name="_xlnm.Print_Titles" localSheetId="1">'Übersicht DE im Ausland'!$1:$4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I20" i="6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4" i="7"/>
  <c r="I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20" i="7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2" i="6"/>
  <c r="I121" i="6"/>
  <c r="I123" i="6"/>
  <c r="I124" i="6"/>
  <c r="I125" i="6"/>
  <c r="I126" i="6"/>
  <c r="I127" i="6"/>
  <c r="I128" i="6"/>
  <c r="I129" i="6"/>
  <c r="I130" i="6"/>
  <c r="G21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2" i="6"/>
  <c r="G113" i="6"/>
  <c r="G114" i="6"/>
  <c r="G115" i="6"/>
  <c r="G116" i="6"/>
  <c r="G117" i="6"/>
  <c r="G118" i="6"/>
  <c r="G119" i="6"/>
  <c r="G120" i="6"/>
  <c r="G122" i="6"/>
  <c r="G121" i="6"/>
  <c r="G123" i="6"/>
  <c r="G124" i="6"/>
  <c r="G125" i="6"/>
  <c r="G126" i="6"/>
  <c r="G127" i="6"/>
  <c r="G128" i="6"/>
  <c r="G129" i="6"/>
  <c r="G130" i="6"/>
  <c r="G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2" i="6"/>
  <c r="E121" i="6"/>
  <c r="E123" i="6"/>
  <c r="E124" i="6"/>
  <c r="E125" i="6"/>
  <c r="E126" i="6"/>
  <c r="E127" i="6"/>
  <c r="E128" i="6"/>
  <c r="E129" i="6"/>
  <c r="E130" i="6"/>
  <c r="E20" i="6"/>
  <c r="T4" i="5" l="1"/>
  <c r="U4" i="5"/>
  <c r="T5" i="5"/>
  <c r="U5" i="5"/>
  <c r="T6" i="5"/>
  <c r="U6" i="5"/>
  <c r="T7" i="5"/>
  <c r="U7" i="5"/>
  <c r="T8" i="5"/>
  <c r="U8" i="5"/>
  <c r="T9" i="5"/>
  <c r="U9" i="5"/>
  <c r="T10" i="5"/>
  <c r="U10" i="5"/>
  <c r="T11" i="5"/>
  <c r="U11" i="5"/>
  <c r="T12" i="5"/>
  <c r="U12" i="5"/>
  <c r="T13" i="5"/>
  <c r="U13" i="5"/>
  <c r="T14" i="5"/>
  <c r="U14" i="5"/>
  <c r="T15" i="5"/>
  <c r="U15" i="5"/>
  <c r="T16" i="5"/>
  <c r="U16" i="5"/>
  <c r="T17" i="5"/>
  <c r="U17" i="5"/>
  <c r="T18" i="5"/>
  <c r="U18" i="5"/>
  <c r="T19" i="5"/>
  <c r="U19" i="5"/>
  <c r="T20" i="5"/>
  <c r="U20" i="5"/>
  <c r="T21" i="5"/>
  <c r="U21" i="5"/>
  <c r="T22" i="5"/>
  <c r="U22" i="5"/>
  <c r="T23" i="5"/>
  <c r="U23" i="5"/>
  <c r="T24" i="5"/>
  <c r="U24" i="5"/>
  <c r="T25" i="5"/>
  <c r="U25" i="5"/>
  <c r="T26" i="5"/>
  <c r="U26" i="5"/>
  <c r="T27" i="5"/>
  <c r="U27" i="5"/>
  <c r="T28" i="5"/>
  <c r="U28" i="5"/>
  <c r="T29" i="5"/>
  <c r="U29" i="5"/>
  <c r="T30" i="5"/>
  <c r="U30" i="5"/>
  <c r="T31" i="5"/>
  <c r="U31" i="5"/>
  <c r="T32" i="5"/>
  <c r="U32" i="5"/>
  <c r="T33" i="5"/>
  <c r="U33" i="5"/>
  <c r="T34" i="5"/>
  <c r="U34" i="5"/>
  <c r="T35" i="5"/>
  <c r="U35" i="5"/>
  <c r="T36" i="5"/>
  <c r="U36" i="5"/>
  <c r="T37" i="5"/>
  <c r="U37" i="5"/>
  <c r="T38" i="5"/>
  <c r="U38" i="5"/>
  <c r="T39" i="5"/>
  <c r="U39" i="5"/>
  <c r="T40" i="5"/>
  <c r="U40" i="5"/>
  <c r="T41" i="5"/>
  <c r="U41" i="5"/>
  <c r="T42" i="5"/>
  <c r="U42" i="5"/>
  <c r="T43" i="5"/>
  <c r="U43" i="5"/>
  <c r="T44" i="5"/>
  <c r="U44" i="5"/>
  <c r="T45" i="5"/>
  <c r="U45" i="5"/>
  <c r="T46" i="5"/>
  <c r="U46" i="5"/>
  <c r="T47" i="5"/>
  <c r="U47" i="5"/>
  <c r="T48" i="5"/>
  <c r="U48" i="5"/>
  <c r="T49" i="5"/>
  <c r="U49" i="5"/>
  <c r="T50" i="5"/>
  <c r="U50" i="5"/>
  <c r="T51" i="5"/>
  <c r="U51" i="5"/>
  <c r="T52" i="5"/>
  <c r="U52" i="5"/>
  <c r="T53" i="5"/>
  <c r="U53" i="5"/>
  <c r="T54" i="5"/>
  <c r="U54" i="5"/>
  <c r="T55" i="5"/>
  <c r="U55" i="5"/>
  <c r="T56" i="5"/>
  <c r="U56" i="5"/>
  <c r="T57" i="5"/>
  <c r="U57" i="5"/>
  <c r="T58" i="5"/>
  <c r="U58" i="5"/>
  <c r="T59" i="5"/>
  <c r="U59" i="5"/>
  <c r="T60" i="5"/>
  <c r="U60" i="5"/>
  <c r="T61" i="5"/>
  <c r="U61" i="5"/>
  <c r="T62" i="5"/>
  <c r="U62" i="5"/>
  <c r="T63" i="5"/>
  <c r="U63" i="5"/>
  <c r="T64" i="5"/>
  <c r="U64" i="5"/>
  <c r="T65" i="5"/>
  <c r="U65" i="5"/>
  <c r="T66" i="5"/>
  <c r="U66" i="5"/>
  <c r="T67" i="5"/>
  <c r="U67" i="5"/>
  <c r="T68" i="5"/>
  <c r="U68" i="5"/>
  <c r="T69" i="5"/>
  <c r="U69" i="5"/>
  <c r="T70" i="5"/>
  <c r="U70" i="5"/>
  <c r="T71" i="5"/>
  <c r="U71" i="5"/>
  <c r="T72" i="5"/>
  <c r="U72" i="5"/>
  <c r="T73" i="5"/>
  <c r="U73" i="5"/>
  <c r="T74" i="5"/>
  <c r="U74" i="5"/>
  <c r="T75" i="5"/>
  <c r="U75" i="5"/>
  <c r="T76" i="5"/>
  <c r="U76" i="5"/>
  <c r="T77" i="5"/>
  <c r="U77" i="5"/>
  <c r="T78" i="5"/>
  <c r="U78" i="5"/>
  <c r="T79" i="5"/>
  <c r="U79" i="5"/>
  <c r="T80" i="5"/>
  <c r="U80" i="5"/>
  <c r="T81" i="5"/>
  <c r="U81" i="5"/>
  <c r="T82" i="5"/>
  <c r="U82" i="5"/>
  <c r="T83" i="5"/>
  <c r="U83" i="5"/>
  <c r="T84" i="5"/>
  <c r="U84" i="5"/>
  <c r="T85" i="5"/>
  <c r="U85" i="5"/>
  <c r="T86" i="5"/>
  <c r="U86" i="5"/>
  <c r="T87" i="5"/>
  <c r="U87" i="5"/>
  <c r="T88" i="5"/>
  <c r="U88" i="5"/>
  <c r="T89" i="5"/>
  <c r="U89" i="5"/>
  <c r="T90" i="5"/>
  <c r="U90" i="5"/>
  <c r="T91" i="5"/>
  <c r="U91" i="5"/>
  <c r="T92" i="5"/>
  <c r="U92" i="5"/>
  <c r="T93" i="5"/>
  <c r="U93" i="5"/>
  <c r="T94" i="5"/>
  <c r="U94" i="5"/>
  <c r="T95" i="5"/>
  <c r="U95" i="5"/>
  <c r="T96" i="5"/>
  <c r="U96" i="5"/>
  <c r="T97" i="5"/>
  <c r="U97" i="5"/>
  <c r="T98" i="5"/>
  <c r="U98" i="5"/>
  <c r="T99" i="5"/>
  <c r="U99" i="5"/>
  <c r="T100" i="5"/>
  <c r="U100" i="5"/>
  <c r="T101" i="5"/>
  <c r="U101" i="5"/>
  <c r="T102" i="5"/>
  <c r="U102" i="5"/>
  <c r="T103" i="5"/>
  <c r="U103" i="5"/>
  <c r="T104" i="5"/>
  <c r="U104" i="5"/>
  <c r="T105" i="5"/>
  <c r="U105" i="5"/>
  <c r="T106" i="5"/>
  <c r="U106" i="5"/>
  <c r="T107" i="5"/>
  <c r="U107" i="5"/>
  <c r="T108" i="5"/>
  <c r="U108" i="5"/>
  <c r="T109" i="5"/>
  <c r="U109" i="5"/>
  <c r="T110" i="5"/>
  <c r="U110" i="5"/>
  <c r="T111" i="5"/>
  <c r="U111" i="5"/>
  <c r="T112" i="5"/>
  <c r="U112" i="5"/>
  <c r="T113" i="5"/>
  <c r="U113" i="5"/>
  <c r="T114" i="5"/>
  <c r="U114" i="5"/>
  <c r="T115" i="5"/>
  <c r="U115" i="5"/>
  <c r="T116" i="5"/>
  <c r="U116" i="5"/>
  <c r="T117" i="5"/>
  <c r="U117" i="5"/>
  <c r="T118" i="5"/>
  <c r="U118" i="5"/>
  <c r="T119" i="5"/>
  <c r="U119" i="5"/>
  <c r="T120" i="5"/>
  <c r="U120" i="5"/>
  <c r="T121" i="5"/>
  <c r="U121" i="5"/>
  <c r="T122" i="5"/>
  <c r="U122" i="5"/>
  <c r="T123" i="5"/>
  <c r="U123" i="5"/>
  <c r="T124" i="5"/>
  <c r="U124" i="5"/>
  <c r="T125" i="5"/>
  <c r="U125" i="5"/>
  <c r="T126" i="5"/>
  <c r="U126" i="5"/>
  <c r="T127" i="5"/>
  <c r="U127" i="5"/>
  <c r="T128" i="5"/>
  <c r="U128" i="5"/>
  <c r="T129" i="5"/>
  <c r="U129" i="5"/>
  <c r="T130" i="5"/>
  <c r="U130" i="5"/>
  <c r="T131" i="5"/>
  <c r="U131" i="5"/>
  <c r="T132" i="5"/>
  <c r="U132" i="5"/>
  <c r="T133" i="5"/>
  <c r="U133" i="5"/>
  <c r="T134" i="5"/>
  <c r="U134" i="5"/>
  <c r="T135" i="5"/>
  <c r="U135" i="5"/>
  <c r="T136" i="5"/>
  <c r="U136" i="5"/>
  <c r="T137" i="5"/>
  <c r="U137" i="5"/>
  <c r="T138" i="5"/>
  <c r="U138" i="5"/>
  <c r="T139" i="5"/>
  <c r="U139" i="5"/>
  <c r="T140" i="5"/>
  <c r="U140" i="5"/>
  <c r="T141" i="5"/>
  <c r="U141" i="5"/>
  <c r="T142" i="5"/>
  <c r="U142" i="5"/>
  <c r="T143" i="5"/>
  <c r="U143" i="5"/>
  <c r="T144" i="5"/>
  <c r="U144" i="5"/>
  <c r="T145" i="5"/>
  <c r="U145" i="5"/>
  <c r="T146" i="5"/>
  <c r="U146" i="5"/>
  <c r="T147" i="5"/>
  <c r="U147" i="5"/>
  <c r="T148" i="5"/>
  <c r="U148" i="5"/>
  <c r="T149" i="5"/>
  <c r="U149" i="5"/>
  <c r="T150" i="5"/>
  <c r="U150" i="5"/>
  <c r="T151" i="5"/>
  <c r="U151" i="5"/>
  <c r="T152" i="5"/>
  <c r="U152" i="5"/>
  <c r="T153" i="5"/>
  <c r="U153" i="5"/>
  <c r="T154" i="5"/>
  <c r="U154" i="5"/>
  <c r="T155" i="5"/>
  <c r="U155" i="5"/>
  <c r="T156" i="5"/>
  <c r="U156" i="5"/>
  <c r="T157" i="5"/>
  <c r="U157" i="5"/>
  <c r="T158" i="5"/>
  <c r="U158" i="5"/>
  <c r="T159" i="5"/>
  <c r="U159" i="5"/>
  <c r="T160" i="5"/>
  <c r="U160" i="5"/>
  <c r="T161" i="5"/>
  <c r="U161" i="5"/>
  <c r="T162" i="5"/>
  <c r="U162" i="5"/>
  <c r="T163" i="5"/>
  <c r="U163" i="5"/>
  <c r="T164" i="5"/>
  <c r="U164" i="5"/>
  <c r="T165" i="5"/>
  <c r="U165" i="5"/>
  <c r="T166" i="5"/>
  <c r="U166" i="5"/>
  <c r="T167" i="5"/>
  <c r="U167" i="5"/>
  <c r="T168" i="5"/>
  <c r="U168" i="5"/>
  <c r="T169" i="5"/>
  <c r="U169" i="5"/>
  <c r="T170" i="5"/>
  <c r="U170" i="5"/>
  <c r="T171" i="5"/>
  <c r="U171" i="5"/>
  <c r="T172" i="5"/>
  <c r="U172" i="5"/>
  <c r="T173" i="5"/>
  <c r="U173" i="5"/>
  <c r="T174" i="5"/>
  <c r="U174" i="5"/>
  <c r="T175" i="5"/>
  <c r="U175" i="5"/>
  <c r="T176" i="5"/>
  <c r="U176" i="5"/>
  <c r="T177" i="5"/>
  <c r="U177" i="5"/>
  <c r="T178" i="5"/>
  <c r="U178" i="5"/>
  <c r="T179" i="5"/>
  <c r="U179" i="5"/>
  <c r="T180" i="5"/>
  <c r="U180" i="5"/>
  <c r="T181" i="5"/>
  <c r="U181" i="5"/>
  <c r="T182" i="5"/>
  <c r="U182" i="5"/>
  <c r="T183" i="5"/>
  <c r="U183" i="5"/>
  <c r="T184" i="5"/>
  <c r="U184" i="5"/>
  <c r="T185" i="5"/>
  <c r="U185" i="5"/>
  <c r="T186" i="5"/>
  <c r="U186" i="5"/>
  <c r="T187" i="5"/>
  <c r="U187" i="5"/>
  <c r="T188" i="5"/>
  <c r="U188" i="5"/>
  <c r="T189" i="5"/>
  <c r="U189" i="5"/>
  <c r="T190" i="5"/>
  <c r="U190" i="5"/>
  <c r="T191" i="5"/>
  <c r="U191" i="5"/>
  <c r="T192" i="5"/>
  <c r="U192" i="5"/>
  <c r="T193" i="5"/>
  <c r="U193" i="5"/>
  <c r="T194" i="5"/>
  <c r="U194" i="5"/>
  <c r="T195" i="5"/>
  <c r="U195" i="5"/>
  <c r="T196" i="5"/>
  <c r="U196" i="5"/>
  <c r="T197" i="5"/>
  <c r="U197" i="5"/>
  <c r="T198" i="5"/>
  <c r="U198" i="5"/>
  <c r="T199" i="5"/>
  <c r="U199" i="5"/>
  <c r="T200" i="5"/>
  <c r="U200" i="5"/>
  <c r="T201" i="5"/>
  <c r="U201" i="5"/>
  <c r="T202" i="5"/>
  <c r="U202" i="5"/>
  <c r="T203" i="5"/>
  <c r="U203" i="5"/>
  <c r="T204" i="5"/>
  <c r="U204" i="5"/>
  <c r="T205" i="5"/>
  <c r="U205" i="5"/>
  <c r="T206" i="5"/>
  <c r="U206" i="5"/>
  <c r="T207" i="5"/>
  <c r="U207" i="5"/>
  <c r="T208" i="5"/>
  <c r="U208" i="5"/>
  <c r="T209" i="5"/>
  <c r="U209" i="5"/>
  <c r="T210" i="5"/>
  <c r="U210" i="5"/>
  <c r="T211" i="5"/>
  <c r="U211" i="5"/>
  <c r="T212" i="5"/>
  <c r="U212" i="5"/>
  <c r="T213" i="5"/>
  <c r="U213" i="5"/>
  <c r="T214" i="5"/>
  <c r="U214" i="5"/>
  <c r="T215" i="5"/>
  <c r="U215" i="5"/>
  <c r="T216" i="5"/>
  <c r="U216" i="5"/>
  <c r="T217" i="5"/>
  <c r="U217" i="5"/>
  <c r="T218" i="5"/>
  <c r="U218" i="5"/>
  <c r="U3" i="5"/>
  <c r="T3" i="5"/>
  <c r="U6" i="3"/>
  <c r="V6" i="3"/>
  <c r="U9" i="3"/>
  <c r="V9" i="3"/>
  <c r="U12" i="3"/>
  <c r="V12" i="3"/>
  <c r="U15" i="3"/>
  <c r="V15" i="3"/>
  <c r="U18" i="3"/>
  <c r="V18" i="3"/>
  <c r="U21" i="3"/>
  <c r="V21" i="3"/>
  <c r="U24" i="3"/>
  <c r="V24" i="3"/>
  <c r="U27" i="3"/>
  <c r="V27" i="3"/>
  <c r="U30" i="3"/>
  <c r="V30" i="3"/>
  <c r="U33" i="3"/>
  <c r="V33" i="3"/>
  <c r="U36" i="3"/>
  <c r="V36" i="3"/>
  <c r="U39" i="3"/>
  <c r="V39" i="3"/>
  <c r="U42" i="3"/>
  <c r="V42" i="3"/>
  <c r="U45" i="3"/>
  <c r="V45" i="3"/>
  <c r="U48" i="3"/>
  <c r="V48" i="3"/>
  <c r="U51" i="3"/>
  <c r="V51" i="3"/>
  <c r="U54" i="3"/>
  <c r="V54" i="3"/>
  <c r="U57" i="3"/>
  <c r="V57" i="3"/>
  <c r="U60" i="3"/>
  <c r="V60" i="3"/>
  <c r="U63" i="3"/>
  <c r="V63" i="3"/>
  <c r="U66" i="3"/>
  <c r="V66" i="3"/>
  <c r="U69" i="3"/>
  <c r="V69" i="3"/>
  <c r="U72" i="3"/>
  <c r="V72" i="3"/>
  <c r="U75" i="3"/>
  <c r="V75" i="3"/>
  <c r="U78" i="3"/>
  <c r="V78" i="3"/>
  <c r="U81" i="3"/>
  <c r="V81" i="3"/>
  <c r="U84" i="3"/>
  <c r="V84" i="3"/>
  <c r="U87" i="3"/>
  <c r="V87" i="3"/>
  <c r="U90" i="3"/>
  <c r="V90" i="3"/>
  <c r="U93" i="3"/>
  <c r="V93" i="3"/>
  <c r="U96" i="3"/>
  <c r="V96" i="3"/>
  <c r="U99" i="3"/>
  <c r="V99" i="3"/>
  <c r="U102" i="3"/>
  <c r="V102" i="3"/>
  <c r="U105" i="3"/>
  <c r="V105" i="3"/>
  <c r="U108" i="3"/>
  <c r="V108" i="3"/>
  <c r="U111" i="3"/>
  <c r="V111" i="3"/>
  <c r="U114" i="3"/>
  <c r="V114" i="3"/>
  <c r="U117" i="3"/>
  <c r="V117" i="3"/>
  <c r="U120" i="3"/>
  <c r="V120" i="3"/>
  <c r="U123" i="3"/>
  <c r="V123" i="3"/>
  <c r="U126" i="3"/>
  <c r="V126" i="3"/>
  <c r="U129" i="3"/>
  <c r="V129" i="3"/>
  <c r="U132" i="3"/>
  <c r="V132" i="3"/>
  <c r="U135" i="3"/>
  <c r="V135" i="3"/>
  <c r="U138" i="3"/>
  <c r="V138" i="3"/>
  <c r="U141" i="3"/>
  <c r="V141" i="3"/>
  <c r="U144" i="3"/>
  <c r="V144" i="3"/>
  <c r="U147" i="3"/>
  <c r="V147" i="3"/>
  <c r="U150" i="3"/>
  <c r="V150" i="3"/>
  <c r="U153" i="3"/>
  <c r="V153" i="3"/>
  <c r="U156" i="3"/>
  <c r="V156" i="3"/>
  <c r="U159" i="3"/>
  <c r="V159" i="3"/>
  <c r="U162" i="3"/>
  <c r="V162" i="3"/>
  <c r="U165" i="3"/>
  <c r="V165" i="3"/>
  <c r="U168" i="3"/>
  <c r="V168" i="3"/>
  <c r="U171" i="3"/>
  <c r="V171" i="3"/>
  <c r="U174" i="3"/>
  <c r="V174" i="3"/>
  <c r="U177" i="3"/>
  <c r="V177" i="3"/>
  <c r="U180" i="3"/>
  <c r="V180" i="3"/>
  <c r="U183" i="3"/>
  <c r="V183" i="3"/>
  <c r="U186" i="3"/>
  <c r="V186" i="3"/>
  <c r="U189" i="3"/>
  <c r="V189" i="3"/>
  <c r="U192" i="3"/>
  <c r="V192" i="3"/>
  <c r="U195" i="3"/>
  <c r="V195" i="3"/>
  <c r="U198" i="3"/>
  <c r="V198" i="3"/>
  <c r="U201" i="3"/>
  <c r="V201" i="3"/>
  <c r="U204" i="3"/>
  <c r="V204" i="3"/>
  <c r="U207" i="3"/>
  <c r="V207" i="3"/>
  <c r="U210" i="3"/>
  <c r="V210" i="3"/>
  <c r="U213" i="3"/>
  <c r="V213" i="3"/>
  <c r="U216" i="3"/>
  <c r="V216" i="3"/>
  <c r="U219" i="3"/>
  <c r="V219" i="3"/>
  <c r="U222" i="3"/>
  <c r="V222" i="3"/>
  <c r="U225" i="3"/>
  <c r="V225" i="3"/>
  <c r="U228" i="3"/>
  <c r="V228" i="3"/>
  <c r="U231" i="3"/>
  <c r="V231" i="3"/>
  <c r="U234" i="3"/>
  <c r="V234" i="3"/>
  <c r="U237" i="3"/>
  <c r="V237" i="3"/>
  <c r="U240" i="3"/>
  <c r="V240" i="3"/>
  <c r="U243" i="3"/>
  <c r="V243" i="3"/>
  <c r="U246" i="3"/>
  <c r="V246" i="3"/>
  <c r="U249" i="3"/>
  <c r="V249" i="3"/>
  <c r="U252" i="3"/>
  <c r="V252" i="3"/>
  <c r="U255" i="3"/>
  <c r="V255" i="3"/>
  <c r="U258" i="3"/>
  <c r="V258" i="3"/>
  <c r="U261" i="3"/>
  <c r="V261" i="3"/>
  <c r="U264" i="3"/>
  <c r="V264" i="3"/>
  <c r="U267" i="3"/>
  <c r="V267" i="3"/>
  <c r="U270" i="3"/>
  <c r="V270" i="3"/>
  <c r="U273" i="3"/>
  <c r="V273" i="3"/>
  <c r="U276" i="3"/>
  <c r="V276" i="3"/>
  <c r="U279" i="3"/>
  <c r="V279" i="3"/>
  <c r="U282" i="3"/>
  <c r="V282" i="3"/>
  <c r="U285" i="3"/>
  <c r="V285" i="3"/>
  <c r="U288" i="3"/>
  <c r="V288" i="3"/>
  <c r="U291" i="3"/>
  <c r="V291" i="3"/>
  <c r="U294" i="3"/>
  <c r="V294" i="3"/>
  <c r="U297" i="3"/>
  <c r="V297" i="3"/>
  <c r="U300" i="3"/>
  <c r="V300" i="3"/>
  <c r="U303" i="3"/>
  <c r="V303" i="3"/>
  <c r="U306" i="3"/>
  <c r="V306" i="3"/>
  <c r="U309" i="3"/>
  <c r="V309" i="3"/>
  <c r="U312" i="3"/>
  <c r="V312" i="3"/>
  <c r="U315" i="3"/>
  <c r="V315" i="3"/>
  <c r="U318" i="3"/>
  <c r="V318" i="3"/>
  <c r="U321" i="3"/>
  <c r="V321" i="3"/>
  <c r="U324" i="3"/>
  <c r="V324" i="3"/>
  <c r="U327" i="3"/>
  <c r="V327" i="3"/>
  <c r="U330" i="3"/>
  <c r="V330" i="3"/>
  <c r="U333" i="3"/>
  <c r="V333" i="3"/>
  <c r="U336" i="3"/>
  <c r="V336" i="3"/>
  <c r="U339" i="3"/>
  <c r="V339" i="3"/>
  <c r="U342" i="3"/>
  <c r="V342" i="3"/>
  <c r="U345" i="3"/>
  <c r="V345" i="3"/>
  <c r="U348" i="3"/>
  <c r="V348" i="3"/>
  <c r="U351" i="3"/>
  <c r="V351" i="3"/>
  <c r="U354" i="3"/>
  <c r="V354" i="3"/>
  <c r="U357" i="3"/>
  <c r="V357" i="3"/>
  <c r="U360" i="3"/>
  <c r="V360" i="3"/>
  <c r="U363" i="3"/>
  <c r="V363" i="3"/>
  <c r="U366" i="3"/>
  <c r="V366" i="3"/>
  <c r="U369" i="3"/>
  <c r="V369" i="3"/>
  <c r="U372" i="3"/>
  <c r="V372" i="3"/>
  <c r="U375" i="3"/>
  <c r="V375" i="3"/>
  <c r="U378" i="3"/>
  <c r="V378" i="3"/>
  <c r="U381" i="3"/>
  <c r="V381" i="3"/>
  <c r="U4" i="3"/>
  <c r="V4" i="3"/>
  <c r="U7" i="3"/>
  <c r="V7" i="3"/>
  <c r="U10" i="3"/>
  <c r="V10" i="3"/>
  <c r="U13" i="3"/>
  <c r="V13" i="3"/>
  <c r="U16" i="3"/>
  <c r="V16" i="3"/>
  <c r="U19" i="3"/>
  <c r="V19" i="3"/>
  <c r="U22" i="3"/>
  <c r="V22" i="3"/>
  <c r="U25" i="3"/>
  <c r="V25" i="3"/>
  <c r="U28" i="3"/>
  <c r="V28" i="3"/>
  <c r="U31" i="3"/>
  <c r="V31" i="3"/>
  <c r="U34" i="3"/>
  <c r="V34" i="3"/>
  <c r="U37" i="3"/>
  <c r="V37" i="3"/>
  <c r="U40" i="3"/>
  <c r="V40" i="3"/>
  <c r="U43" i="3"/>
  <c r="V43" i="3"/>
  <c r="U46" i="3"/>
  <c r="V46" i="3"/>
  <c r="U49" i="3"/>
  <c r="V49" i="3"/>
  <c r="U52" i="3"/>
  <c r="V52" i="3"/>
  <c r="U55" i="3"/>
  <c r="V55" i="3"/>
  <c r="U58" i="3"/>
  <c r="V58" i="3"/>
  <c r="U61" i="3"/>
  <c r="V61" i="3"/>
  <c r="U64" i="3"/>
  <c r="V64" i="3"/>
  <c r="U67" i="3"/>
  <c r="V67" i="3"/>
  <c r="U70" i="3"/>
  <c r="V70" i="3"/>
  <c r="U73" i="3"/>
  <c r="V73" i="3"/>
  <c r="U76" i="3"/>
  <c r="V76" i="3"/>
  <c r="U79" i="3"/>
  <c r="V79" i="3"/>
  <c r="U82" i="3"/>
  <c r="V82" i="3"/>
  <c r="U85" i="3"/>
  <c r="V85" i="3"/>
  <c r="U88" i="3"/>
  <c r="V88" i="3"/>
  <c r="U91" i="3"/>
  <c r="V91" i="3"/>
  <c r="U94" i="3"/>
  <c r="V94" i="3"/>
  <c r="U97" i="3"/>
  <c r="V97" i="3"/>
  <c r="U100" i="3"/>
  <c r="V100" i="3"/>
  <c r="U103" i="3"/>
  <c r="V103" i="3"/>
  <c r="U106" i="3"/>
  <c r="V106" i="3"/>
  <c r="U109" i="3"/>
  <c r="V109" i="3"/>
  <c r="U112" i="3"/>
  <c r="V112" i="3"/>
  <c r="U115" i="3"/>
  <c r="V115" i="3"/>
  <c r="U118" i="3"/>
  <c r="V118" i="3"/>
  <c r="U124" i="3"/>
  <c r="V124" i="3"/>
  <c r="U127" i="3"/>
  <c r="V127" i="3"/>
  <c r="U130" i="3"/>
  <c r="V130" i="3"/>
  <c r="U133" i="3"/>
  <c r="V133" i="3"/>
  <c r="U136" i="3"/>
  <c r="V136" i="3"/>
  <c r="U139" i="3"/>
  <c r="V139" i="3"/>
  <c r="U142" i="3"/>
  <c r="V142" i="3"/>
  <c r="U145" i="3"/>
  <c r="V145" i="3"/>
  <c r="U148" i="3"/>
  <c r="V148" i="3"/>
  <c r="U151" i="3"/>
  <c r="V151" i="3"/>
  <c r="U154" i="3"/>
  <c r="V154" i="3"/>
  <c r="U157" i="3"/>
  <c r="V157" i="3"/>
  <c r="U160" i="3"/>
  <c r="V160" i="3"/>
  <c r="U163" i="3"/>
  <c r="V163" i="3"/>
  <c r="U166" i="3"/>
  <c r="V166" i="3"/>
  <c r="U169" i="3"/>
  <c r="V169" i="3"/>
  <c r="U172" i="3"/>
  <c r="V172" i="3"/>
  <c r="U175" i="3"/>
  <c r="V175" i="3"/>
  <c r="U178" i="3"/>
  <c r="V178" i="3"/>
  <c r="U181" i="3"/>
  <c r="V181" i="3"/>
  <c r="U184" i="3"/>
  <c r="V184" i="3"/>
  <c r="U187" i="3"/>
  <c r="V187" i="3"/>
  <c r="U190" i="3"/>
  <c r="V190" i="3"/>
  <c r="U193" i="3"/>
  <c r="V193" i="3"/>
  <c r="U196" i="3"/>
  <c r="V196" i="3"/>
  <c r="U199" i="3"/>
  <c r="V199" i="3"/>
  <c r="U202" i="3"/>
  <c r="V202" i="3"/>
  <c r="U205" i="3"/>
  <c r="V205" i="3"/>
  <c r="U208" i="3"/>
  <c r="V208" i="3"/>
  <c r="U211" i="3"/>
  <c r="V211" i="3"/>
  <c r="U214" i="3"/>
  <c r="V214" i="3"/>
  <c r="U217" i="3"/>
  <c r="V217" i="3"/>
  <c r="U220" i="3"/>
  <c r="V220" i="3"/>
  <c r="U223" i="3"/>
  <c r="V223" i="3"/>
  <c r="U226" i="3"/>
  <c r="V226" i="3"/>
  <c r="U229" i="3"/>
  <c r="V229" i="3"/>
  <c r="U232" i="3"/>
  <c r="V232" i="3"/>
  <c r="U235" i="3"/>
  <c r="V235" i="3"/>
  <c r="U238" i="3"/>
  <c r="V238" i="3"/>
  <c r="U241" i="3"/>
  <c r="V241" i="3"/>
  <c r="U244" i="3"/>
  <c r="V244" i="3"/>
  <c r="U247" i="3"/>
  <c r="V247" i="3"/>
  <c r="U250" i="3"/>
  <c r="V250" i="3"/>
  <c r="U253" i="3"/>
  <c r="V253" i="3"/>
  <c r="U256" i="3"/>
  <c r="V256" i="3"/>
  <c r="U259" i="3"/>
  <c r="V259" i="3"/>
  <c r="U262" i="3"/>
  <c r="V262" i="3"/>
  <c r="U265" i="3"/>
  <c r="V265" i="3"/>
  <c r="U268" i="3"/>
  <c r="V268" i="3"/>
  <c r="U271" i="3"/>
  <c r="V271" i="3"/>
  <c r="U274" i="3"/>
  <c r="V274" i="3"/>
  <c r="U277" i="3"/>
  <c r="V277" i="3"/>
  <c r="U280" i="3"/>
  <c r="V280" i="3"/>
  <c r="U283" i="3"/>
  <c r="V283" i="3"/>
  <c r="U286" i="3"/>
  <c r="V286" i="3"/>
  <c r="U289" i="3"/>
  <c r="V289" i="3"/>
  <c r="U292" i="3"/>
  <c r="V292" i="3"/>
  <c r="U295" i="3"/>
  <c r="V295" i="3"/>
  <c r="U298" i="3"/>
  <c r="V298" i="3"/>
  <c r="U301" i="3"/>
  <c r="V301" i="3"/>
  <c r="U304" i="3"/>
  <c r="V304" i="3"/>
  <c r="U307" i="3"/>
  <c r="V307" i="3"/>
  <c r="U310" i="3"/>
  <c r="V310" i="3"/>
  <c r="U313" i="3"/>
  <c r="V313" i="3"/>
  <c r="U316" i="3"/>
  <c r="V316" i="3"/>
  <c r="U319" i="3"/>
  <c r="V319" i="3"/>
  <c r="U322" i="3"/>
  <c r="V322" i="3"/>
  <c r="U325" i="3"/>
  <c r="V325" i="3"/>
  <c r="U328" i="3"/>
  <c r="V328" i="3"/>
  <c r="U331" i="3"/>
  <c r="V331" i="3"/>
  <c r="U334" i="3"/>
  <c r="V334" i="3"/>
  <c r="U337" i="3"/>
  <c r="V337" i="3"/>
  <c r="U340" i="3"/>
  <c r="V340" i="3"/>
  <c r="U343" i="3"/>
  <c r="V343" i="3"/>
  <c r="U346" i="3"/>
  <c r="V346" i="3"/>
  <c r="U349" i="3"/>
  <c r="V349" i="3"/>
  <c r="U352" i="3"/>
  <c r="V352" i="3"/>
  <c r="U355" i="3"/>
  <c r="V355" i="3"/>
  <c r="U358" i="3"/>
  <c r="V358" i="3"/>
  <c r="U361" i="3"/>
  <c r="V361" i="3"/>
  <c r="U364" i="3"/>
  <c r="V364" i="3"/>
  <c r="U367" i="3"/>
  <c r="V367" i="3"/>
  <c r="U370" i="3"/>
  <c r="V370" i="3"/>
  <c r="U373" i="3"/>
  <c r="V373" i="3"/>
  <c r="U376" i="3"/>
  <c r="V376" i="3"/>
  <c r="U379" i="3"/>
  <c r="V379" i="3"/>
  <c r="U382" i="3"/>
  <c r="V382" i="3"/>
  <c r="U5" i="3"/>
  <c r="V5" i="3"/>
  <c r="U8" i="3"/>
  <c r="V8" i="3"/>
  <c r="U11" i="3"/>
  <c r="V11" i="3"/>
  <c r="U14" i="3"/>
  <c r="V14" i="3"/>
  <c r="U17" i="3"/>
  <c r="V17" i="3"/>
  <c r="U20" i="3"/>
  <c r="V20" i="3"/>
  <c r="U23" i="3"/>
  <c r="V23" i="3"/>
  <c r="U26" i="3"/>
  <c r="V26" i="3"/>
  <c r="U29" i="3"/>
  <c r="V29" i="3"/>
  <c r="U32" i="3"/>
  <c r="V32" i="3"/>
  <c r="U35" i="3"/>
  <c r="V35" i="3"/>
  <c r="U38" i="3"/>
  <c r="V38" i="3"/>
  <c r="U41" i="3"/>
  <c r="V41" i="3"/>
  <c r="U44" i="3"/>
  <c r="V44" i="3"/>
  <c r="U47" i="3"/>
  <c r="V47" i="3"/>
  <c r="U50" i="3"/>
  <c r="V50" i="3"/>
  <c r="U53" i="3"/>
  <c r="V53" i="3"/>
  <c r="U56" i="3"/>
  <c r="V56" i="3"/>
  <c r="U59" i="3"/>
  <c r="V59" i="3"/>
  <c r="U62" i="3"/>
  <c r="V62" i="3"/>
  <c r="U65" i="3"/>
  <c r="V65" i="3"/>
  <c r="U68" i="3"/>
  <c r="V68" i="3"/>
  <c r="U71" i="3"/>
  <c r="V71" i="3"/>
  <c r="U74" i="3"/>
  <c r="V74" i="3"/>
  <c r="U77" i="3"/>
  <c r="V77" i="3"/>
  <c r="U80" i="3"/>
  <c r="V80" i="3"/>
  <c r="U83" i="3"/>
  <c r="V83" i="3"/>
  <c r="U86" i="3"/>
  <c r="V86" i="3"/>
  <c r="U89" i="3"/>
  <c r="V89" i="3"/>
  <c r="U92" i="3"/>
  <c r="V92" i="3"/>
  <c r="U95" i="3"/>
  <c r="V95" i="3"/>
  <c r="U98" i="3"/>
  <c r="V98" i="3"/>
  <c r="U101" i="3"/>
  <c r="V101" i="3"/>
  <c r="U104" i="3"/>
  <c r="V104" i="3"/>
  <c r="U107" i="3"/>
  <c r="V107" i="3"/>
  <c r="U110" i="3"/>
  <c r="V110" i="3"/>
  <c r="U113" i="3"/>
  <c r="V113" i="3"/>
  <c r="U116" i="3"/>
  <c r="V116" i="3"/>
  <c r="U119" i="3"/>
  <c r="V119" i="3"/>
  <c r="U125" i="3"/>
  <c r="V125" i="3"/>
  <c r="U128" i="3"/>
  <c r="V128" i="3"/>
  <c r="U131" i="3"/>
  <c r="V131" i="3"/>
  <c r="U134" i="3"/>
  <c r="V134" i="3"/>
  <c r="U137" i="3"/>
  <c r="V137" i="3"/>
  <c r="U140" i="3"/>
  <c r="V140" i="3"/>
  <c r="U143" i="3"/>
  <c r="V143" i="3"/>
  <c r="U146" i="3"/>
  <c r="V146" i="3"/>
  <c r="U149" i="3"/>
  <c r="V149" i="3"/>
  <c r="U152" i="3"/>
  <c r="V152" i="3"/>
  <c r="U155" i="3"/>
  <c r="V155" i="3"/>
  <c r="U158" i="3"/>
  <c r="V158" i="3"/>
  <c r="U161" i="3"/>
  <c r="V161" i="3"/>
  <c r="U164" i="3"/>
  <c r="V164" i="3"/>
  <c r="U167" i="3"/>
  <c r="V167" i="3"/>
  <c r="U170" i="3"/>
  <c r="V170" i="3"/>
  <c r="U173" i="3"/>
  <c r="V173" i="3"/>
  <c r="U176" i="3"/>
  <c r="V176" i="3"/>
  <c r="U179" i="3"/>
  <c r="V179" i="3"/>
  <c r="U182" i="3"/>
  <c r="V182" i="3"/>
  <c r="U185" i="3"/>
  <c r="V185" i="3"/>
  <c r="U188" i="3"/>
  <c r="V188" i="3"/>
  <c r="U191" i="3"/>
  <c r="V191" i="3"/>
  <c r="U194" i="3"/>
  <c r="V194" i="3"/>
  <c r="U197" i="3"/>
  <c r="V197" i="3"/>
  <c r="U200" i="3"/>
  <c r="V200" i="3"/>
  <c r="U203" i="3"/>
  <c r="V203" i="3"/>
  <c r="U206" i="3"/>
  <c r="V206" i="3"/>
  <c r="U209" i="3"/>
  <c r="V209" i="3"/>
  <c r="U212" i="3"/>
  <c r="V212" i="3"/>
  <c r="U215" i="3"/>
  <c r="V215" i="3"/>
  <c r="U218" i="3"/>
  <c r="V218" i="3"/>
  <c r="U221" i="3"/>
  <c r="V221" i="3"/>
  <c r="U224" i="3"/>
  <c r="V224" i="3"/>
  <c r="U227" i="3"/>
  <c r="V227" i="3"/>
  <c r="U230" i="3"/>
  <c r="V230" i="3"/>
  <c r="U233" i="3"/>
  <c r="V233" i="3"/>
  <c r="U236" i="3"/>
  <c r="V236" i="3"/>
  <c r="U239" i="3"/>
  <c r="V239" i="3"/>
  <c r="U242" i="3"/>
  <c r="V242" i="3"/>
  <c r="U245" i="3"/>
  <c r="V245" i="3"/>
  <c r="U248" i="3"/>
  <c r="V248" i="3"/>
  <c r="U251" i="3"/>
  <c r="V251" i="3"/>
  <c r="U254" i="3"/>
  <c r="V254" i="3"/>
  <c r="U257" i="3"/>
  <c r="V257" i="3"/>
  <c r="U260" i="3"/>
  <c r="V260" i="3"/>
  <c r="U263" i="3"/>
  <c r="V263" i="3"/>
  <c r="U266" i="3"/>
  <c r="V266" i="3"/>
  <c r="U269" i="3"/>
  <c r="V269" i="3"/>
  <c r="U272" i="3"/>
  <c r="V272" i="3"/>
  <c r="U275" i="3"/>
  <c r="V275" i="3"/>
  <c r="U278" i="3"/>
  <c r="V278" i="3"/>
  <c r="U281" i="3"/>
  <c r="V281" i="3"/>
  <c r="U284" i="3"/>
  <c r="V284" i="3"/>
  <c r="U287" i="3"/>
  <c r="V287" i="3"/>
  <c r="U290" i="3"/>
  <c r="V290" i="3"/>
  <c r="U293" i="3"/>
  <c r="V293" i="3"/>
  <c r="U296" i="3"/>
  <c r="V296" i="3"/>
  <c r="U299" i="3"/>
  <c r="V299" i="3"/>
  <c r="U302" i="3"/>
  <c r="V302" i="3"/>
  <c r="U305" i="3"/>
  <c r="V305" i="3"/>
  <c r="U308" i="3"/>
  <c r="V308" i="3"/>
  <c r="U311" i="3"/>
  <c r="V311" i="3"/>
  <c r="U314" i="3"/>
  <c r="V314" i="3"/>
  <c r="U317" i="3"/>
  <c r="V317" i="3"/>
  <c r="U320" i="3"/>
  <c r="V320" i="3"/>
  <c r="U323" i="3"/>
  <c r="V323" i="3"/>
  <c r="U326" i="3"/>
  <c r="V326" i="3"/>
  <c r="U329" i="3"/>
  <c r="V329" i="3"/>
  <c r="U332" i="3"/>
  <c r="V332" i="3"/>
  <c r="U335" i="3"/>
  <c r="V335" i="3"/>
  <c r="U338" i="3"/>
  <c r="V338" i="3"/>
  <c r="U341" i="3"/>
  <c r="V341" i="3"/>
  <c r="U344" i="3"/>
  <c r="V344" i="3"/>
  <c r="U347" i="3"/>
  <c r="V347" i="3"/>
  <c r="U350" i="3"/>
  <c r="V350" i="3"/>
  <c r="U353" i="3"/>
  <c r="V353" i="3"/>
  <c r="U356" i="3"/>
  <c r="V356" i="3"/>
  <c r="U359" i="3"/>
  <c r="V359" i="3"/>
  <c r="U362" i="3"/>
  <c r="V362" i="3"/>
  <c r="U365" i="3"/>
  <c r="V365" i="3"/>
  <c r="U368" i="3"/>
  <c r="V368" i="3"/>
  <c r="U371" i="3"/>
  <c r="V371" i="3"/>
  <c r="U374" i="3"/>
  <c r="V374" i="3"/>
  <c r="U377" i="3"/>
  <c r="V377" i="3"/>
  <c r="U380" i="3"/>
  <c r="V380" i="3"/>
  <c r="U383" i="3"/>
  <c r="V383" i="3"/>
  <c r="V3" i="3"/>
  <c r="U3" i="3"/>
</calcChain>
</file>

<file path=xl/sharedStrings.xml><?xml version="1.0" encoding="utf-8"?>
<sst xmlns="http://schemas.openxmlformats.org/spreadsheetml/2006/main" count="2732" uniqueCount="381">
  <si>
    <t>Deutsche Direktinvestitionen im Ausland</t>
  </si>
  <si>
    <t>S1</t>
  </si>
  <si>
    <t>S2</t>
  </si>
  <si>
    <t>Region</t>
  </si>
  <si>
    <t>Einheit</t>
  </si>
  <si>
    <t>Dimension</t>
  </si>
  <si>
    <t>Stand vom</t>
  </si>
  <si>
    <t>Veränderung Vorjahr %</t>
  </si>
  <si>
    <t>Veränderung Vorjahr absolut</t>
  </si>
  <si>
    <t>Weltweit</t>
  </si>
  <si>
    <t>Bestand Direktinvestitionen</t>
  </si>
  <si>
    <t>Millionen Euro</t>
  </si>
  <si>
    <t>30.04.2025 14:27:33 Uhr</t>
  </si>
  <si>
    <t>Anzahl der Unternehmen</t>
  </si>
  <si>
    <t>Eins</t>
  </si>
  <si>
    <t>30.04.2025 14:29:37 Uhr</t>
  </si>
  <si>
    <t>Anzahl der Beschäftigten</t>
  </si>
  <si>
    <t>Tausend</t>
  </si>
  <si>
    <t>30.04.2025 14:29:22 Uhr</t>
  </si>
  <si>
    <t>Länder in Europa</t>
  </si>
  <si>
    <t>30.04.2025 14:14:07 Uhr</t>
  </si>
  <si>
    <t>30.04.2025 14:14:16 Uhr</t>
  </si>
  <si>
    <t>EU-Länder (27 ohne GB)</t>
  </si>
  <si>
    <t>30.04.2025 14:11:24 Uhr</t>
  </si>
  <si>
    <t>30.04.2025 14:11:41 Uhr</t>
  </si>
  <si>
    <t>Euroraum (20)</t>
  </si>
  <si>
    <t>30.04.2025 14:16:25 Uhr</t>
  </si>
  <si>
    <t>Belgien</t>
  </si>
  <si>
    <t>30.04.2025 14:11:59 Uhr</t>
  </si>
  <si>
    <t>30.04.2025 14:12:15 Uhr</t>
  </si>
  <si>
    <t>30.04.2025 14:12:07 Uhr</t>
  </si>
  <si>
    <t>Estland</t>
  </si>
  <si>
    <t>30.04.2025 14:14:24 Uhr</t>
  </si>
  <si>
    <t>30.04.2025 14:14:25 Uhr</t>
  </si>
  <si>
    <t>Finnland</t>
  </si>
  <si>
    <t>30.04.2025 14:14:52 Uhr</t>
  </si>
  <si>
    <t>30.04.2025 14:15:00 Uhr</t>
  </si>
  <si>
    <t>Frankreich</t>
  </si>
  <si>
    <t>30.04.2025 14:15:09 Uhr</t>
  </si>
  <si>
    <t>Griechenland</t>
  </si>
  <si>
    <t>30.04.2025 14:15:44 Uhr</t>
  </si>
  <si>
    <t>Irland</t>
  </si>
  <si>
    <t>30.04.2025 14:16:33 Uhr</t>
  </si>
  <si>
    <t>Italien</t>
  </si>
  <si>
    <t>30.04.2025 14:16:56 Uhr</t>
  </si>
  <si>
    <t>30.04.2025 14:17:04 Uhr</t>
  </si>
  <si>
    <t>Lettland</t>
  </si>
  <si>
    <t>30.04.2025 14:18:18 Uhr</t>
  </si>
  <si>
    <t>Litauen</t>
  </si>
  <si>
    <t>30.04.2025 14:18:02 Uhr</t>
  </si>
  <si>
    <t>Luxemburg</t>
  </si>
  <si>
    <t>30.04.2025 14:18:17 Uhr</t>
  </si>
  <si>
    <t>Malta</t>
  </si>
  <si>
    <t>30.04.2025 14:18:34 Uhr</t>
  </si>
  <si>
    <t>Niederlande</t>
  </si>
  <si>
    <t>30.04.2025 14:19:10 Uhr</t>
  </si>
  <si>
    <t>30.04.2025 14:19:18 Uhr</t>
  </si>
  <si>
    <t>Österreich</t>
  </si>
  <si>
    <t>30.04.2025 14:10:25 Uhr</t>
  </si>
  <si>
    <t>30.04.2025 14:10:34 Uhr</t>
  </si>
  <si>
    <t>30.04.2025 14:10:33 Uhr</t>
  </si>
  <si>
    <t>Portugal</t>
  </si>
  <si>
    <t>30.04.2025 14:20:17 Uhr</t>
  </si>
  <si>
    <t>30.04.2025 14:20:26 Uhr</t>
  </si>
  <si>
    <t>Slowakei</t>
  </si>
  <si>
    <t>30.04.2025 14:21:53 Uhr</t>
  </si>
  <si>
    <t>30.04.2025 14:22:02 Uhr</t>
  </si>
  <si>
    <t>Slowenien</t>
  </si>
  <si>
    <t>Spanien</t>
  </si>
  <si>
    <t>30.04.2025 14:14:34 Uhr</t>
  </si>
  <si>
    <t>30.04.2025 14:14:42 Uhr</t>
  </si>
  <si>
    <t>Zypern</t>
  </si>
  <si>
    <t>30.04.2025 14:13:33 Uhr</t>
  </si>
  <si>
    <t>Andere EU-Länder (ohne HR)</t>
  </si>
  <si>
    <t>30.04.2025 14:17:27 Uhr</t>
  </si>
  <si>
    <t>Bulgarien</t>
  </si>
  <si>
    <t>Dänemark</t>
  </si>
  <si>
    <t>30.04.2025 14:13:50 Uhr</t>
  </si>
  <si>
    <t>30.04.2025 14:13:59 Uhr</t>
  </si>
  <si>
    <t>Kroatien</t>
  </si>
  <si>
    <t>30.04.2025 14:16:09 Uhr</t>
  </si>
  <si>
    <t>Polen</t>
  </si>
  <si>
    <t>30.04.2025 14:20:08 Uhr</t>
  </si>
  <si>
    <t>Rumänien</t>
  </si>
  <si>
    <t>30.04.2025 14:20:34 Uhr</t>
  </si>
  <si>
    <t>30.04.2025 14:20:43 Uhr</t>
  </si>
  <si>
    <t>Schweden</t>
  </si>
  <si>
    <t>30.04.2025 14:21:27 Uhr</t>
  </si>
  <si>
    <t>30.04.2025 14:21:36 Uhr</t>
  </si>
  <si>
    <t>Tschechische Republik</t>
  </si>
  <si>
    <t>Ungarn</t>
  </si>
  <si>
    <t>30.04.2025 14:16:10 Uhr</t>
  </si>
  <si>
    <t>30.04.2025 14:16:18 Uhr</t>
  </si>
  <si>
    <t>Vereinigtes Königreich</t>
  </si>
  <si>
    <t>30.04.2025 14:15:26 Uhr</t>
  </si>
  <si>
    <t>30.04.2025 14:15:35 Uhr</t>
  </si>
  <si>
    <t>Andere europäische Länder (ohne EFTA, einschl. GB)</t>
  </si>
  <si>
    <t>30.04.2025 14:15:10 Uhr</t>
  </si>
  <si>
    <t>30.04.2025 14:15:19 Uhr</t>
  </si>
  <si>
    <t>Albanien</t>
  </si>
  <si>
    <t>30.04.2025 14:10:07 Uhr</t>
  </si>
  <si>
    <t>Belarus</t>
  </si>
  <si>
    <t>30.04.2025 14:12:42 Uhr</t>
  </si>
  <si>
    <t>Bosnien und Herzegowina</t>
  </si>
  <si>
    <t>30.04.2025 14:11:50 Uhr</t>
  </si>
  <si>
    <t>Guernsey</t>
  </si>
  <si>
    <t>30.04.2025 14:15:36 Uhr</t>
  </si>
  <si>
    <t>-</t>
  </si>
  <si>
    <t>Insel Man</t>
  </si>
  <si>
    <t>30.04.2025 14:16:40 Uhr</t>
  </si>
  <si>
    <t>30.04.2025 14:16:41 Uhr</t>
  </si>
  <si>
    <t>Jersey</t>
  </si>
  <si>
    <t>30.04.2025 14:17:11 Uhr</t>
  </si>
  <si>
    <t>Kosovo</t>
  </si>
  <si>
    <t>30.04.2025 14:30:17 Uhr</t>
  </si>
  <si>
    <t>Liechtenstein</t>
  </si>
  <si>
    <t>30.04.2025 14:17:54 Uhr</t>
  </si>
  <si>
    <t>Mazedonien, ehemalige jugoslawische Republik</t>
  </si>
  <si>
    <t>30.04.2025 14:18:26 Uhr</t>
  </si>
  <si>
    <t>30.04.2025 14:18:33 Uhr</t>
  </si>
  <si>
    <t>Moldau, Republik</t>
  </si>
  <si>
    <t>Norwegen</t>
  </si>
  <si>
    <t>30.04.2025 14:19:34 Uhr</t>
  </si>
  <si>
    <t>Russische Föderation</t>
  </si>
  <si>
    <t>30.04.2025 14:20:52 Uhr</t>
  </si>
  <si>
    <t>30.04.2025 14:21:01 Uhr</t>
  </si>
  <si>
    <t>Schweiz</t>
  </si>
  <si>
    <t>30.04.2025 14:12:59 Uhr</t>
  </si>
  <si>
    <t>30.04.2025 14:13:07 Uhr</t>
  </si>
  <si>
    <t>Serbien</t>
  </si>
  <si>
    <t>30.04.2025 14:20:51 Uhr</t>
  </si>
  <si>
    <t>Türkei</t>
  </si>
  <si>
    <t>30.04.2025 14:22:18 Uhr</t>
  </si>
  <si>
    <t>30.04.2025 14:22:27 Uhr</t>
  </si>
  <si>
    <t>Ukraine</t>
  </si>
  <si>
    <t>30.04.2025 14:22:36 Uhr</t>
  </si>
  <si>
    <t>Länder in Afrika</t>
  </si>
  <si>
    <t>30.04.2025 14:14:43 Uhr</t>
  </si>
  <si>
    <t>Ägypten</t>
  </si>
  <si>
    <t>Algerien</t>
  </si>
  <si>
    <t>Angola</t>
  </si>
  <si>
    <t>30.04.2025 14:10:08 Uhr</t>
  </si>
  <si>
    <t>Ghana</t>
  </si>
  <si>
    <t>Kenia</t>
  </si>
  <si>
    <t>Libyen</t>
  </si>
  <si>
    <t>Marokko</t>
  </si>
  <si>
    <t>30.04.2025 14:18:25 Uhr</t>
  </si>
  <si>
    <t>Mauritius</t>
  </si>
  <si>
    <t>Namibia</t>
  </si>
  <si>
    <t>30.04.2025 14:19:01 Uhr</t>
  </si>
  <si>
    <t>Nigeria</t>
  </si>
  <si>
    <t>30.04.2025 14:19:09 Uhr</t>
  </si>
  <si>
    <t>Südafrika</t>
  </si>
  <si>
    <t>30.04.2025 14:30:24 Uhr</t>
  </si>
  <si>
    <t>Tansania, Vereinigte Republik</t>
  </si>
  <si>
    <t>30.04.2025 14:22:28 Uhr</t>
  </si>
  <si>
    <t>30.04.2025 14:22:35 Uhr</t>
  </si>
  <si>
    <t>Tunesien</t>
  </si>
  <si>
    <t>30.04.2025 14:22:10 Uhr</t>
  </si>
  <si>
    <t>30.04.2025 14:22:11 Uhr</t>
  </si>
  <si>
    <t>Länder in Amerika</t>
  </si>
  <si>
    <t>30.04.2025 14:09:19 Uhr</t>
  </si>
  <si>
    <t>30.04.2025 14:09:41 Uhr</t>
  </si>
  <si>
    <t>Nordamerikanische Länder</t>
  </si>
  <si>
    <t>30.04.2025 14:09:42 Uhr</t>
  </si>
  <si>
    <t>Kanada</t>
  </si>
  <si>
    <t>30.04.2025 14:12:43 Uhr</t>
  </si>
  <si>
    <t>30.04.2025 14:12:58 Uhr</t>
  </si>
  <si>
    <t>Vereinigte Staaten</t>
  </si>
  <si>
    <t>30.04.2025 14:23:11 Uhr</t>
  </si>
  <si>
    <t>30.04.2025 14:23:27 Uhr</t>
  </si>
  <si>
    <t>30.04.2025 14:23:20 Uhr</t>
  </si>
  <si>
    <t>Zentralamerika und Karibik</t>
  </si>
  <si>
    <t>30.04.2025 14:09:49 Uhr</t>
  </si>
  <si>
    <t>30.04.2025 14:09:50 Uhr</t>
  </si>
  <si>
    <t>Bahamas</t>
  </si>
  <si>
    <t>.</t>
  </si>
  <si>
    <t>Barbados</t>
  </si>
  <si>
    <t>30.04.2025 14:11:58 Uhr</t>
  </si>
  <si>
    <t>Bermuda</t>
  </si>
  <si>
    <t>30.04.2025 14:12:16 Uhr</t>
  </si>
  <si>
    <t>30.04.2025 14:12:24 Uhr</t>
  </si>
  <si>
    <t>30.04.2025 14:12:23 Uhr</t>
  </si>
  <si>
    <t>Britische Jungferninseln</t>
  </si>
  <si>
    <t>30.04.2025 14:23:46 Uhr</t>
  </si>
  <si>
    <t>Costa Rica</t>
  </si>
  <si>
    <t>30.04.2025 14:13:25 Uhr</t>
  </si>
  <si>
    <t>Curacao</t>
  </si>
  <si>
    <t>Dominikanische Republik</t>
  </si>
  <si>
    <t>El Salvador</t>
  </si>
  <si>
    <t>Guatemala</t>
  </si>
  <si>
    <t>30.04.2025 14:15:52 Uhr</t>
  </si>
  <si>
    <t>30.04.2025 14:15:53 Uhr</t>
  </si>
  <si>
    <t>Honduras</t>
  </si>
  <si>
    <t>30.04.2025 14:16:02 Uhr</t>
  </si>
  <si>
    <t>Kaimaninseln</t>
  </si>
  <si>
    <t>30.04.2025 14:17:45 Uhr</t>
  </si>
  <si>
    <t>Mexiko</t>
  </si>
  <si>
    <t>30.04.2025 14:18:51 Uhr</t>
  </si>
  <si>
    <t>Panama</t>
  </si>
  <si>
    <t>30.04.2025 14:19:51 Uhr</t>
  </si>
  <si>
    <t>Südamerikanische Länder</t>
  </si>
  <si>
    <t>Argentinien</t>
  </si>
  <si>
    <t>30.04.2025 14:10:15 Uhr</t>
  </si>
  <si>
    <t>Bolivien</t>
  </si>
  <si>
    <t>Brasilien</t>
  </si>
  <si>
    <t>30.04.2025 14:12:32 Uhr</t>
  </si>
  <si>
    <t>Chile</t>
  </si>
  <si>
    <t>30.04.2025 14:13:08 Uhr</t>
  </si>
  <si>
    <t>Ecuador</t>
  </si>
  <si>
    <t>30.04.2025 14:14:17 Uhr</t>
  </si>
  <si>
    <t>Kolumbien</t>
  </si>
  <si>
    <t>30.04.2025 14:13:24 Uhr</t>
  </si>
  <si>
    <t>Paraguay</t>
  </si>
  <si>
    <t>Peru</t>
  </si>
  <si>
    <t>30.04.2025 14:19:52 Uhr</t>
  </si>
  <si>
    <t>30.04.2025 14:19:59 Uhr</t>
  </si>
  <si>
    <t>Uruguay</t>
  </si>
  <si>
    <t>30.04.2025 14:23:37 Uhr</t>
  </si>
  <si>
    <t>Venezuela</t>
  </si>
  <si>
    <t>Länder in Asien</t>
  </si>
  <si>
    <t>30.04.2025 14:21:18 Uhr</t>
  </si>
  <si>
    <t>Länder des nahen und mittleren Ostens</t>
  </si>
  <si>
    <t>Aserbaidschan</t>
  </si>
  <si>
    <t>30.04.2025 14:10:50 Uhr</t>
  </si>
  <si>
    <t>Bahrain</t>
  </si>
  <si>
    <t>Georgien</t>
  </si>
  <si>
    <t>Israel</t>
  </si>
  <si>
    <t>Jordanien</t>
  </si>
  <si>
    <t>30.04.2025 14:17:12 Uhr</t>
  </si>
  <si>
    <t>Katar</t>
  </si>
  <si>
    <t>Kuwait</t>
  </si>
  <si>
    <t>30.04.2025 14:17:44 Uhr</t>
  </si>
  <si>
    <t>Libanon</t>
  </si>
  <si>
    <t>Oman</t>
  </si>
  <si>
    <t>Saudi-Arabien</t>
  </si>
  <si>
    <t>30.04.2025 14:21:26 Uhr</t>
  </si>
  <si>
    <t>Vereinigte Arabische Emirate</t>
  </si>
  <si>
    <t>Andere asiatische Länder</t>
  </si>
  <si>
    <t>30.04.2025 14:21:19 Uhr</t>
  </si>
  <si>
    <t>Bangladesch</t>
  </si>
  <si>
    <t>China, Volksrepublik</t>
  </si>
  <si>
    <t>30.04.2025 14:13:15 Uhr</t>
  </si>
  <si>
    <t>Hongkong</t>
  </si>
  <si>
    <t>Indien</t>
  </si>
  <si>
    <t>Indonesien</t>
  </si>
  <si>
    <t>Iran, Islamische Republik</t>
  </si>
  <si>
    <t>Japan</t>
  </si>
  <si>
    <t>Kasachstan</t>
  </si>
  <si>
    <t>30.04.2025 14:17:53 Uhr</t>
  </si>
  <si>
    <t>Korea, Republik</t>
  </si>
  <si>
    <t>30.04.2025 14:17:35 Uhr</t>
  </si>
  <si>
    <t>Malaysia</t>
  </si>
  <si>
    <t>30.04.2025 14:19:00 Uhr</t>
  </si>
  <si>
    <t>Pakistan</t>
  </si>
  <si>
    <t>30.04.2025 14:20:00 Uhr</t>
  </si>
  <si>
    <t>Philippinen</t>
  </si>
  <si>
    <t>Singapur</t>
  </si>
  <si>
    <t>30.04.2025 14:21:52 Uhr</t>
  </si>
  <si>
    <t>Sri Lanka</t>
  </si>
  <si>
    <t>Taiwan</t>
  </si>
  <si>
    <t>Thailand</t>
  </si>
  <si>
    <t>Usbekistan</t>
  </si>
  <si>
    <t>30.04.2025 14:23:45 Uhr</t>
  </si>
  <si>
    <t>Vietnam</t>
  </si>
  <si>
    <t>30.04.2025 14:23:54 Uhr</t>
  </si>
  <si>
    <t>Länder in Ozeanien (einschl. Polarregionen)</t>
  </si>
  <si>
    <t>30.04.2025 14:19:43 Uhr</t>
  </si>
  <si>
    <t>Australien</t>
  </si>
  <si>
    <t>Neuseeland</t>
  </si>
  <si>
    <t>Bestand Direktinvestitionen zum Jahresende 2023</t>
  </si>
  <si>
    <t>Rang</t>
  </si>
  <si>
    <t>Anzahl</t>
  </si>
  <si>
    <t>Anzahl in 1.000</t>
  </si>
  <si>
    <t>Ausländische Direktinvestitionen in Deutschland</t>
  </si>
  <si>
    <t>S</t>
  </si>
  <si>
    <t>30.04.2025 13:52:09 Uhr</t>
  </si>
  <si>
    <t>30.04.2025 13:53:02 Uhr</t>
  </si>
  <si>
    <t>30.04.2025 13:52:43 Uhr</t>
  </si>
  <si>
    <t>30.04.2025 13:43:38 Uhr</t>
  </si>
  <si>
    <t>30.04.2025 13:43:46 Uhr</t>
  </si>
  <si>
    <t>30.04.2025 13:41:38 Uhr</t>
  </si>
  <si>
    <t>30.04.2025 13:41:45 Uhr</t>
  </si>
  <si>
    <t>30.04.2025 13:45:27 Uhr</t>
  </si>
  <si>
    <t>30.04.2025 13:42:04 Uhr</t>
  </si>
  <si>
    <t>30.04.2025 13:42:10 Uhr</t>
  </si>
  <si>
    <t>30.04.2025 13:44:16 Uhr</t>
  </si>
  <si>
    <t>30.04.2025 13:44:22 Uhr</t>
  </si>
  <si>
    <t>30.04.2025 13:44:29 Uhr</t>
  </si>
  <si>
    <t>30.04.2025 13:44:35 Uhr</t>
  </si>
  <si>
    <t>30.04.2025 13:45:14 Uhr</t>
  </si>
  <si>
    <t>30.04.2025 13:45:33 Uhr</t>
  </si>
  <si>
    <t>30.04.2025 13:45:59 Uhr</t>
  </si>
  <si>
    <t>30.04.2025 13:46:05 Uhr</t>
  </si>
  <si>
    <t>30.04.2025 13:46:55 Uhr</t>
  </si>
  <si>
    <t>30.04.2025 13:47:01 Uhr</t>
  </si>
  <si>
    <t>30.04.2025 13:47:13 Uhr</t>
  </si>
  <si>
    <t>30.04.2025 13:47:27 Uhr</t>
  </si>
  <si>
    <t>30.04.2025 13:47:33 Uhr</t>
  </si>
  <si>
    <t>30.04.2025 13:40:54 Uhr</t>
  </si>
  <si>
    <t>30.04.2025 13:41:00 Uhr</t>
  </si>
  <si>
    <t>30.04.2025 13:48:04 Uhr</t>
  </si>
  <si>
    <t>30.04.2025 13:49:01 Uhr</t>
  </si>
  <si>
    <t>30.04.2025 13:43:54 Uhr</t>
  </si>
  <si>
    <t>30.04.2025 13:44:00 Uhr</t>
  </si>
  <si>
    <t>30.04.2025 13:43:07 Uhr</t>
  </si>
  <si>
    <t>30.04.2025 13:46:30 Uhr</t>
  </si>
  <si>
    <t>30.04.2025 13:43:25 Uhr</t>
  </si>
  <si>
    <t>30.04.2025 13:43:32 Uhr</t>
  </si>
  <si>
    <t>30.04.2025 13:47:58 Uhr</t>
  </si>
  <si>
    <t>30.04.2025 13:48:42 Uhr</t>
  </si>
  <si>
    <t>30.04.2025 13:48:48 Uhr</t>
  </si>
  <si>
    <t>30.04.2025 13:43:13 Uhr</t>
  </si>
  <si>
    <t>30.04.2025 13:45:20 Uhr</t>
  </si>
  <si>
    <t>30.04.2025 13:45:26 Uhr</t>
  </si>
  <si>
    <t>30.04.2025 13:44:48 Uhr</t>
  </si>
  <si>
    <t>30.04.2025 13:44:54 Uhr</t>
  </si>
  <si>
    <t>30.04.2025 13:44:47 Uhr</t>
  </si>
  <si>
    <t>Gibraltar</t>
  </si>
  <si>
    <t>30.04.2025 13:45:07 Uhr</t>
  </si>
  <si>
    <t>30.04.2025 13:45:40 Uhr</t>
  </si>
  <si>
    <t>30.04.2025 13:46:11 Uhr</t>
  </si>
  <si>
    <t>30.04.2025 13:47:40 Uhr</t>
  </si>
  <si>
    <t>30.04.2025 13:47:45 Uhr</t>
  </si>
  <si>
    <t>30.04.2025 13:48:11 Uhr</t>
  </si>
  <si>
    <t>30.04.2025 13:42:42 Uhr</t>
  </si>
  <si>
    <t>30.04.2025 13:42:48 Uhr</t>
  </si>
  <si>
    <t>30.04.2025 13:49:07 Uhr</t>
  </si>
  <si>
    <t>30.04.2025 13:49:08 Uhr</t>
  </si>
  <si>
    <t>30.04.2025 13:44:08 Uhr</t>
  </si>
  <si>
    <t>30.04.2025 13:47:14 Uhr</t>
  </si>
  <si>
    <t>30.04.2025 13:53:33 Uhr</t>
  </si>
  <si>
    <t>30.04.2025 13:40:14 Uhr</t>
  </si>
  <si>
    <t>30.04.2025 13:40:30 Uhr</t>
  </si>
  <si>
    <t>30.04.2025 13:40:36 Uhr</t>
  </si>
  <si>
    <t>30.04.2025 13:42:29 Uhr</t>
  </si>
  <si>
    <t>30.04.2025 13:42:35 Uhr</t>
  </si>
  <si>
    <t>30.04.2025 13:49:45 Uhr</t>
  </si>
  <si>
    <t>30.04.2025 13:49:51 Uhr</t>
  </si>
  <si>
    <t>30.04.2025 13:40:42 Uhr</t>
  </si>
  <si>
    <t>30.04.2025 13:42:23 Uhr</t>
  </si>
  <si>
    <t>30.04.2025 13:42:16 Uhr</t>
  </si>
  <si>
    <t>30.04.2025 13:50:10 Uhr</t>
  </si>
  <si>
    <t>30.04.2025 13:46:43 Uhr</t>
  </si>
  <si>
    <t>30.04.2025 13:47:19 Uhr</t>
  </si>
  <si>
    <t>30.04.2025 13:40:48 Uhr</t>
  </si>
  <si>
    <t>30.04.2025 13:50:04 Uhr</t>
  </si>
  <si>
    <t>30.04.2025 13:48:17 Uhr</t>
  </si>
  <si>
    <t>30.04.2025 13:48:23 Uhr</t>
  </si>
  <si>
    <t>30.04.2025 13:48:30 Uhr</t>
  </si>
  <si>
    <t>30.04.2025 13:45:39 Uhr</t>
  </si>
  <si>
    <t>30.04.2025 13:48:05 Uhr</t>
  </si>
  <si>
    <t>30.04.2025 13:46:42 Uhr</t>
  </si>
  <si>
    <t>30.04.2025 13:46:49 Uhr</t>
  </si>
  <si>
    <t>30.04.2025 13:40:49 Uhr</t>
  </si>
  <si>
    <t>30.04.2025 13:48:36 Uhr</t>
  </si>
  <si>
    <t>30.04.2025 13:42:54 Uhr</t>
  </si>
  <si>
    <t>30.04.2025 13:45:46 Uhr</t>
  </si>
  <si>
    <t>30.04.2025 13:45:52 Uhr</t>
  </si>
  <si>
    <t>30.04.2025 13:46:17 Uhr</t>
  </si>
  <si>
    <t>30.04.2025 13:46:23 Uhr</t>
  </si>
  <si>
    <t>30.04.2025 13:46:36 Uhr</t>
  </si>
  <si>
    <t>30.04.2025 13:47:20 Uhr</t>
  </si>
  <si>
    <t>30.04.2025 13:48:55 Uhr</t>
  </si>
  <si>
    <t>30.04.2025 13:49:14 Uhr</t>
  </si>
  <si>
    <t>30.04.2025 13:47:46 Uhr</t>
  </si>
  <si>
    <t>30.04.2025 13:47:52 Uhr</t>
  </si>
  <si>
    <t>30.04.2025 13:41:07 Uhr</t>
  </si>
  <si>
    <t>Quelle: Deutsche Bundesbank</t>
  </si>
  <si>
    <t>Datenzusammenstellung: DIHK</t>
  </si>
  <si>
    <t>Investitionsbestand = Unmittelbare und mittelbare Direktinvestition (über abhängige Holdinggesellschaften) / Richtungsprinzip: Ausland / Forderungen</t>
  </si>
  <si>
    <t>Unmittelbare und mittelbare Direktinvestition (über abhängige Holdinggesellschaften) / Richtungsprinzip: Ausland / Anzahl der Unternehmen</t>
  </si>
  <si>
    <t>Unmittelbare und mittelbare Direktinvestition (über abhängige Holdinggesellschaften) / Richtungsprinzip: Ausland / Beschäftigte</t>
  </si>
  <si>
    <t>Unmittelbare und mittelbare Direktinvestition (über abhängige Holdinggesellschaften) / Richtungsprinzip: Inland / Verbindlichkeiten</t>
  </si>
  <si>
    <t>Unmittelbare und mittelbare Direktinvestition (über abhängige Holdinggesellschaften) / Richtungsprinzip: Inland / Anzahl der Unternehmen</t>
  </si>
  <si>
    <t>Unmittelbare und mittelbare Direktinvestition (über abhängige Holdinggesellschaften) / Richtungsprinzip: Inland / Beschäftigte</t>
  </si>
  <si>
    <t>Schaubilder und weitere methodische Erläuterungen siehe Direktinvestitionsstatistiken der Deutschen Bundesbank</t>
  </si>
  <si>
    <t>https://www.bundesbank.de/de/presse/pressenotizen/deutschlands-direktinvestitionsbestaende-zum-jahresende-2023-945662</t>
  </si>
  <si>
    <t>https://www.bundesbank.de/resource/blob/804082/b65e773cea8273601c3aa31999313e11/472B63F073F071307366337C94F8C870/i-transaktionswerte-zu-direktinvestitionen-data.pdf</t>
  </si>
  <si>
    <t>Stand: 30.04.2025</t>
  </si>
  <si>
    <t>Veränderung Vorjahr (Mio.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</si>
</sst>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0" tint="-0.14999847407452621"/>
      <name val="Aptos Narrow"/>
      <family val="2"/>
      <scheme val="minor"/>
    </font>
    <font>
      <b/>
      <sz val="8"/>
      <color theme="0" tint="-0.14999847407452621"/>
      <name val="Aptos Narrow"/>
      <family val="2"/>
      <scheme val="minor"/>
    </font>
    <font>
      <sz val="8"/>
      <color theme="0" tint="-0.14999847407452621"/>
      <name val="Aptos Narrow"/>
      <family val="2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sz val="11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18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1" fontId="3" fillId="0" borderId="0" xfId="0" applyNumberFormat="1" applyFont="1"/>
    <xf numFmtId="0" fontId="0" fillId="0" borderId="1" xfId="0" applyBorder="1"/>
    <xf numFmtId="164" fontId="3" fillId="0" borderId="1" xfId="0" applyNumberFormat="1" applyFont="1" applyBorder="1" applyAlignment="1">
      <alignment horizontal="center"/>
    </xf>
    <xf numFmtId="0" fontId="6" fillId="0" borderId="0" xfId="0" applyFont="1"/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3" fontId="0" fillId="0" borderId="6" xfId="0" applyNumberForma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0" fillId="0" borderId="8" xfId="0" applyBorder="1"/>
    <xf numFmtId="3" fontId="3" fillId="0" borderId="9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3" fontId="0" fillId="0" borderId="11" xfId="0" applyNumberForma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3" borderId="13" xfId="0" applyFont="1" applyFill="1" applyBorder="1"/>
    <xf numFmtId="0" fontId="6" fillId="3" borderId="1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0" fillId="0" borderId="14" xfId="0" applyBorder="1"/>
    <xf numFmtId="0" fontId="0" fillId="0" borderId="17" xfId="0" applyBorder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/>
    <xf numFmtId="3" fontId="0" fillId="0" borderId="20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13" fillId="0" borderId="0" xfId="0" applyFont="1"/>
    <xf numFmtId="0" fontId="0" fillId="2" borderId="14" xfId="0" applyFill="1" applyBorder="1"/>
    <xf numFmtId="0" fontId="13" fillId="2" borderId="19" xfId="0" applyFont="1" applyFill="1" applyBorder="1"/>
    <xf numFmtId="0" fontId="13" fillId="2" borderId="19" xfId="0" applyFont="1" applyFill="1" applyBorder="1" applyAlignment="1">
      <alignment horizontal="center" wrapText="1"/>
    </xf>
    <xf numFmtId="0" fontId="13" fillId="2" borderId="20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0" fillId="3" borderId="14" xfId="0" applyFill="1" applyBorder="1"/>
    <xf numFmtId="0" fontId="13" fillId="3" borderId="19" xfId="0" applyFont="1" applyFill="1" applyBorder="1"/>
    <xf numFmtId="0" fontId="13" fillId="3" borderId="19" xfId="0" applyFont="1" applyFill="1" applyBorder="1" applyAlignment="1">
      <alignment horizontal="center" wrapText="1"/>
    </xf>
    <xf numFmtId="0" fontId="13" fillId="3" borderId="20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" fillId="0" borderId="0" xfId="1" applyFill="1"/>
    <xf numFmtId="0" fontId="15" fillId="2" borderId="20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left"/>
    </xf>
    <xf numFmtId="0" fontId="11" fillId="3" borderId="14" xfId="0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20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AF2C-B24B-4A73-8C22-CAD3356808C6}">
  <dimension ref="A1:V383"/>
  <sheetViews>
    <sheetView showGridLines="0" tabSelected="1" zoomScale="85" zoomScaleNormal="85" workbookViewId="0">
      <pane xSplit="4" ySplit="2" topLeftCell="E3" activePane="bottomRight" state="frozen"/>
      <selection pane="topRight" activeCell="C1" sqref="C1"/>
      <selection pane="bottomLeft" activeCell="A2" sqref="A2"/>
      <selection pane="bottomRight" activeCell="T3" sqref="T3"/>
    </sheetView>
  </sheetViews>
  <sheetFormatPr baseColWidth="10" defaultColWidth="11.375" defaultRowHeight="14.25"/>
  <cols>
    <col min="1" max="2" width="3" style="30" customWidth="1"/>
    <col min="3" max="3" width="45.25" bestFit="1" customWidth="1"/>
    <col min="4" max="4" width="26.625" customWidth="1"/>
    <col min="5" max="5" width="15.375" customWidth="1"/>
    <col min="6" max="6" width="20.875" hidden="1" customWidth="1"/>
    <col min="7" max="20" width="9.125" style="10" bestFit="1" customWidth="1"/>
    <col min="21" max="21" width="19" style="10" bestFit="1" customWidth="1"/>
    <col min="22" max="22" width="23.375" style="10" bestFit="1" customWidth="1"/>
  </cols>
  <sheetData>
    <row r="1" spans="1:22" ht="24" thickBot="1">
      <c r="C1" s="66" t="s">
        <v>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s="8" customFormat="1" ht="15.75" thickBot="1">
      <c r="A2" s="29" t="s">
        <v>1</v>
      </c>
      <c r="B2" s="29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3">
        <v>2010</v>
      </c>
      <c r="H2" s="13">
        <v>2011</v>
      </c>
      <c r="I2" s="13">
        <v>2012</v>
      </c>
      <c r="J2" s="13">
        <v>2013</v>
      </c>
      <c r="K2" s="13">
        <v>2014</v>
      </c>
      <c r="L2" s="13">
        <v>2015</v>
      </c>
      <c r="M2" s="13">
        <v>2016</v>
      </c>
      <c r="N2" s="13">
        <v>2017</v>
      </c>
      <c r="O2" s="13">
        <v>2018</v>
      </c>
      <c r="P2" s="13">
        <v>2019</v>
      </c>
      <c r="Q2" s="13">
        <v>2020</v>
      </c>
      <c r="R2" s="13">
        <v>2021</v>
      </c>
      <c r="S2" s="13">
        <v>2022</v>
      </c>
      <c r="T2" s="13">
        <v>2023</v>
      </c>
      <c r="U2" s="14" t="s">
        <v>7</v>
      </c>
      <c r="V2" s="15" t="s">
        <v>8</v>
      </c>
    </row>
    <row r="3" spans="1:22" ht="15">
      <c r="A3" s="30">
        <v>1</v>
      </c>
      <c r="B3" s="30">
        <v>1</v>
      </c>
      <c r="C3" s="16" t="s">
        <v>9</v>
      </c>
      <c r="D3" s="17" t="s">
        <v>10</v>
      </c>
      <c r="E3" s="17" t="s">
        <v>11</v>
      </c>
      <c r="F3" s="17" t="s">
        <v>12</v>
      </c>
      <c r="G3" s="18">
        <v>1109895</v>
      </c>
      <c r="H3" s="18">
        <v>1167947</v>
      </c>
      <c r="I3" s="18">
        <v>1220269</v>
      </c>
      <c r="J3" s="18">
        <v>1243792</v>
      </c>
      <c r="K3" s="18">
        <v>1373960</v>
      </c>
      <c r="L3" s="18">
        <v>1468649</v>
      </c>
      <c r="M3" s="18">
        <v>1576644</v>
      </c>
      <c r="N3" s="18">
        <v>1633101</v>
      </c>
      <c r="O3" s="18">
        <v>1809767</v>
      </c>
      <c r="P3" s="18">
        <v>1909730</v>
      </c>
      <c r="Q3" s="18">
        <v>1821865</v>
      </c>
      <c r="R3" s="18">
        <v>2070091</v>
      </c>
      <c r="S3" s="18">
        <v>2237228</v>
      </c>
      <c r="T3" s="18">
        <v>2228312</v>
      </c>
      <c r="U3" s="19">
        <f t="shared" ref="U3:U34" si="0">T3/S3*100-100</f>
        <v>-0.39852889379177725</v>
      </c>
      <c r="V3" s="20">
        <f t="shared" ref="V3:V34" si="1">T3-S3</f>
        <v>-8916</v>
      </c>
    </row>
    <row r="4" spans="1:22" ht="15">
      <c r="A4" s="30">
        <v>128</v>
      </c>
      <c r="B4" s="30">
        <v>1</v>
      </c>
      <c r="C4" s="21" t="s">
        <v>9</v>
      </c>
      <c r="D4" s="6" t="s">
        <v>13</v>
      </c>
      <c r="E4" s="6" t="s">
        <v>14</v>
      </c>
      <c r="F4" s="6" t="s">
        <v>15</v>
      </c>
      <c r="G4" s="9">
        <v>33064</v>
      </c>
      <c r="H4" s="9">
        <v>34109</v>
      </c>
      <c r="I4" s="9">
        <v>35166</v>
      </c>
      <c r="J4" s="9">
        <v>35378</v>
      </c>
      <c r="K4" s="9">
        <v>36010</v>
      </c>
      <c r="L4" s="9">
        <v>37131</v>
      </c>
      <c r="M4" s="9">
        <v>37925</v>
      </c>
      <c r="N4" s="9">
        <v>38711</v>
      </c>
      <c r="O4" s="9">
        <v>39585</v>
      </c>
      <c r="P4" s="9">
        <v>40982</v>
      </c>
      <c r="Q4" s="9">
        <v>41411</v>
      </c>
      <c r="R4" s="9">
        <v>43125</v>
      </c>
      <c r="S4" s="9">
        <v>44918</v>
      </c>
      <c r="T4" s="9">
        <v>44994</v>
      </c>
      <c r="U4" s="7">
        <f t="shared" si="0"/>
        <v>0.16919720379358694</v>
      </c>
      <c r="V4" s="22">
        <f t="shared" si="1"/>
        <v>76</v>
      </c>
    </row>
    <row r="5" spans="1:22" ht="15.75" thickBot="1">
      <c r="A5" s="30">
        <v>255</v>
      </c>
      <c r="B5" s="30">
        <v>1</v>
      </c>
      <c r="C5" s="23" t="s">
        <v>9</v>
      </c>
      <c r="D5" s="24" t="s">
        <v>16</v>
      </c>
      <c r="E5" s="24" t="s">
        <v>17</v>
      </c>
      <c r="F5" s="24" t="s">
        <v>18</v>
      </c>
      <c r="G5" s="25">
        <v>6117</v>
      </c>
      <c r="H5" s="25">
        <v>6372</v>
      </c>
      <c r="I5" s="25">
        <v>6559</v>
      </c>
      <c r="J5" s="25">
        <v>6733</v>
      </c>
      <c r="K5" s="25">
        <v>6927</v>
      </c>
      <c r="L5" s="25">
        <v>7109</v>
      </c>
      <c r="M5" s="25">
        <v>7302</v>
      </c>
      <c r="N5" s="25">
        <v>7658</v>
      </c>
      <c r="O5" s="25">
        <v>7904</v>
      </c>
      <c r="P5" s="25">
        <v>8027</v>
      </c>
      <c r="Q5" s="25">
        <v>7948</v>
      </c>
      <c r="R5" s="25">
        <v>8139</v>
      </c>
      <c r="S5" s="25">
        <v>8406</v>
      </c>
      <c r="T5" s="25">
        <v>8583</v>
      </c>
      <c r="U5" s="26">
        <f t="shared" si="0"/>
        <v>2.1056388294075816</v>
      </c>
      <c r="V5" s="27">
        <f t="shared" si="1"/>
        <v>177</v>
      </c>
    </row>
    <row r="6" spans="1:22" ht="15">
      <c r="A6" s="30">
        <v>2</v>
      </c>
      <c r="B6" s="30">
        <v>2</v>
      </c>
      <c r="C6" s="16" t="s">
        <v>19</v>
      </c>
      <c r="D6" s="17" t="s">
        <v>10</v>
      </c>
      <c r="E6" s="17" t="s">
        <v>11</v>
      </c>
      <c r="F6" s="17" t="s">
        <v>20</v>
      </c>
      <c r="G6" s="18">
        <v>682471</v>
      </c>
      <c r="H6" s="18">
        <v>710414</v>
      </c>
      <c r="I6" s="18">
        <v>742288</v>
      </c>
      <c r="J6" s="18">
        <v>763579</v>
      </c>
      <c r="K6" s="18">
        <v>790539</v>
      </c>
      <c r="L6" s="18">
        <v>825727</v>
      </c>
      <c r="M6" s="18">
        <v>887981</v>
      </c>
      <c r="N6" s="18">
        <v>949584</v>
      </c>
      <c r="O6" s="18">
        <v>1045808</v>
      </c>
      <c r="P6" s="18">
        <v>1103877</v>
      </c>
      <c r="Q6" s="18">
        <v>1071289</v>
      </c>
      <c r="R6" s="18">
        <v>1205590</v>
      </c>
      <c r="S6" s="18">
        <v>1291082</v>
      </c>
      <c r="T6" s="18">
        <v>1288891</v>
      </c>
      <c r="U6" s="19">
        <f t="shared" si="0"/>
        <v>-0.1697026215221058</v>
      </c>
      <c r="V6" s="20">
        <f t="shared" si="1"/>
        <v>-2191</v>
      </c>
    </row>
    <row r="7" spans="1:22" ht="15">
      <c r="A7" s="30">
        <v>129</v>
      </c>
      <c r="B7" s="30">
        <v>2</v>
      </c>
      <c r="C7" s="21" t="s">
        <v>19</v>
      </c>
      <c r="D7" s="6" t="s">
        <v>13</v>
      </c>
      <c r="E7" s="6" t="s">
        <v>14</v>
      </c>
      <c r="F7" s="6" t="s">
        <v>21</v>
      </c>
      <c r="G7" s="9">
        <v>20627</v>
      </c>
      <c r="H7" s="9">
        <v>21059</v>
      </c>
      <c r="I7" s="9">
        <v>21309</v>
      </c>
      <c r="J7" s="9">
        <v>21464</v>
      </c>
      <c r="K7" s="9">
        <v>21693</v>
      </c>
      <c r="L7" s="9">
        <v>21918</v>
      </c>
      <c r="M7" s="9">
        <v>22354</v>
      </c>
      <c r="N7" s="9">
        <v>22845</v>
      </c>
      <c r="O7" s="9">
        <v>23332</v>
      </c>
      <c r="P7" s="9">
        <v>24194</v>
      </c>
      <c r="Q7" s="9">
        <v>24486</v>
      </c>
      <c r="R7" s="9">
        <v>25579</v>
      </c>
      <c r="S7" s="9">
        <v>26686</v>
      </c>
      <c r="T7" s="9">
        <v>26690</v>
      </c>
      <c r="U7" s="7">
        <f t="shared" si="0"/>
        <v>1.4989132878667988E-2</v>
      </c>
      <c r="V7" s="22">
        <f t="shared" si="1"/>
        <v>4</v>
      </c>
    </row>
    <row r="8" spans="1:22" ht="15.75" thickBot="1">
      <c r="A8" s="30">
        <v>256</v>
      </c>
      <c r="B8" s="30">
        <v>2</v>
      </c>
      <c r="C8" s="23" t="s">
        <v>19</v>
      </c>
      <c r="D8" s="24" t="s">
        <v>16</v>
      </c>
      <c r="E8" s="24" t="s">
        <v>17</v>
      </c>
      <c r="F8" s="24" t="s">
        <v>21</v>
      </c>
      <c r="G8" s="25">
        <v>3389</v>
      </c>
      <c r="H8" s="25">
        <v>3511</v>
      </c>
      <c r="I8" s="25">
        <v>3586</v>
      </c>
      <c r="J8" s="25">
        <v>3642</v>
      </c>
      <c r="K8" s="25">
        <v>3730</v>
      </c>
      <c r="L8" s="25">
        <v>3883</v>
      </c>
      <c r="M8" s="25">
        <v>3976</v>
      </c>
      <c r="N8" s="25">
        <v>4158</v>
      </c>
      <c r="O8" s="25">
        <v>4281</v>
      </c>
      <c r="P8" s="25">
        <v>4388</v>
      </c>
      <c r="Q8" s="25">
        <v>4353</v>
      </c>
      <c r="R8" s="25">
        <v>4423</v>
      </c>
      <c r="S8" s="25">
        <v>4483</v>
      </c>
      <c r="T8" s="25">
        <v>4546</v>
      </c>
      <c r="U8" s="26">
        <f t="shared" si="0"/>
        <v>1.4053089449029557</v>
      </c>
      <c r="V8" s="27">
        <f t="shared" si="1"/>
        <v>63</v>
      </c>
    </row>
    <row r="9" spans="1:22" ht="15">
      <c r="A9" s="30">
        <v>3</v>
      </c>
      <c r="B9" s="30">
        <v>3</v>
      </c>
      <c r="C9" s="16" t="s">
        <v>22</v>
      </c>
      <c r="D9" s="17" t="s">
        <v>10</v>
      </c>
      <c r="E9" s="17" t="s">
        <v>11</v>
      </c>
      <c r="F9" s="17" t="s">
        <v>23</v>
      </c>
      <c r="G9" s="18">
        <v>485964</v>
      </c>
      <c r="H9" s="18">
        <v>506658</v>
      </c>
      <c r="I9" s="18">
        <v>530721</v>
      </c>
      <c r="J9" s="18">
        <v>546943</v>
      </c>
      <c r="K9" s="18">
        <v>566837</v>
      </c>
      <c r="L9" s="18">
        <v>587869</v>
      </c>
      <c r="M9" s="18">
        <v>622392</v>
      </c>
      <c r="N9" s="18">
        <v>687454</v>
      </c>
      <c r="O9" s="18">
        <v>778533</v>
      </c>
      <c r="P9" s="18">
        <v>829299</v>
      </c>
      <c r="Q9" s="18">
        <v>842265</v>
      </c>
      <c r="R9" s="18">
        <v>932459</v>
      </c>
      <c r="S9" s="18">
        <v>1005941</v>
      </c>
      <c r="T9" s="18">
        <v>1020013</v>
      </c>
      <c r="U9" s="19">
        <f t="shared" si="0"/>
        <v>1.3988891992671597</v>
      </c>
      <c r="V9" s="20">
        <f t="shared" si="1"/>
        <v>14072</v>
      </c>
    </row>
    <row r="10" spans="1:22" ht="15">
      <c r="A10" s="30">
        <v>130</v>
      </c>
      <c r="B10" s="30">
        <v>3</v>
      </c>
      <c r="C10" s="21" t="s">
        <v>22</v>
      </c>
      <c r="D10" s="6" t="s">
        <v>13</v>
      </c>
      <c r="E10" s="6" t="s">
        <v>14</v>
      </c>
      <c r="F10" s="6" t="s">
        <v>24</v>
      </c>
      <c r="G10" s="9">
        <v>15276</v>
      </c>
      <c r="H10" s="9">
        <v>15565</v>
      </c>
      <c r="I10" s="9">
        <v>15868</v>
      </c>
      <c r="J10" s="9">
        <v>16016</v>
      </c>
      <c r="K10" s="9">
        <v>16306</v>
      </c>
      <c r="L10" s="9">
        <v>16433</v>
      </c>
      <c r="M10" s="9">
        <v>16783</v>
      </c>
      <c r="N10" s="9">
        <v>17284</v>
      </c>
      <c r="O10" s="9">
        <v>17726</v>
      </c>
      <c r="P10" s="9">
        <v>18533</v>
      </c>
      <c r="Q10" s="9">
        <v>18877</v>
      </c>
      <c r="R10" s="9">
        <v>19816</v>
      </c>
      <c r="S10" s="9">
        <v>20768</v>
      </c>
      <c r="T10" s="9">
        <v>20862</v>
      </c>
      <c r="U10" s="7">
        <f t="shared" si="0"/>
        <v>0.45261941448382004</v>
      </c>
      <c r="V10" s="22">
        <f t="shared" si="1"/>
        <v>94</v>
      </c>
    </row>
    <row r="11" spans="1:22" ht="15.75" thickBot="1">
      <c r="A11" s="30">
        <v>257</v>
      </c>
      <c r="B11" s="30">
        <v>3</v>
      </c>
      <c r="C11" s="23" t="s">
        <v>22</v>
      </c>
      <c r="D11" s="24" t="s">
        <v>16</v>
      </c>
      <c r="E11" s="24" t="s">
        <v>17</v>
      </c>
      <c r="F11" s="24" t="s">
        <v>24</v>
      </c>
      <c r="G11" s="25">
        <v>2463</v>
      </c>
      <c r="H11" s="25">
        <v>2530</v>
      </c>
      <c r="I11" s="25">
        <v>2610</v>
      </c>
      <c r="J11" s="25">
        <v>2639</v>
      </c>
      <c r="K11" s="25">
        <v>2685</v>
      </c>
      <c r="L11" s="25">
        <v>2812</v>
      </c>
      <c r="M11" s="25">
        <v>2880</v>
      </c>
      <c r="N11" s="25">
        <v>3021</v>
      </c>
      <c r="O11" s="25">
        <v>3111</v>
      </c>
      <c r="P11" s="25">
        <v>3180</v>
      </c>
      <c r="Q11" s="25">
        <v>3174</v>
      </c>
      <c r="R11" s="25">
        <v>3238</v>
      </c>
      <c r="S11" s="25">
        <v>3379</v>
      </c>
      <c r="T11" s="25">
        <v>3471</v>
      </c>
      <c r="U11" s="26">
        <f t="shared" si="0"/>
        <v>2.7226990233796897</v>
      </c>
      <c r="V11" s="27">
        <f t="shared" si="1"/>
        <v>92</v>
      </c>
    </row>
    <row r="12" spans="1:22" ht="15">
      <c r="A12" s="30">
        <v>4</v>
      </c>
      <c r="B12" s="30">
        <v>4</v>
      </c>
      <c r="C12" s="16" t="s">
        <v>25</v>
      </c>
      <c r="D12" s="17" t="s">
        <v>10</v>
      </c>
      <c r="E12" s="17" t="s">
        <v>11</v>
      </c>
      <c r="F12" s="17" t="s">
        <v>26</v>
      </c>
      <c r="G12" s="18">
        <v>386425</v>
      </c>
      <c r="H12" s="18">
        <v>394947</v>
      </c>
      <c r="I12" s="18">
        <v>415347</v>
      </c>
      <c r="J12" s="18">
        <v>425704</v>
      </c>
      <c r="K12" s="18">
        <v>444432</v>
      </c>
      <c r="L12" s="18">
        <v>458398</v>
      </c>
      <c r="M12" s="18">
        <v>492462</v>
      </c>
      <c r="N12" s="18">
        <v>543147</v>
      </c>
      <c r="O12" s="18">
        <v>628262</v>
      </c>
      <c r="P12" s="18">
        <v>669667</v>
      </c>
      <c r="Q12" s="18">
        <v>683905</v>
      </c>
      <c r="R12" s="18">
        <v>761927</v>
      </c>
      <c r="S12" s="18">
        <v>821612</v>
      </c>
      <c r="T12" s="18">
        <v>829066</v>
      </c>
      <c r="U12" s="19">
        <f t="shared" si="0"/>
        <v>0.90724088742616971</v>
      </c>
      <c r="V12" s="20">
        <f t="shared" si="1"/>
        <v>7454</v>
      </c>
    </row>
    <row r="13" spans="1:22" ht="15">
      <c r="A13" s="30">
        <v>131</v>
      </c>
      <c r="B13" s="30">
        <v>4</v>
      </c>
      <c r="C13" s="21" t="s">
        <v>25</v>
      </c>
      <c r="D13" s="6" t="s">
        <v>13</v>
      </c>
      <c r="E13" s="6" t="s">
        <v>14</v>
      </c>
      <c r="F13" s="6" t="s">
        <v>26</v>
      </c>
      <c r="G13" s="9">
        <v>10947</v>
      </c>
      <c r="H13" s="9">
        <v>11172</v>
      </c>
      <c r="I13" s="9">
        <v>11360</v>
      </c>
      <c r="J13" s="9">
        <v>11472</v>
      </c>
      <c r="K13" s="9">
        <v>11693</v>
      </c>
      <c r="L13" s="9">
        <v>11757</v>
      </c>
      <c r="M13" s="9">
        <v>12096</v>
      </c>
      <c r="N13" s="9">
        <v>12425</v>
      </c>
      <c r="O13" s="9">
        <v>12731</v>
      </c>
      <c r="P13" s="9">
        <v>13330</v>
      </c>
      <c r="Q13" s="9">
        <v>13597</v>
      </c>
      <c r="R13" s="9">
        <v>14310</v>
      </c>
      <c r="S13" s="9">
        <v>15051</v>
      </c>
      <c r="T13" s="9">
        <v>15140</v>
      </c>
      <c r="U13" s="7">
        <f t="shared" si="0"/>
        <v>0.59132283569198307</v>
      </c>
      <c r="V13" s="22">
        <f t="shared" si="1"/>
        <v>89</v>
      </c>
    </row>
    <row r="14" spans="1:22" ht="15.75" thickBot="1">
      <c r="A14" s="30">
        <v>258</v>
      </c>
      <c r="B14" s="30">
        <v>4</v>
      </c>
      <c r="C14" s="23" t="s">
        <v>25</v>
      </c>
      <c r="D14" s="24" t="s">
        <v>16</v>
      </c>
      <c r="E14" s="24" t="s">
        <v>17</v>
      </c>
      <c r="F14" s="24" t="s">
        <v>26</v>
      </c>
      <c r="G14" s="25">
        <v>1475</v>
      </c>
      <c r="H14" s="25">
        <v>1489</v>
      </c>
      <c r="I14" s="25">
        <v>1525</v>
      </c>
      <c r="J14" s="25">
        <v>1525</v>
      </c>
      <c r="K14" s="25">
        <v>1541</v>
      </c>
      <c r="L14" s="25">
        <v>1570</v>
      </c>
      <c r="M14" s="25">
        <v>1594</v>
      </c>
      <c r="N14" s="25">
        <v>1666</v>
      </c>
      <c r="O14" s="25">
        <v>1720</v>
      </c>
      <c r="P14" s="25">
        <v>1778</v>
      </c>
      <c r="Q14" s="25">
        <v>1774</v>
      </c>
      <c r="R14" s="25">
        <v>1798</v>
      </c>
      <c r="S14" s="25">
        <v>1887</v>
      </c>
      <c r="T14" s="25">
        <v>1958</v>
      </c>
      <c r="U14" s="26">
        <f t="shared" si="0"/>
        <v>3.7625861155272844</v>
      </c>
      <c r="V14" s="27">
        <f t="shared" si="1"/>
        <v>71</v>
      </c>
    </row>
    <row r="15" spans="1:22" ht="15">
      <c r="A15" s="30">
        <v>5</v>
      </c>
      <c r="B15" s="30">
        <v>5</v>
      </c>
      <c r="C15" s="16" t="s">
        <v>27</v>
      </c>
      <c r="D15" s="17" t="s">
        <v>10</v>
      </c>
      <c r="E15" s="17" t="s">
        <v>11</v>
      </c>
      <c r="F15" s="17" t="s">
        <v>28</v>
      </c>
      <c r="G15" s="18">
        <v>57569</v>
      </c>
      <c r="H15" s="18">
        <v>58747</v>
      </c>
      <c r="I15" s="18">
        <v>62062</v>
      </c>
      <c r="J15" s="18">
        <v>65124</v>
      </c>
      <c r="K15" s="18">
        <v>66627</v>
      </c>
      <c r="L15" s="18">
        <v>69143</v>
      </c>
      <c r="M15" s="18">
        <v>66739</v>
      </c>
      <c r="N15" s="18">
        <v>71645</v>
      </c>
      <c r="O15" s="18">
        <v>63191</v>
      </c>
      <c r="P15" s="18">
        <v>53226</v>
      </c>
      <c r="Q15" s="18">
        <v>37796</v>
      </c>
      <c r="R15" s="18">
        <v>38986</v>
      </c>
      <c r="S15" s="18">
        <v>44825</v>
      </c>
      <c r="T15" s="18">
        <v>42569</v>
      </c>
      <c r="U15" s="19">
        <f t="shared" si="0"/>
        <v>-5.0329057445621856</v>
      </c>
      <c r="V15" s="20">
        <f t="shared" si="1"/>
        <v>-2256</v>
      </c>
    </row>
    <row r="16" spans="1:22" ht="15">
      <c r="A16" s="30">
        <v>132</v>
      </c>
      <c r="B16" s="30">
        <v>5</v>
      </c>
      <c r="C16" s="21" t="s">
        <v>27</v>
      </c>
      <c r="D16" s="6" t="s">
        <v>13</v>
      </c>
      <c r="E16" s="6" t="s">
        <v>14</v>
      </c>
      <c r="F16" s="6" t="s">
        <v>29</v>
      </c>
      <c r="G16" s="9">
        <v>727</v>
      </c>
      <c r="H16" s="9">
        <v>733</v>
      </c>
      <c r="I16" s="9">
        <v>730</v>
      </c>
      <c r="J16" s="9">
        <v>728</v>
      </c>
      <c r="K16" s="9">
        <v>741</v>
      </c>
      <c r="L16" s="9">
        <v>749</v>
      </c>
      <c r="M16" s="9">
        <v>736</v>
      </c>
      <c r="N16" s="9">
        <v>728</v>
      </c>
      <c r="O16" s="9">
        <v>742</v>
      </c>
      <c r="P16" s="9">
        <v>747</v>
      </c>
      <c r="Q16" s="9">
        <v>750</v>
      </c>
      <c r="R16" s="9">
        <v>791</v>
      </c>
      <c r="S16" s="9">
        <v>795</v>
      </c>
      <c r="T16" s="9">
        <v>813</v>
      </c>
      <c r="U16" s="7">
        <f t="shared" si="0"/>
        <v>2.2641509433962312</v>
      </c>
      <c r="V16" s="22">
        <f t="shared" si="1"/>
        <v>18</v>
      </c>
    </row>
    <row r="17" spans="1:22" ht="15.75" thickBot="1">
      <c r="A17" s="30">
        <v>259</v>
      </c>
      <c r="B17" s="30">
        <v>5</v>
      </c>
      <c r="C17" s="23" t="s">
        <v>27</v>
      </c>
      <c r="D17" s="24" t="s">
        <v>16</v>
      </c>
      <c r="E17" s="24" t="s">
        <v>17</v>
      </c>
      <c r="F17" s="24" t="s">
        <v>30</v>
      </c>
      <c r="G17" s="25">
        <v>81</v>
      </c>
      <c r="H17" s="25">
        <v>81</v>
      </c>
      <c r="I17" s="25">
        <v>84</v>
      </c>
      <c r="J17" s="25">
        <v>85</v>
      </c>
      <c r="K17" s="25">
        <v>87</v>
      </c>
      <c r="L17" s="25">
        <v>85</v>
      </c>
      <c r="M17" s="25">
        <v>81</v>
      </c>
      <c r="N17" s="25">
        <v>84</v>
      </c>
      <c r="O17" s="25">
        <v>86</v>
      </c>
      <c r="P17" s="25">
        <v>89</v>
      </c>
      <c r="Q17" s="25">
        <v>86</v>
      </c>
      <c r="R17" s="25">
        <v>88</v>
      </c>
      <c r="S17" s="25">
        <v>89</v>
      </c>
      <c r="T17" s="25">
        <v>96</v>
      </c>
      <c r="U17" s="26">
        <f t="shared" si="0"/>
        <v>7.8651685393258362</v>
      </c>
      <c r="V17" s="27">
        <f t="shared" si="1"/>
        <v>7</v>
      </c>
    </row>
    <row r="18" spans="1:22" ht="15">
      <c r="A18" s="30">
        <v>6</v>
      </c>
      <c r="B18" s="30">
        <v>6</v>
      </c>
      <c r="C18" s="16" t="s">
        <v>31</v>
      </c>
      <c r="D18" s="17" t="s">
        <v>10</v>
      </c>
      <c r="E18" s="17" t="s">
        <v>11</v>
      </c>
      <c r="F18" s="17" t="s">
        <v>32</v>
      </c>
      <c r="G18" s="18">
        <v>446</v>
      </c>
      <c r="H18" s="18">
        <v>474</v>
      </c>
      <c r="I18" s="18">
        <v>492</v>
      </c>
      <c r="J18" s="18">
        <v>489</v>
      </c>
      <c r="K18" s="18">
        <v>500</v>
      </c>
      <c r="L18" s="18">
        <v>423</v>
      </c>
      <c r="M18" s="18">
        <v>456</v>
      </c>
      <c r="N18" s="18">
        <v>410</v>
      </c>
      <c r="O18" s="18">
        <v>490</v>
      </c>
      <c r="P18" s="18">
        <v>540</v>
      </c>
      <c r="Q18" s="18">
        <v>538</v>
      </c>
      <c r="R18" s="18">
        <v>7345</v>
      </c>
      <c r="S18" s="18">
        <v>7359</v>
      </c>
      <c r="T18" s="18">
        <v>7791</v>
      </c>
      <c r="U18" s="19">
        <f t="shared" si="0"/>
        <v>5.8703628210354566</v>
      </c>
      <c r="V18" s="20">
        <f t="shared" si="1"/>
        <v>432</v>
      </c>
    </row>
    <row r="19" spans="1:22" ht="15">
      <c r="A19" s="30">
        <v>133</v>
      </c>
      <c r="B19" s="30">
        <v>6</v>
      </c>
      <c r="C19" s="21" t="s">
        <v>31</v>
      </c>
      <c r="D19" s="6" t="s">
        <v>13</v>
      </c>
      <c r="E19" s="6" t="s">
        <v>14</v>
      </c>
      <c r="F19" s="6" t="s">
        <v>33</v>
      </c>
      <c r="G19" s="9">
        <v>38</v>
      </c>
      <c r="H19" s="9">
        <v>43</v>
      </c>
      <c r="I19" s="9">
        <v>46</v>
      </c>
      <c r="J19" s="9">
        <v>50</v>
      </c>
      <c r="K19" s="9">
        <v>48</v>
      </c>
      <c r="L19" s="9">
        <v>45</v>
      </c>
      <c r="M19" s="9">
        <v>50</v>
      </c>
      <c r="N19" s="9">
        <v>49</v>
      </c>
      <c r="O19" s="9">
        <v>54</v>
      </c>
      <c r="P19" s="9">
        <v>58</v>
      </c>
      <c r="Q19" s="9">
        <v>59</v>
      </c>
      <c r="R19" s="9">
        <v>62</v>
      </c>
      <c r="S19" s="9">
        <v>62</v>
      </c>
      <c r="T19" s="9">
        <v>65</v>
      </c>
      <c r="U19" s="7">
        <f t="shared" si="0"/>
        <v>4.8387096774193452</v>
      </c>
      <c r="V19" s="22">
        <f t="shared" si="1"/>
        <v>3</v>
      </c>
    </row>
    <row r="20" spans="1:22" ht="15.75" thickBot="1">
      <c r="A20" s="30">
        <v>260</v>
      </c>
      <c r="B20" s="30">
        <v>6</v>
      </c>
      <c r="C20" s="23" t="s">
        <v>31</v>
      </c>
      <c r="D20" s="24" t="s">
        <v>16</v>
      </c>
      <c r="E20" s="24" t="s">
        <v>17</v>
      </c>
      <c r="F20" s="24" t="s">
        <v>33</v>
      </c>
      <c r="G20" s="25">
        <v>3</v>
      </c>
      <c r="H20" s="25">
        <v>3</v>
      </c>
      <c r="I20" s="25">
        <v>3</v>
      </c>
      <c r="J20" s="25">
        <v>5</v>
      </c>
      <c r="K20" s="25">
        <v>5</v>
      </c>
      <c r="L20" s="25">
        <v>5</v>
      </c>
      <c r="M20" s="25">
        <v>5</v>
      </c>
      <c r="N20" s="25">
        <v>6</v>
      </c>
      <c r="O20" s="25">
        <v>6</v>
      </c>
      <c r="P20" s="25">
        <v>7</v>
      </c>
      <c r="Q20" s="25">
        <v>7</v>
      </c>
      <c r="R20" s="25">
        <v>7</v>
      </c>
      <c r="S20" s="25">
        <v>7</v>
      </c>
      <c r="T20" s="25">
        <v>8</v>
      </c>
      <c r="U20" s="26">
        <f t="shared" si="0"/>
        <v>14.285714285714278</v>
      </c>
      <c r="V20" s="27">
        <f t="shared" si="1"/>
        <v>1</v>
      </c>
    </row>
    <row r="21" spans="1:22" ht="15">
      <c r="A21" s="30">
        <v>7</v>
      </c>
      <c r="B21" s="30">
        <v>7</v>
      </c>
      <c r="C21" s="16" t="s">
        <v>34</v>
      </c>
      <c r="D21" s="17" t="s">
        <v>10</v>
      </c>
      <c r="E21" s="17" t="s">
        <v>11</v>
      </c>
      <c r="F21" s="17" t="s">
        <v>35</v>
      </c>
      <c r="G21" s="18">
        <v>8337</v>
      </c>
      <c r="H21" s="18">
        <v>6450</v>
      </c>
      <c r="I21" s="18">
        <v>7730</v>
      </c>
      <c r="J21" s="18">
        <v>6400</v>
      </c>
      <c r="K21" s="18">
        <v>4749</v>
      </c>
      <c r="L21" s="18">
        <v>4792</v>
      </c>
      <c r="M21" s="18">
        <v>5369</v>
      </c>
      <c r="N21" s="18">
        <v>6177</v>
      </c>
      <c r="O21" s="18">
        <v>6689</v>
      </c>
      <c r="P21" s="18">
        <v>7171</v>
      </c>
      <c r="Q21" s="18">
        <v>6651</v>
      </c>
      <c r="R21" s="18">
        <v>8112</v>
      </c>
      <c r="S21" s="18">
        <v>8952</v>
      </c>
      <c r="T21" s="18">
        <v>9005</v>
      </c>
      <c r="U21" s="19">
        <f t="shared" si="0"/>
        <v>0.59204647006254163</v>
      </c>
      <c r="V21" s="20">
        <f t="shared" si="1"/>
        <v>53</v>
      </c>
    </row>
    <row r="22" spans="1:22" ht="15">
      <c r="A22" s="30">
        <v>134</v>
      </c>
      <c r="B22" s="30">
        <v>7</v>
      </c>
      <c r="C22" s="21" t="s">
        <v>34</v>
      </c>
      <c r="D22" s="6" t="s">
        <v>13</v>
      </c>
      <c r="E22" s="6" t="s">
        <v>14</v>
      </c>
      <c r="F22" s="6" t="s">
        <v>36</v>
      </c>
      <c r="G22" s="9">
        <v>283</v>
      </c>
      <c r="H22" s="9">
        <v>281</v>
      </c>
      <c r="I22" s="9">
        <v>293</v>
      </c>
      <c r="J22" s="9">
        <v>252</v>
      </c>
      <c r="K22" s="9">
        <v>241</v>
      </c>
      <c r="L22" s="9">
        <v>251</v>
      </c>
      <c r="M22" s="9">
        <v>250</v>
      </c>
      <c r="N22" s="9">
        <v>281</v>
      </c>
      <c r="O22" s="9">
        <v>276</v>
      </c>
      <c r="P22" s="9">
        <v>301</v>
      </c>
      <c r="Q22" s="9">
        <v>312</v>
      </c>
      <c r="R22" s="9">
        <v>352</v>
      </c>
      <c r="S22" s="9">
        <v>384</v>
      </c>
      <c r="T22" s="9">
        <v>377</v>
      </c>
      <c r="U22" s="7">
        <f t="shared" si="0"/>
        <v>-1.8229166666666572</v>
      </c>
      <c r="V22" s="22">
        <f t="shared" si="1"/>
        <v>-7</v>
      </c>
    </row>
    <row r="23" spans="1:22" ht="15.75" thickBot="1">
      <c r="A23" s="30">
        <v>261</v>
      </c>
      <c r="B23" s="30">
        <v>7</v>
      </c>
      <c r="C23" s="23" t="s">
        <v>34</v>
      </c>
      <c r="D23" s="24" t="s">
        <v>16</v>
      </c>
      <c r="E23" s="24" t="s">
        <v>17</v>
      </c>
      <c r="F23" s="24" t="s">
        <v>36</v>
      </c>
      <c r="G23" s="25">
        <v>22</v>
      </c>
      <c r="H23" s="25">
        <v>22</v>
      </c>
      <c r="I23" s="25">
        <v>25</v>
      </c>
      <c r="J23" s="25">
        <v>20</v>
      </c>
      <c r="K23" s="25">
        <v>20</v>
      </c>
      <c r="L23" s="25">
        <v>21</v>
      </c>
      <c r="M23" s="25">
        <v>21</v>
      </c>
      <c r="N23" s="25">
        <v>22</v>
      </c>
      <c r="O23" s="25">
        <v>24</v>
      </c>
      <c r="P23" s="25">
        <v>26</v>
      </c>
      <c r="Q23" s="25">
        <v>27</v>
      </c>
      <c r="R23" s="25">
        <v>28</v>
      </c>
      <c r="S23" s="25">
        <v>31</v>
      </c>
      <c r="T23" s="25">
        <v>31</v>
      </c>
      <c r="U23" s="26">
        <f t="shared" si="0"/>
        <v>0</v>
      </c>
      <c r="V23" s="27">
        <f t="shared" si="1"/>
        <v>0</v>
      </c>
    </row>
    <row r="24" spans="1:22" ht="15">
      <c r="A24" s="30">
        <v>8</v>
      </c>
      <c r="B24" s="30">
        <v>8</v>
      </c>
      <c r="C24" s="16" t="s">
        <v>37</v>
      </c>
      <c r="D24" s="17" t="s">
        <v>10</v>
      </c>
      <c r="E24" s="17" t="s">
        <v>11</v>
      </c>
      <c r="F24" s="17" t="s">
        <v>36</v>
      </c>
      <c r="G24" s="18">
        <v>46909</v>
      </c>
      <c r="H24" s="18">
        <v>44492</v>
      </c>
      <c r="I24" s="18">
        <v>47671</v>
      </c>
      <c r="J24" s="18">
        <v>47407</v>
      </c>
      <c r="K24" s="18">
        <v>47869</v>
      </c>
      <c r="L24" s="18">
        <v>53417</v>
      </c>
      <c r="M24" s="18">
        <v>56440</v>
      </c>
      <c r="N24" s="18">
        <v>60900</v>
      </c>
      <c r="O24" s="18">
        <v>65618</v>
      </c>
      <c r="P24" s="18">
        <v>68327</v>
      </c>
      <c r="Q24" s="18">
        <v>69819</v>
      </c>
      <c r="R24" s="18">
        <v>76940</v>
      </c>
      <c r="S24" s="18">
        <v>95049</v>
      </c>
      <c r="T24" s="18">
        <v>96973</v>
      </c>
      <c r="U24" s="19">
        <f t="shared" si="0"/>
        <v>2.0242190869972347</v>
      </c>
      <c r="V24" s="20">
        <f t="shared" si="1"/>
        <v>1924</v>
      </c>
    </row>
    <row r="25" spans="1:22" ht="15">
      <c r="A25" s="30">
        <v>135</v>
      </c>
      <c r="B25" s="30">
        <v>8</v>
      </c>
      <c r="C25" s="21" t="s">
        <v>37</v>
      </c>
      <c r="D25" s="6" t="s">
        <v>13</v>
      </c>
      <c r="E25" s="6" t="s">
        <v>14</v>
      </c>
      <c r="F25" s="6" t="s">
        <v>38</v>
      </c>
      <c r="G25" s="9">
        <v>2231</v>
      </c>
      <c r="H25" s="9">
        <v>2226</v>
      </c>
      <c r="I25" s="9">
        <v>2255</v>
      </c>
      <c r="J25" s="9">
        <v>2285</v>
      </c>
      <c r="K25" s="9">
        <v>2365</v>
      </c>
      <c r="L25" s="9">
        <v>2364</v>
      </c>
      <c r="M25" s="9">
        <v>2378</v>
      </c>
      <c r="N25" s="9">
        <v>2301</v>
      </c>
      <c r="O25" s="9">
        <v>2373</v>
      </c>
      <c r="P25" s="9">
        <v>2440</v>
      </c>
      <c r="Q25" s="9">
        <v>2478</v>
      </c>
      <c r="R25" s="9">
        <v>2610</v>
      </c>
      <c r="S25" s="9">
        <v>2681</v>
      </c>
      <c r="T25" s="9">
        <v>2683</v>
      </c>
      <c r="U25" s="7">
        <f t="shared" si="0"/>
        <v>7.4599030212610273E-2</v>
      </c>
      <c r="V25" s="22">
        <f t="shared" si="1"/>
        <v>2</v>
      </c>
    </row>
    <row r="26" spans="1:22" ht="15.75" thickBot="1">
      <c r="A26" s="30">
        <v>262</v>
      </c>
      <c r="B26" s="30">
        <v>8</v>
      </c>
      <c r="C26" s="23" t="s">
        <v>37</v>
      </c>
      <c r="D26" s="24" t="s">
        <v>16</v>
      </c>
      <c r="E26" s="24" t="s">
        <v>17</v>
      </c>
      <c r="F26" s="24" t="s">
        <v>38</v>
      </c>
      <c r="G26" s="25">
        <v>319</v>
      </c>
      <c r="H26" s="25">
        <v>309</v>
      </c>
      <c r="I26" s="25">
        <v>321</v>
      </c>
      <c r="J26" s="25">
        <v>331</v>
      </c>
      <c r="K26" s="25">
        <v>332</v>
      </c>
      <c r="L26" s="25">
        <v>329</v>
      </c>
      <c r="M26" s="25">
        <v>320</v>
      </c>
      <c r="N26" s="25">
        <v>318</v>
      </c>
      <c r="O26" s="25">
        <v>319</v>
      </c>
      <c r="P26" s="25">
        <v>326</v>
      </c>
      <c r="Q26" s="25">
        <v>330</v>
      </c>
      <c r="R26" s="25">
        <v>344</v>
      </c>
      <c r="S26" s="25">
        <v>355</v>
      </c>
      <c r="T26" s="25">
        <v>369</v>
      </c>
      <c r="U26" s="26">
        <f t="shared" si="0"/>
        <v>3.9436619718309771</v>
      </c>
      <c r="V26" s="27">
        <f t="shared" si="1"/>
        <v>14</v>
      </c>
    </row>
    <row r="27" spans="1:22" ht="15">
      <c r="A27" s="30">
        <v>9</v>
      </c>
      <c r="B27" s="30">
        <v>9</v>
      </c>
      <c r="C27" s="16" t="s">
        <v>39</v>
      </c>
      <c r="D27" s="17" t="s">
        <v>10</v>
      </c>
      <c r="E27" s="17" t="s">
        <v>11</v>
      </c>
      <c r="F27" s="17" t="s">
        <v>40</v>
      </c>
      <c r="G27" s="18">
        <v>3437</v>
      </c>
      <c r="H27" s="18">
        <v>3191</v>
      </c>
      <c r="I27" s="18">
        <v>3099</v>
      </c>
      <c r="J27" s="18">
        <v>3188</v>
      </c>
      <c r="K27" s="18">
        <v>3500</v>
      </c>
      <c r="L27" s="18">
        <v>3570</v>
      </c>
      <c r="M27" s="18">
        <v>3770</v>
      </c>
      <c r="N27" s="18">
        <v>4434</v>
      </c>
      <c r="O27" s="18">
        <v>4689</v>
      </c>
      <c r="P27" s="18">
        <v>5485</v>
      </c>
      <c r="Q27" s="18">
        <v>5765</v>
      </c>
      <c r="R27" s="18">
        <v>7907</v>
      </c>
      <c r="S27" s="18">
        <v>7775</v>
      </c>
      <c r="T27" s="18">
        <v>7117</v>
      </c>
      <c r="U27" s="19">
        <f t="shared" si="0"/>
        <v>-8.4630225080385912</v>
      </c>
      <c r="V27" s="20">
        <f t="shared" si="1"/>
        <v>-658</v>
      </c>
    </row>
    <row r="28" spans="1:22" ht="15">
      <c r="A28" s="30">
        <v>136</v>
      </c>
      <c r="B28" s="30">
        <v>9</v>
      </c>
      <c r="C28" s="21" t="s">
        <v>39</v>
      </c>
      <c r="D28" s="6" t="s">
        <v>13</v>
      </c>
      <c r="E28" s="6" t="s">
        <v>14</v>
      </c>
      <c r="F28" s="6" t="s">
        <v>40</v>
      </c>
      <c r="G28" s="9">
        <v>165</v>
      </c>
      <c r="H28" s="9">
        <v>151</v>
      </c>
      <c r="I28" s="9">
        <v>143</v>
      </c>
      <c r="J28" s="9">
        <v>122</v>
      </c>
      <c r="K28" s="9">
        <v>120</v>
      </c>
      <c r="L28" s="9">
        <v>119</v>
      </c>
      <c r="M28" s="9">
        <v>129</v>
      </c>
      <c r="N28" s="9">
        <v>137</v>
      </c>
      <c r="O28" s="9">
        <v>131</v>
      </c>
      <c r="P28" s="9">
        <v>133</v>
      </c>
      <c r="Q28" s="9">
        <v>130</v>
      </c>
      <c r="R28" s="9">
        <v>144</v>
      </c>
      <c r="S28" s="9">
        <v>175</v>
      </c>
      <c r="T28" s="9">
        <v>165</v>
      </c>
      <c r="U28" s="7">
        <f t="shared" si="0"/>
        <v>-5.7142857142857224</v>
      </c>
      <c r="V28" s="22">
        <f t="shared" si="1"/>
        <v>-10</v>
      </c>
    </row>
    <row r="29" spans="1:22" ht="15.75" thickBot="1">
      <c r="A29" s="30">
        <v>263</v>
      </c>
      <c r="B29" s="30">
        <v>9</v>
      </c>
      <c r="C29" s="23" t="s">
        <v>39</v>
      </c>
      <c r="D29" s="24" t="s">
        <v>16</v>
      </c>
      <c r="E29" s="24" t="s">
        <v>17</v>
      </c>
      <c r="F29" s="24" t="s">
        <v>40</v>
      </c>
      <c r="G29" s="25">
        <v>35</v>
      </c>
      <c r="H29" s="25">
        <v>33</v>
      </c>
      <c r="I29" s="25">
        <v>35</v>
      </c>
      <c r="J29" s="25">
        <v>30</v>
      </c>
      <c r="K29" s="25">
        <v>28</v>
      </c>
      <c r="L29" s="25">
        <v>26</v>
      </c>
      <c r="M29" s="25">
        <v>28</v>
      </c>
      <c r="N29" s="25">
        <v>28</v>
      </c>
      <c r="O29" s="25">
        <v>31</v>
      </c>
      <c r="P29" s="25">
        <v>30</v>
      </c>
      <c r="Q29" s="25">
        <v>29</v>
      </c>
      <c r="R29" s="25">
        <v>26</v>
      </c>
      <c r="S29" s="25">
        <v>36</v>
      </c>
      <c r="T29" s="25">
        <v>35</v>
      </c>
      <c r="U29" s="26">
        <f t="shared" si="0"/>
        <v>-2.7777777777777857</v>
      </c>
      <c r="V29" s="27">
        <f t="shared" si="1"/>
        <v>-1</v>
      </c>
    </row>
    <row r="30" spans="1:22" ht="15">
      <c r="A30" s="30">
        <v>10</v>
      </c>
      <c r="B30" s="30">
        <v>10</v>
      </c>
      <c r="C30" s="16" t="s">
        <v>41</v>
      </c>
      <c r="D30" s="17" t="s">
        <v>10</v>
      </c>
      <c r="E30" s="17" t="s">
        <v>11</v>
      </c>
      <c r="F30" s="17" t="s">
        <v>26</v>
      </c>
      <c r="G30" s="18">
        <v>14491</v>
      </c>
      <c r="H30" s="18">
        <v>13747</v>
      </c>
      <c r="I30" s="18">
        <v>14068</v>
      </c>
      <c r="J30" s="18">
        <v>15646</v>
      </c>
      <c r="K30" s="18">
        <v>16683</v>
      </c>
      <c r="L30" s="18">
        <v>16128</v>
      </c>
      <c r="M30" s="18">
        <v>17746</v>
      </c>
      <c r="N30" s="18">
        <v>21652</v>
      </c>
      <c r="O30" s="18">
        <v>37646</v>
      </c>
      <c r="P30" s="18">
        <v>53115</v>
      </c>
      <c r="Q30" s="18">
        <v>49222</v>
      </c>
      <c r="R30" s="18">
        <v>51788</v>
      </c>
      <c r="S30" s="18">
        <v>56649</v>
      </c>
      <c r="T30" s="18">
        <v>57225</v>
      </c>
      <c r="U30" s="19">
        <f t="shared" si="0"/>
        <v>1.016787586718209</v>
      </c>
      <c r="V30" s="20">
        <f t="shared" si="1"/>
        <v>576</v>
      </c>
    </row>
    <row r="31" spans="1:22" ht="15">
      <c r="A31" s="30">
        <v>137</v>
      </c>
      <c r="B31" s="30">
        <v>10</v>
      </c>
      <c r="C31" s="21" t="s">
        <v>41</v>
      </c>
      <c r="D31" s="6" t="s">
        <v>13</v>
      </c>
      <c r="E31" s="6" t="s">
        <v>14</v>
      </c>
      <c r="F31" s="6" t="s">
        <v>42</v>
      </c>
      <c r="G31" s="9">
        <v>255</v>
      </c>
      <c r="H31" s="9">
        <v>234</v>
      </c>
      <c r="I31" s="9">
        <v>218</v>
      </c>
      <c r="J31" s="9">
        <v>212</v>
      </c>
      <c r="K31" s="9">
        <v>211</v>
      </c>
      <c r="L31" s="9">
        <v>218</v>
      </c>
      <c r="M31" s="9">
        <v>224</v>
      </c>
      <c r="N31" s="9">
        <v>245</v>
      </c>
      <c r="O31" s="9">
        <v>254</v>
      </c>
      <c r="P31" s="9">
        <v>266</v>
      </c>
      <c r="Q31" s="9">
        <v>269</v>
      </c>
      <c r="R31" s="9">
        <v>262</v>
      </c>
      <c r="S31" s="9">
        <v>308</v>
      </c>
      <c r="T31" s="9">
        <v>361</v>
      </c>
      <c r="U31" s="7">
        <f t="shared" si="0"/>
        <v>17.20779220779221</v>
      </c>
      <c r="V31" s="22">
        <f t="shared" si="1"/>
        <v>53</v>
      </c>
    </row>
    <row r="32" spans="1:22" ht="15.75" thickBot="1">
      <c r="A32" s="30">
        <v>264</v>
      </c>
      <c r="B32" s="30">
        <v>10</v>
      </c>
      <c r="C32" s="23" t="s">
        <v>41</v>
      </c>
      <c r="D32" s="24" t="s">
        <v>16</v>
      </c>
      <c r="E32" s="24" t="s">
        <v>17</v>
      </c>
      <c r="F32" s="24" t="s">
        <v>42</v>
      </c>
      <c r="G32" s="25">
        <v>21</v>
      </c>
      <c r="H32" s="25">
        <v>21</v>
      </c>
      <c r="I32" s="25">
        <v>22</v>
      </c>
      <c r="J32" s="25">
        <v>23</v>
      </c>
      <c r="K32" s="25">
        <v>24</v>
      </c>
      <c r="L32" s="25">
        <v>25</v>
      </c>
      <c r="M32" s="25">
        <v>26</v>
      </c>
      <c r="N32" s="25">
        <v>27</v>
      </c>
      <c r="O32" s="25">
        <v>29</v>
      </c>
      <c r="P32" s="25">
        <v>30</v>
      </c>
      <c r="Q32" s="25">
        <v>31</v>
      </c>
      <c r="R32" s="25">
        <v>32</v>
      </c>
      <c r="S32" s="25">
        <v>31</v>
      </c>
      <c r="T32" s="25">
        <v>31</v>
      </c>
      <c r="U32" s="26">
        <f t="shared" si="0"/>
        <v>0</v>
      </c>
      <c r="V32" s="27">
        <f t="shared" si="1"/>
        <v>0</v>
      </c>
    </row>
    <row r="33" spans="1:22" ht="15">
      <c r="A33" s="30">
        <v>11</v>
      </c>
      <c r="B33" s="30">
        <v>11</v>
      </c>
      <c r="C33" s="16" t="s">
        <v>43</v>
      </c>
      <c r="D33" s="17" t="s">
        <v>10</v>
      </c>
      <c r="E33" s="17" t="s">
        <v>11</v>
      </c>
      <c r="F33" s="17" t="s">
        <v>44</v>
      </c>
      <c r="G33" s="18">
        <v>35923</v>
      </c>
      <c r="H33" s="18">
        <v>35474</v>
      </c>
      <c r="I33" s="18">
        <v>37738</v>
      </c>
      <c r="J33" s="18">
        <v>38469</v>
      </c>
      <c r="K33" s="18">
        <v>37618</v>
      </c>
      <c r="L33" s="18">
        <v>38809</v>
      </c>
      <c r="M33" s="18">
        <v>39848</v>
      </c>
      <c r="N33" s="18">
        <v>42148</v>
      </c>
      <c r="O33" s="18">
        <v>44643</v>
      </c>
      <c r="P33" s="18">
        <v>51324</v>
      </c>
      <c r="Q33" s="18">
        <v>55696</v>
      </c>
      <c r="R33" s="18">
        <v>59222</v>
      </c>
      <c r="S33" s="18">
        <v>63548</v>
      </c>
      <c r="T33" s="18">
        <v>65880</v>
      </c>
      <c r="U33" s="19">
        <f t="shared" si="0"/>
        <v>3.6696670233524316</v>
      </c>
      <c r="V33" s="20">
        <f t="shared" si="1"/>
        <v>2332</v>
      </c>
    </row>
    <row r="34" spans="1:22" ht="15">
      <c r="A34" s="30">
        <v>138</v>
      </c>
      <c r="B34" s="30">
        <v>11</v>
      </c>
      <c r="C34" s="21" t="s">
        <v>43</v>
      </c>
      <c r="D34" s="6" t="s">
        <v>13</v>
      </c>
      <c r="E34" s="6" t="s">
        <v>14</v>
      </c>
      <c r="F34" s="6" t="s">
        <v>45</v>
      </c>
      <c r="G34" s="9">
        <v>1275</v>
      </c>
      <c r="H34" s="9">
        <v>1343</v>
      </c>
      <c r="I34" s="9">
        <v>1366</v>
      </c>
      <c r="J34" s="9">
        <v>1374</v>
      </c>
      <c r="K34" s="9">
        <v>1372</v>
      </c>
      <c r="L34" s="9">
        <v>1419</v>
      </c>
      <c r="M34" s="9">
        <v>1436</v>
      </c>
      <c r="N34" s="9">
        <v>1450</v>
      </c>
      <c r="O34" s="9">
        <v>1501</v>
      </c>
      <c r="P34" s="9">
        <v>1548</v>
      </c>
      <c r="Q34" s="9">
        <v>1593</v>
      </c>
      <c r="R34" s="9">
        <v>1642</v>
      </c>
      <c r="S34" s="9">
        <v>1694</v>
      </c>
      <c r="T34" s="9">
        <v>1709</v>
      </c>
      <c r="U34" s="7">
        <f t="shared" si="0"/>
        <v>0.88547815820543008</v>
      </c>
      <c r="V34" s="22">
        <f t="shared" si="1"/>
        <v>15</v>
      </c>
    </row>
    <row r="35" spans="1:22" ht="15.75" thickBot="1">
      <c r="A35" s="30">
        <v>265</v>
      </c>
      <c r="B35" s="30">
        <v>11</v>
      </c>
      <c r="C35" s="23" t="s">
        <v>43</v>
      </c>
      <c r="D35" s="24" t="s">
        <v>16</v>
      </c>
      <c r="E35" s="24" t="s">
        <v>17</v>
      </c>
      <c r="F35" s="24" t="s">
        <v>45</v>
      </c>
      <c r="G35" s="25">
        <v>181</v>
      </c>
      <c r="H35" s="25">
        <v>174</v>
      </c>
      <c r="I35" s="25">
        <v>176</v>
      </c>
      <c r="J35" s="25">
        <v>177</v>
      </c>
      <c r="K35" s="25">
        <v>179</v>
      </c>
      <c r="L35" s="25">
        <v>180</v>
      </c>
      <c r="M35" s="25">
        <v>185</v>
      </c>
      <c r="N35" s="25">
        <v>195</v>
      </c>
      <c r="O35" s="25">
        <v>204</v>
      </c>
      <c r="P35" s="25">
        <v>221</v>
      </c>
      <c r="Q35" s="25">
        <v>226</v>
      </c>
      <c r="R35" s="25">
        <v>239</v>
      </c>
      <c r="S35" s="25">
        <v>248</v>
      </c>
      <c r="T35" s="25">
        <v>252</v>
      </c>
      <c r="U35" s="26">
        <f t="shared" ref="U35:U66" si="2">T35/S35*100-100</f>
        <v>1.6129032258064484</v>
      </c>
      <c r="V35" s="27">
        <f t="shared" ref="V35:V66" si="3">T35-S35</f>
        <v>4</v>
      </c>
    </row>
    <row r="36" spans="1:22" ht="15">
      <c r="A36" s="30">
        <v>12</v>
      </c>
      <c r="B36" s="30">
        <v>12</v>
      </c>
      <c r="C36" s="16" t="s">
        <v>46</v>
      </c>
      <c r="D36" s="17" t="s">
        <v>10</v>
      </c>
      <c r="E36" s="17" t="s">
        <v>11</v>
      </c>
      <c r="F36" s="17" t="s">
        <v>47</v>
      </c>
      <c r="G36" s="18">
        <v>453</v>
      </c>
      <c r="H36" s="18">
        <v>454</v>
      </c>
      <c r="I36" s="18">
        <v>504</v>
      </c>
      <c r="J36" s="18">
        <v>561</v>
      </c>
      <c r="K36" s="18">
        <v>537</v>
      </c>
      <c r="L36" s="18">
        <v>568</v>
      </c>
      <c r="M36" s="18">
        <v>399</v>
      </c>
      <c r="N36" s="18">
        <v>369</v>
      </c>
      <c r="O36" s="18">
        <v>326</v>
      </c>
      <c r="P36" s="18">
        <v>622</v>
      </c>
      <c r="Q36" s="18">
        <v>761</v>
      </c>
      <c r="R36" s="18">
        <v>872</v>
      </c>
      <c r="S36" s="18">
        <v>992</v>
      </c>
      <c r="T36" s="18">
        <v>1114</v>
      </c>
      <c r="U36" s="19">
        <f t="shared" si="2"/>
        <v>12.298387096774206</v>
      </c>
      <c r="V36" s="20">
        <f t="shared" si="3"/>
        <v>122</v>
      </c>
    </row>
    <row r="37" spans="1:22" ht="15">
      <c r="A37" s="30">
        <v>139</v>
      </c>
      <c r="B37" s="30">
        <v>12</v>
      </c>
      <c r="C37" s="21" t="s">
        <v>46</v>
      </c>
      <c r="D37" s="6" t="s">
        <v>13</v>
      </c>
      <c r="E37" s="6" t="s">
        <v>14</v>
      </c>
      <c r="F37" s="6" t="s">
        <v>47</v>
      </c>
      <c r="G37" s="9">
        <v>40</v>
      </c>
      <c r="H37" s="9">
        <v>39</v>
      </c>
      <c r="I37" s="9">
        <v>35</v>
      </c>
      <c r="J37" s="9">
        <v>47</v>
      </c>
      <c r="K37" s="9">
        <v>45</v>
      </c>
      <c r="L37" s="9">
        <v>46</v>
      </c>
      <c r="M37" s="9">
        <v>52</v>
      </c>
      <c r="N37" s="9">
        <v>55</v>
      </c>
      <c r="O37" s="9">
        <v>53</v>
      </c>
      <c r="P37" s="9">
        <v>57</v>
      </c>
      <c r="Q37" s="9">
        <v>60</v>
      </c>
      <c r="R37" s="9">
        <v>59</v>
      </c>
      <c r="S37" s="9">
        <v>67</v>
      </c>
      <c r="T37" s="9">
        <v>70</v>
      </c>
      <c r="U37" s="7">
        <f t="shared" si="2"/>
        <v>4.4776119402985017</v>
      </c>
      <c r="V37" s="22">
        <f t="shared" si="3"/>
        <v>3</v>
      </c>
    </row>
    <row r="38" spans="1:22" ht="15.75" thickBot="1">
      <c r="A38" s="30">
        <v>266</v>
      </c>
      <c r="B38" s="30">
        <v>12</v>
      </c>
      <c r="C38" s="23" t="s">
        <v>46</v>
      </c>
      <c r="D38" s="24" t="s">
        <v>16</v>
      </c>
      <c r="E38" s="24" t="s">
        <v>17</v>
      </c>
      <c r="F38" s="24" t="s">
        <v>47</v>
      </c>
      <c r="G38" s="25">
        <v>5</v>
      </c>
      <c r="H38" s="25">
        <v>5</v>
      </c>
      <c r="I38" s="25">
        <v>4</v>
      </c>
      <c r="J38" s="25">
        <v>5</v>
      </c>
      <c r="K38" s="25">
        <v>5</v>
      </c>
      <c r="L38" s="25">
        <v>6</v>
      </c>
      <c r="M38" s="25">
        <v>6</v>
      </c>
      <c r="N38" s="25">
        <v>5</v>
      </c>
      <c r="O38" s="25">
        <v>6</v>
      </c>
      <c r="P38" s="25">
        <v>6</v>
      </c>
      <c r="Q38" s="25">
        <v>7</v>
      </c>
      <c r="R38" s="25">
        <v>5</v>
      </c>
      <c r="S38" s="25">
        <v>7</v>
      </c>
      <c r="T38" s="25">
        <v>8</v>
      </c>
      <c r="U38" s="26">
        <f t="shared" si="2"/>
        <v>14.285714285714278</v>
      </c>
      <c r="V38" s="27">
        <f t="shared" si="3"/>
        <v>1</v>
      </c>
    </row>
    <row r="39" spans="1:22" ht="15">
      <c r="A39" s="30">
        <v>13</v>
      </c>
      <c r="B39" s="30">
        <v>13</v>
      </c>
      <c r="C39" s="16" t="s">
        <v>48</v>
      </c>
      <c r="D39" s="17" t="s">
        <v>10</v>
      </c>
      <c r="E39" s="17" t="s">
        <v>11</v>
      </c>
      <c r="F39" s="17" t="s">
        <v>49</v>
      </c>
      <c r="G39" s="18">
        <v>906</v>
      </c>
      <c r="H39" s="18">
        <v>984</v>
      </c>
      <c r="I39" s="18">
        <v>1035</v>
      </c>
      <c r="J39" s="18">
        <v>1143</v>
      </c>
      <c r="K39" s="18">
        <v>963</v>
      </c>
      <c r="L39" s="18">
        <v>762</v>
      </c>
      <c r="M39" s="18">
        <v>1007</v>
      </c>
      <c r="N39" s="18">
        <v>972</v>
      </c>
      <c r="O39" s="18">
        <v>996</v>
      </c>
      <c r="P39" s="18">
        <v>1299</v>
      </c>
      <c r="Q39" s="18">
        <v>1509</v>
      </c>
      <c r="R39" s="18">
        <v>1459</v>
      </c>
      <c r="S39" s="18">
        <v>1562</v>
      </c>
      <c r="T39" s="18">
        <v>2062</v>
      </c>
      <c r="U39" s="19">
        <f t="shared" si="2"/>
        <v>32.010243277848929</v>
      </c>
      <c r="V39" s="20">
        <f t="shared" si="3"/>
        <v>500</v>
      </c>
    </row>
    <row r="40" spans="1:22" ht="15">
      <c r="A40" s="30">
        <v>140</v>
      </c>
      <c r="B40" s="30">
        <v>13</v>
      </c>
      <c r="C40" s="21" t="s">
        <v>48</v>
      </c>
      <c r="D40" s="6" t="s">
        <v>13</v>
      </c>
      <c r="E40" s="6" t="s">
        <v>14</v>
      </c>
      <c r="F40" s="6" t="s">
        <v>49</v>
      </c>
      <c r="G40" s="9">
        <v>52</v>
      </c>
      <c r="H40" s="9">
        <v>59</v>
      </c>
      <c r="I40" s="9">
        <v>62</v>
      </c>
      <c r="J40" s="9">
        <v>73</v>
      </c>
      <c r="K40" s="9">
        <v>78</v>
      </c>
      <c r="L40" s="9">
        <v>72</v>
      </c>
      <c r="M40" s="9">
        <v>76</v>
      </c>
      <c r="N40" s="9">
        <v>77</v>
      </c>
      <c r="O40" s="9">
        <v>82</v>
      </c>
      <c r="P40" s="9">
        <v>94</v>
      </c>
      <c r="Q40" s="9">
        <v>100</v>
      </c>
      <c r="R40" s="9">
        <v>104</v>
      </c>
      <c r="S40" s="9">
        <v>116</v>
      </c>
      <c r="T40" s="9">
        <v>120</v>
      </c>
      <c r="U40" s="7">
        <f t="shared" si="2"/>
        <v>3.448275862068968</v>
      </c>
      <c r="V40" s="22">
        <f t="shared" si="3"/>
        <v>4</v>
      </c>
    </row>
    <row r="41" spans="1:22" ht="15.75" thickBot="1">
      <c r="A41" s="30">
        <v>267</v>
      </c>
      <c r="B41" s="30">
        <v>13</v>
      </c>
      <c r="C41" s="23" t="s">
        <v>48</v>
      </c>
      <c r="D41" s="24" t="s">
        <v>16</v>
      </c>
      <c r="E41" s="24" t="s">
        <v>17</v>
      </c>
      <c r="F41" s="24" t="s">
        <v>49</v>
      </c>
      <c r="G41" s="25">
        <v>14</v>
      </c>
      <c r="H41" s="25">
        <v>17</v>
      </c>
      <c r="I41" s="25">
        <v>18</v>
      </c>
      <c r="J41" s="25">
        <v>17</v>
      </c>
      <c r="K41" s="25">
        <v>13</v>
      </c>
      <c r="L41" s="25">
        <v>15</v>
      </c>
      <c r="M41" s="25">
        <v>15</v>
      </c>
      <c r="N41" s="25">
        <v>15</v>
      </c>
      <c r="O41" s="25">
        <v>16</v>
      </c>
      <c r="P41" s="25">
        <v>18</v>
      </c>
      <c r="Q41" s="25">
        <v>17</v>
      </c>
      <c r="R41" s="25">
        <v>18</v>
      </c>
      <c r="S41" s="25">
        <v>18</v>
      </c>
      <c r="T41" s="25">
        <v>18</v>
      </c>
      <c r="U41" s="26">
        <f t="shared" si="2"/>
        <v>0</v>
      </c>
      <c r="V41" s="27">
        <f t="shared" si="3"/>
        <v>0</v>
      </c>
    </row>
    <row r="42" spans="1:22" ht="15">
      <c r="A42" s="30">
        <v>14</v>
      </c>
      <c r="B42" s="30">
        <v>14</v>
      </c>
      <c r="C42" s="16" t="s">
        <v>50</v>
      </c>
      <c r="D42" s="17" t="s">
        <v>10</v>
      </c>
      <c r="E42" s="17" t="s">
        <v>11</v>
      </c>
      <c r="F42" s="17" t="s">
        <v>49</v>
      </c>
      <c r="G42" s="18">
        <v>47672</v>
      </c>
      <c r="H42" s="18">
        <v>52626</v>
      </c>
      <c r="I42" s="18">
        <v>70478</v>
      </c>
      <c r="J42" s="18">
        <v>82300</v>
      </c>
      <c r="K42" s="18">
        <v>87871</v>
      </c>
      <c r="L42" s="18">
        <v>78701</v>
      </c>
      <c r="M42" s="18">
        <v>88529</v>
      </c>
      <c r="N42" s="18">
        <v>100725</v>
      </c>
      <c r="O42" s="18">
        <v>114288</v>
      </c>
      <c r="P42" s="18">
        <v>128113</v>
      </c>
      <c r="Q42" s="18">
        <v>141507</v>
      </c>
      <c r="R42" s="18">
        <v>164292</v>
      </c>
      <c r="S42" s="18">
        <v>172445</v>
      </c>
      <c r="T42" s="18">
        <v>176338</v>
      </c>
      <c r="U42" s="19">
        <f t="shared" si="2"/>
        <v>2.2575313868189824</v>
      </c>
      <c r="V42" s="20">
        <f t="shared" si="3"/>
        <v>3893</v>
      </c>
    </row>
    <row r="43" spans="1:22" ht="15">
      <c r="A43" s="30">
        <v>141</v>
      </c>
      <c r="B43" s="30">
        <v>14</v>
      </c>
      <c r="C43" s="21" t="s">
        <v>50</v>
      </c>
      <c r="D43" s="6" t="s">
        <v>13</v>
      </c>
      <c r="E43" s="6" t="s">
        <v>14</v>
      </c>
      <c r="F43" s="6" t="s">
        <v>51</v>
      </c>
      <c r="G43" s="9">
        <v>565</v>
      </c>
      <c r="H43" s="9">
        <v>602</v>
      </c>
      <c r="I43" s="9">
        <v>658</v>
      </c>
      <c r="J43" s="9">
        <v>707</v>
      </c>
      <c r="K43" s="9">
        <v>734</v>
      </c>
      <c r="L43" s="9">
        <v>723</v>
      </c>
      <c r="M43" s="9">
        <v>793</v>
      </c>
      <c r="N43" s="9">
        <v>904</v>
      </c>
      <c r="O43" s="9">
        <v>948</v>
      </c>
      <c r="P43" s="9">
        <v>982</v>
      </c>
      <c r="Q43" s="9">
        <v>1025</v>
      </c>
      <c r="R43" s="9">
        <v>1165</v>
      </c>
      <c r="S43" s="9">
        <v>1218</v>
      </c>
      <c r="T43" s="9">
        <v>1202</v>
      </c>
      <c r="U43" s="7">
        <f t="shared" si="2"/>
        <v>-1.3136288998357912</v>
      </c>
      <c r="V43" s="22">
        <f t="shared" si="3"/>
        <v>-16</v>
      </c>
    </row>
    <row r="44" spans="1:22" ht="15.75" thickBot="1">
      <c r="A44" s="30">
        <v>268</v>
      </c>
      <c r="B44" s="30">
        <v>14</v>
      </c>
      <c r="C44" s="23" t="s">
        <v>50</v>
      </c>
      <c r="D44" s="24" t="s">
        <v>16</v>
      </c>
      <c r="E44" s="24" t="s">
        <v>17</v>
      </c>
      <c r="F44" s="24" t="s">
        <v>51</v>
      </c>
      <c r="G44" s="25">
        <v>17</v>
      </c>
      <c r="H44" s="25">
        <v>17</v>
      </c>
      <c r="I44" s="25">
        <v>18</v>
      </c>
      <c r="J44" s="25">
        <v>18</v>
      </c>
      <c r="K44" s="25">
        <v>18</v>
      </c>
      <c r="L44" s="25">
        <v>15</v>
      </c>
      <c r="M44" s="25">
        <v>16</v>
      </c>
      <c r="N44" s="25">
        <v>15</v>
      </c>
      <c r="O44" s="25">
        <v>16</v>
      </c>
      <c r="P44" s="25">
        <v>17</v>
      </c>
      <c r="Q44" s="25">
        <v>18</v>
      </c>
      <c r="R44" s="25">
        <v>19</v>
      </c>
      <c r="S44" s="25">
        <v>22</v>
      </c>
      <c r="T44" s="25">
        <v>24</v>
      </c>
      <c r="U44" s="26">
        <f t="shared" si="2"/>
        <v>9.0909090909090793</v>
      </c>
      <c r="V44" s="27">
        <f t="shared" si="3"/>
        <v>2</v>
      </c>
    </row>
    <row r="45" spans="1:22" ht="15">
      <c r="A45" s="30">
        <v>15</v>
      </c>
      <c r="B45" s="30">
        <v>15</v>
      </c>
      <c r="C45" s="16" t="s">
        <v>52</v>
      </c>
      <c r="D45" s="17" t="s">
        <v>10</v>
      </c>
      <c r="E45" s="17" t="s">
        <v>11</v>
      </c>
      <c r="F45" s="17" t="s">
        <v>53</v>
      </c>
      <c r="G45" s="18">
        <v>28679</v>
      </c>
      <c r="H45" s="18">
        <v>18531</v>
      </c>
      <c r="I45" s="18">
        <v>20499</v>
      </c>
      <c r="J45" s="18">
        <v>16428</v>
      </c>
      <c r="K45" s="18">
        <v>15231</v>
      </c>
      <c r="L45" s="18">
        <v>18165</v>
      </c>
      <c r="M45" s="18">
        <v>15368</v>
      </c>
      <c r="N45" s="18">
        <v>23317</v>
      </c>
      <c r="O45" s="18">
        <v>24135</v>
      </c>
      <c r="P45" s="18">
        <v>24159</v>
      </c>
      <c r="Q45" s="18">
        <v>18707</v>
      </c>
      <c r="R45" s="18">
        <v>19240</v>
      </c>
      <c r="S45" s="18">
        <v>16249</v>
      </c>
      <c r="T45" s="18">
        <v>18720</v>
      </c>
      <c r="U45" s="19">
        <f t="shared" si="2"/>
        <v>15.207089667056437</v>
      </c>
      <c r="V45" s="20">
        <f t="shared" si="3"/>
        <v>2471</v>
      </c>
    </row>
    <row r="46" spans="1:22" ht="15">
      <c r="A46" s="30">
        <v>142</v>
      </c>
      <c r="B46" s="30">
        <v>15</v>
      </c>
      <c r="C46" s="21" t="s">
        <v>52</v>
      </c>
      <c r="D46" s="6" t="s">
        <v>13</v>
      </c>
      <c r="E46" s="6" t="s">
        <v>14</v>
      </c>
      <c r="F46" s="6" t="s">
        <v>53</v>
      </c>
      <c r="G46" s="9">
        <v>70</v>
      </c>
      <c r="H46" s="9">
        <v>66</v>
      </c>
      <c r="I46" s="9">
        <v>67</v>
      </c>
      <c r="J46" s="9">
        <v>73</v>
      </c>
      <c r="K46" s="9">
        <v>77</v>
      </c>
      <c r="L46" s="9">
        <v>76</v>
      </c>
      <c r="M46" s="9">
        <v>77</v>
      </c>
      <c r="N46" s="9">
        <v>87</v>
      </c>
      <c r="O46" s="9">
        <v>88</v>
      </c>
      <c r="P46" s="9">
        <v>90</v>
      </c>
      <c r="Q46" s="9">
        <v>91</v>
      </c>
      <c r="R46" s="9">
        <v>90</v>
      </c>
      <c r="S46" s="9">
        <v>87</v>
      </c>
      <c r="T46" s="9">
        <v>82</v>
      </c>
      <c r="U46" s="7">
        <f t="shared" si="2"/>
        <v>-5.7471264367816133</v>
      </c>
      <c r="V46" s="22">
        <f t="shared" si="3"/>
        <v>-5</v>
      </c>
    </row>
    <row r="47" spans="1:22" ht="15.75" thickBot="1">
      <c r="A47" s="30">
        <v>269</v>
      </c>
      <c r="B47" s="30">
        <v>15</v>
      </c>
      <c r="C47" s="23" t="s">
        <v>52</v>
      </c>
      <c r="D47" s="24" t="s">
        <v>16</v>
      </c>
      <c r="E47" s="24" t="s">
        <v>17</v>
      </c>
      <c r="F47" s="24" t="s">
        <v>53</v>
      </c>
      <c r="G47" s="25">
        <v>3</v>
      </c>
      <c r="H47" s="25">
        <v>4</v>
      </c>
      <c r="I47" s="25">
        <v>4</v>
      </c>
      <c r="J47" s="25">
        <v>5</v>
      </c>
      <c r="K47" s="25">
        <v>4</v>
      </c>
      <c r="L47" s="25">
        <v>4</v>
      </c>
      <c r="M47" s="25">
        <v>4</v>
      </c>
      <c r="N47" s="25">
        <v>3</v>
      </c>
      <c r="O47" s="25">
        <v>3</v>
      </c>
      <c r="P47" s="25">
        <v>4</v>
      </c>
      <c r="Q47" s="25">
        <v>4</v>
      </c>
      <c r="R47" s="25">
        <v>3</v>
      </c>
      <c r="S47" s="25">
        <v>4</v>
      </c>
      <c r="T47" s="25">
        <v>4</v>
      </c>
      <c r="U47" s="26">
        <f t="shared" si="2"/>
        <v>0</v>
      </c>
      <c r="V47" s="27">
        <f t="shared" si="3"/>
        <v>0</v>
      </c>
    </row>
    <row r="48" spans="1:22" ht="15">
      <c r="A48" s="30">
        <v>16</v>
      </c>
      <c r="B48" s="30">
        <v>16</v>
      </c>
      <c r="C48" s="16" t="s">
        <v>54</v>
      </c>
      <c r="D48" s="17" t="s">
        <v>10</v>
      </c>
      <c r="E48" s="17" t="s">
        <v>11</v>
      </c>
      <c r="F48" s="17" t="s">
        <v>55</v>
      </c>
      <c r="G48" s="18">
        <v>65621</v>
      </c>
      <c r="H48" s="18">
        <v>83438</v>
      </c>
      <c r="I48" s="18">
        <v>72280</v>
      </c>
      <c r="J48" s="18">
        <v>64110</v>
      </c>
      <c r="K48" s="18">
        <v>75572</v>
      </c>
      <c r="L48" s="18">
        <v>84068</v>
      </c>
      <c r="M48" s="18">
        <v>97822</v>
      </c>
      <c r="N48" s="18">
        <v>94854</v>
      </c>
      <c r="O48" s="18">
        <v>141857</v>
      </c>
      <c r="P48" s="18">
        <v>147594</v>
      </c>
      <c r="Q48" s="18">
        <v>150375</v>
      </c>
      <c r="R48" s="18">
        <v>173911</v>
      </c>
      <c r="S48" s="18">
        <v>184090</v>
      </c>
      <c r="T48" s="18">
        <v>179125</v>
      </c>
      <c r="U48" s="19">
        <f t="shared" si="2"/>
        <v>-2.6970503558042367</v>
      </c>
      <c r="V48" s="20">
        <f t="shared" si="3"/>
        <v>-4965</v>
      </c>
    </row>
    <row r="49" spans="1:22" ht="15">
      <c r="A49" s="30">
        <v>143</v>
      </c>
      <c r="B49" s="30">
        <v>16</v>
      </c>
      <c r="C49" s="21" t="s">
        <v>54</v>
      </c>
      <c r="D49" s="6" t="s">
        <v>13</v>
      </c>
      <c r="E49" s="6" t="s">
        <v>14</v>
      </c>
      <c r="F49" s="6" t="s">
        <v>56</v>
      </c>
      <c r="G49" s="9">
        <v>1678</v>
      </c>
      <c r="H49" s="9">
        <v>1720</v>
      </c>
      <c r="I49" s="9">
        <v>1741</v>
      </c>
      <c r="J49" s="9">
        <v>1756</v>
      </c>
      <c r="K49" s="9">
        <v>1787</v>
      </c>
      <c r="L49" s="9">
        <v>1797</v>
      </c>
      <c r="M49" s="9">
        <v>1905</v>
      </c>
      <c r="N49" s="9">
        <v>1937</v>
      </c>
      <c r="O49" s="9">
        <v>1972</v>
      </c>
      <c r="P49" s="9">
        <v>2169</v>
      </c>
      <c r="Q49" s="9">
        <v>2166</v>
      </c>
      <c r="R49" s="9">
        <v>2250</v>
      </c>
      <c r="S49" s="9">
        <v>2380</v>
      </c>
      <c r="T49" s="9">
        <v>2395</v>
      </c>
      <c r="U49" s="7">
        <f t="shared" si="2"/>
        <v>0.63025210084033745</v>
      </c>
      <c r="V49" s="22">
        <f t="shared" si="3"/>
        <v>15</v>
      </c>
    </row>
    <row r="50" spans="1:22" ht="15.75" thickBot="1">
      <c r="A50" s="30">
        <v>270</v>
      </c>
      <c r="B50" s="30">
        <v>16</v>
      </c>
      <c r="C50" s="23" t="s">
        <v>54</v>
      </c>
      <c r="D50" s="24" t="s">
        <v>16</v>
      </c>
      <c r="E50" s="24" t="s">
        <v>17</v>
      </c>
      <c r="F50" s="24" t="s">
        <v>56</v>
      </c>
      <c r="G50" s="25">
        <v>130</v>
      </c>
      <c r="H50" s="25">
        <v>132</v>
      </c>
      <c r="I50" s="25">
        <v>135</v>
      </c>
      <c r="J50" s="25">
        <v>141</v>
      </c>
      <c r="K50" s="25">
        <v>146</v>
      </c>
      <c r="L50" s="25">
        <v>157</v>
      </c>
      <c r="M50" s="25">
        <v>161</v>
      </c>
      <c r="N50" s="25">
        <v>164</v>
      </c>
      <c r="O50" s="25">
        <v>175</v>
      </c>
      <c r="P50" s="25">
        <v>176</v>
      </c>
      <c r="Q50" s="25">
        <v>170</v>
      </c>
      <c r="R50" s="25">
        <v>169</v>
      </c>
      <c r="S50" s="25">
        <v>179</v>
      </c>
      <c r="T50" s="25">
        <v>183</v>
      </c>
      <c r="U50" s="26">
        <f t="shared" si="2"/>
        <v>2.2346368715083713</v>
      </c>
      <c r="V50" s="27">
        <f t="shared" si="3"/>
        <v>4</v>
      </c>
    </row>
    <row r="51" spans="1:22" ht="15">
      <c r="A51" s="30">
        <v>17</v>
      </c>
      <c r="B51" s="30">
        <v>17</v>
      </c>
      <c r="C51" s="16" t="s">
        <v>57</v>
      </c>
      <c r="D51" s="17" t="s">
        <v>10</v>
      </c>
      <c r="E51" s="17" t="s">
        <v>11</v>
      </c>
      <c r="F51" s="17" t="s">
        <v>58</v>
      </c>
      <c r="G51" s="18">
        <v>30058</v>
      </c>
      <c r="H51" s="18">
        <v>32115</v>
      </c>
      <c r="I51" s="18">
        <v>32371</v>
      </c>
      <c r="J51" s="18">
        <v>35794</v>
      </c>
      <c r="K51" s="18">
        <v>37030</v>
      </c>
      <c r="L51" s="18">
        <v>39293</v>
      </c>
      <c r="M51" s="18">
        <v>45908</v>
      </c>
      <c r="N51" s="18">
        <v>53140</v>
      </c>
      <c r="O51" s="18">
        <v>57033</v>
      </c>
      <c r="P51" s="18">
        <v>55884</v>
      </c>
      <c r="Q51" s="18">
        <v>57321</v>
      </c>
      <c r="R51" s="18">
        <v>55330</v>
      </c>
      <c r="S51" s="18">
        <v>60050</v>
      </c>
      <c r="T51" s="18">
        <v>62158</v>
      </c>
      <c r="U51" s="19">
        <f t="shared" si="2"/>
        <v>3.5104079933388874</v>
      </c>
      <c r="V51" s="20">
        <f t="shared" si="3"/>
        <v>2108</v>
      </c>
    </row>
    <row r="52" spans="1:22" ht="15">
      <c r="A52" s="30">
        <v>144</v>
      </c>
      <c r="B52" s="30">
        <v>17</v>
      </c>
      <c r="C52" s="21" t="s">
        <v>57</v>
      </c>
      <c r="D52" s="6" t="s">
        <v>13</v>
      </c>
      <c r="E52" s="6" t="s">
        <v>14</v>
      </c>
      <c r="F52" s="6" t="s">
        <v>59</v>
      </c>
      <c r="G52" s="9">
        <v>1466</v>
      </c>
      <c r="H52" s="9">
        <v>1516</v>
      </c>
      <c r="I52" s="9">
        <v>1547</v>
      </c>
      <c r="J52" s="9">
        <v>1571</v>
      </c>
      <c r="K52" s="9">
        <v>1633</v>
      </c>
      <c r="L52" s="9">
        <v>1629</v>
      </c>
      <c r="M52" s="9">
        <v>1659</v>
      </c>
      <c r="N52" s="9">
        <v>1743</v>
      </c>
      <c r="O52" s="9">
        <v>1786</v>
      </c>
      <c r="P52" s="9">
        <v>1832</v>
      </c>
      <c r="Q52" s="9">
        <v>1891</v>
      </c>
      <c r="R52" s="9">
        <v>1943</v>
      </c>
      <c r="S52" s="9">
        <v>2034</v>
      </c>
      <c r="T52" s="9">
        <v>2022</v>
      </c>
      <c r="U52" s="7">
        <f t="shared" si="2"/>
        <v>-0.58997050147492303</v>
      </c>
      <c r="V52" s="22">
        <f t="shared" si="3"/>
        <v>-12</v>
      </c>
    </row>
    <row r="53" spans="1:22" ht="15.75" thickBot="1">
      <c r="A53" s="30">
        <v>271</v>
      </c>
      <c r="B53" s="30">
        <v>17</v>
      </c>
      <c r="C53" s="23" t="s">
        <v>57</v>
      </c>
      <c r="D53" s="24" t="s">
        <v>16</v>
      </c>
      <c r="E53" s="24" t="s">
        <v>17</v>
      </c>
      <c r="F53" s="24" t="s">
        <v>60</v>
      </c>
      <c r="G53" s="25">
        <v>241</v>
      </c>
      <c r="H53" s="25">
        <v>255</v>
      </c>
      <c r="I53" s="25">
        <v>260</v>
      </c>
      <c r="J53" s="25">
        <v>248</v>
      </c>
      <c r="K53" s="25">
        <v>248</v>
      </c>
      <c r="L53" s="25">
        <v>250</v>
      </c>
      <c r="M53" s="25">
        <v>255</v>
      </c>
      <c r="N53" s="25">
        <v>255</v>
      </c>
      <c r="O53" s="25">
        <v>265</v>
      </c>
      <c r="P53" s="25">
        <v>273</v>
      </c>
      <c r="Q53" s="25">
        <v>269</v>
      </c>
      <c r="R53" s="25">
        <v>263</v>
      </c>
      <c r="S53" s="25">
        <v>259</v>
      </c>
      <c r="T53" s="25">
        <v>277</v>
      </c>
      <c r="U53" s="26">
        <f t="shared" si="2"/>
        <v>6.9498069498069555</v>
      </c>
      <c r="V53" s="27">
        <f t="shared" si="3"/>
        <v>18</v>
      </c>
    </row>
    <row r="54" spans="1:22" ht="15">
      <c r="A54" s="30">
        <v>18</v>
      </c>
      <c r="B54" s="30">
        <v>18</v>
      </c>
      <c r="C54" s="16" t="s">
        <v>61</v>
      </c>
      <c r="D54" s="17" t="s">
        <v>10</v>
      </c>
      <c r="E54" s="17" t="s">
        <v>11</v>
      </c>
      <c r="F54" s="17" t="s">
        <v>62</v>
      </c>
      <c r="G54" s="18">
        <v>4871</v>
      </c>
      <c r="H54" s="18">
        <v>4526</v>
      </c>
      <c r="I54" s="18">
        <v>4683</v>
      </c>
      <c r="J54" s="18">
        <v>4653</v>
      </c>
      <c r="K54" s="18">
        <v>4762</v>
      </c>
      <c r="L54" s="18">
        <v>4973</v>
      </c>
      <c r="M54" s="18">
        <v>5299</v>
      </c>
      <c r="N54" s="18">
        <v>5837</v>
      </c>
      <c r="O54" s="18">
        <v>6149</v>
      </c>
      <c r="P54" s="18">
        <v>6472</v>
      </c>
      <c r="Q54" s="18">
        <v>6340</v>
      </c>
      <c r="R54" s="18">
        <v>6874</v>
      </c>
      <c r="S54" s="18">
        <v>7805</v>
      </c>
      <c r="T54" s="18">
        <v>7967</v>
      </c>
      <c r="U54" s="19">
        <f t="shared" si="2"/>
        <v>2.0755925688661137</v>
      </c>
      <c r="V54" s="20">
        <f t="shared" si="3"/>
        <v>162</v>
      </c>
    </row>
    <row r="55" spans="1:22" ht="15">
      <c r="A55" s="30">
        <v>145</v>
      </c>
      <c r="B55" s="30">
        <v>18</v>
      </c>
      <c r="C55" s="21" t="s">
        <v>61</v>
      </c>
      <c r="D55" s="6" t="s">
        <v>13</v>
      </c>
      <c r="E55" s="6" t="s">
        <v>14</v>
      </c>
      <c r="F55" s="6" t="s">
        <v>63</v>
      </c>
      <c r="G55" s="9">
        <v>276</v>
      </c>
      <c r="H55" s="9">
        <v>271</v>
      </c>
      <c r="I55" s="9">
        <v>273</v>
      </c>
      <c r="J55" s="9">
        <v>272</v>
      </c>
      <c r="K55" s="9">
        <v>267</v>
      </c>
      <c r="L55" s="9">
        <v>261</v>
      </c>
      <c r="M55" s="9">
        <v>268</v>
      </c>
      <c r="N55" s="9">
        <v>279</v>
      </c>
      <c r="O55" s="9">
        <v>296</v>
      </c>
      <c r="P55" s="9">
        <v>313</v>
      </c>
      <c r="Q55" s="9">
        <v>329</v>
      </c>
      <c r="R55" s="9">
        <v>362</v>
      </c>
      <c r="S55" s="9">
        <v>382</v>
      </c>
      <c r="T55" s="9">
        <v>387</v>
      </c>
      <c r="U55" s="7">
        <f t="shared" si="2"/>
        <v>1.3089005235602116</v>
      </c>
      <c r="V55" s="22">
        <f t="shared" si="3"/>
        <v>5</v>
      </c>
    </row>
    <row r="56" spans="1:22" ht="15.75" thickBot="1">
      <c r="A56" s="30">
        <v>272</v>
      </c>
      <c r="B56" s="30">
        <v>18</v>
      </c>
      <c r="C56" s="23" t="s">
        <v>61</v>
      </c>
      <c r="D56" s="24" t="s">
        <v>16</v>
      </c>
      <c r="E56" s="24" t="s">
        <v>17</v>
      </c>
      <c r="F56" s="24" t="s">
        <v>63</v>
      </c>
      <c r="G56" s="25">
        <v>45</v>
      </c>
      <c r="H56" s="25">
        <v>47</v>
      </c>
      <c r="I56" s="25">
        <v>49</v>
      </c>
      <c r="J56" s="25">
        <v>48</v>
      </c>
      <c r="K56" s="25">
        <v>49</v>
      </c>
      <c r="L56" s="25">
        <v>51</v>
      </c>
      <c r="M56" s="25">
        <v>54</v>
      </c>
      <c r="N56" s="25">
        <v>61</v>
      </c>
      <c r="O56" s="25">
        <v>69</v>
      </c>
      <c r="P56" s="25">
        <v>71</v>
      </c>
      <c r="Q56" s="25">
        <v>72</v>
      </c>
      <c r="R56" s="25">
        <v>74</v>
      </c>
      <c r="S56" s="25">
        <v>80</v>
      </c>
      <c r="T56" s="25">
        <v>83</v>
      </c>
      <c r="U56" s="26">
        <f t="shared" si="2"/>
        <v>3.7500000000000142</v>
      </c>
      <c r="V56" s="27">
        <f t="shared" si="3"/>
        <v>3</v>
      </c>
    </row>
    <row r="57" spans="1:22" ht="15">
      <c r="A57" s="30">
        <v>19</v>
      </c>
      <c r="B57" s="30">
        <v>19</v>
      </c>
      <c r="C57" s="16" t="s">
        <v>64</v>
      </c>
      <c r="D57" s="17" t="s">
        <v>10</v>
      </c>
      <c r="E57" s="17" t="s">
        <v>11</v>
      </c>
      <c r="F57" s="17" t="s">
        <v>65</v>
      </c>
      <c r="G57" s="18">
        <v>8951</v>
      </c>
      <c r="H57" s="18">
        <v>8336</v>
      </c>
      <c r="I57" s="18">
        <v>8784</v>
      </c>
      <c r="J57" s="18">
        <v>8950</v>
      </c>
      <c r="K57" s="18">
        <v>9156</v>
      </c>
      <c r="L57" s="18">
        <v>9115</v>
      </c>
      <c r="M57" s="18">
        <v>9341</v>
      </c>
      <c r="N57" s="18">
        <v>9676</v>
      </c>
      <c r="O57" s="18">
        <v>10265</v>
      </c>
      <c r="P57" s="18">
        <v>10854</v>
      </c>
      <c r="Q57" s="18">
        <v>10552</v>
      </c>
      <c r="R57" s="18">
        <v>11250</v>
      </c>
      <c r="S57" s="18">
        <v>12292</v>
      </c>
      <c r="T57" s="18">
        <v>13025</v>
      </c>
      <c r="U57" s="19">
        <f t="shared" si="2"/>
        <v>5.9632281158477127</v>
      </c>
      <c r="V57" s="20">
        <f t="shared" si="3"/>
        <v>733</v>
      </c>
    </row>
    <row r="58" spans="1:22" ht="15">
      <c r="A58" s="30">
        <v>146</v>
      </c>
      <c r="B58" s="30">
        <v>19</v>
      </c>
      <c r="C58" s="21" t="s">
        <v>64</v>
      </c>
      <c r="D58" s="6" t="s">
        <v>13</v>
      </c>
      <c r="E58" s="6" t="s">
        <v>14</v>
      </c>
      <c r="F58" s="6" t="s">
        <v>66</v>
      </c>
      <c r="G58" s="9">
        <v>312</v>
      </c>
      <c r="H58" s="9">
        <v>325</v>
      </c>
      <c r="I58" s="9">
        <v>337</v>
      </c>
      <c r="J58" s="9">
        <v>334</v>
      </c>
      <c r="K58" s="9">
        <v>339</v>
      </c>
      <c r="L58" s="9">
        <v>352</v>
      </c>
      <c r="M58" s="9">
        <v>418</v>
      </c>
      <c r="N58" s="9">
        <v>425</v>
      </c>
      <c r="O58" s="9">
        <v>459</v>
      </c>
      <c r="P58" s="9">
        <v>487</v>
      </c>
      <c r="Q58" s="9">
        <v>493</v>
      </c>
      <c r="R58" s="9">
        <v>529</v>
      </c>
      <c r="S58" s="9">
        <v>576</v>
      </c>
      <c r="T58" s="9">
        <v>578</v>
      </c>
      <c r="U58" s="7">
        <f t="shared" si="2"/>
        <v>0.34722222222222854</v>
      </c>
      <c r="V58" s="22">
        <f t="shared" si="3"/>
        <v>2</v>
      </c>
    </row>
    <row r="59" spans="1:22" ht="15.75" thickBot="1">
      <c r="A59" s="30">
        <v>273</v>
      </c>
      <c r="B59" s="30">
        <v>19</v>
      </c>
      <c r="C59" s="23" t="s">
        <v>64</v>
      </c>
      <c r="D59" s="24" t="s">
        <v>16</v>
      </c>
      <c r="E59" s="24" t="s">
        <v>17</v>
      </c>
      <c r="F59" s="24" t="s">
        <v>66</v>
      </c>
      <c r="G59" s="25">
        <v>100</v>
      </c>
      <c r="H59" s="25">
        <v>109</v>
      </c>
      <c r="I59" s="25">
        <v>113</v>
      </c>
      <c r="J59" s="25">
        <v>113</v>
      </c>
      <c r="K59" s="25">
        <v>119</v>
      </c>
      <c r="L59" s="25">
        <v>125</v>
      </c>
      <c r="M59" s="25">
        <v>133</v>
      </c>
      <c r="N59" s="25">
        <v>142</v>
      </c>
      <c r="O59" s="25">
        <v>141</v>
      </c>
      <c r="P59" s="25">
        <v>142</v>
      </c>
      <c r="Q59" s="25">
        <v>139</v>
      </c>
      <c r="R59" s="25">
        <v>138</v>
      </c>
      <c r="S59" s="25">
        <v>142</v>
      </c>
      <c r="T59" s="25">
        <v>145</v>
      </c>
      <c r="U59" s="26">
        <f t="shared" si="2"/>
        <v>2.1126760563380316</v>
      </c>
      <c r="V59" s="27">
        <f t="shared" si="3"/>
        <v>3</v>
      </c>
    </row>
    <row r="60" spans="1:22" ht="15">
      <c r="A60" s="30">
        <v>20</v>
      </c>
      <c r="B60" s="30">
        <v>20</v>
      </c>
      <c r="C60" s="16" t="s">
        <v>67</v>
      </c>
      <c r="D60" s="17" t="s">
        <v>10</v>
      </c>
      <c r="E60" s="17" t="s">
        <v>11</v>
      </c>
      <c r="F60" s="17" t="s">
        <v>65</v>
      </c>
      <c r="G60" s="18">
        <v>1156</v>
      </c>
      <c r="H60" s="18">
        <v>1185</v>
      </c>
      <c r="I60" s="18">
        <v>1302</v>
      </c>
      <c r="J60" s="18">
        <v>1402</v>
      </c>
      <c r="K60" s="18">
        <v>1735</v>
      </c>
      <c r="L60" s="18">
        <v>1929</v>
      </c>
      <c r="M60" s="18">
        <v>1969</v>
      </c>
      <c r="N60" s="18">
        <v>2202</v>
      </c>
      <c r="O60" s="18">
        <v>2328</v>
      </c>
      <c r="P60" s="18">
        <v>2588</v>
      </c>
      <c r="Q60" s="18">
        <v>2682</v>
      </c>
      <c r="R60" s="18">
        <v>2877</v>
      </c>
      <c r="S60" s="18">
        <v>3069</v>
      </c>
      <c r="T60" s="18">
        <v>3214</v>
      </c>
      <c r="U60" s="19">
        <f t="shared" si="2"/>
        <v>4.7246660149885997</v>
      </c>
      <c r="V60" s="20">
        <f t="shared" si="3"/>
        <v>145</v>
      </c>
    </row>
    <row r="61" spans="1:22" ht="15">
      <c r="A61" s="30">
        <v>147</v>
      </c>
      <c r="B61" s="30">
        <v>20</v>
      </c>
      <c r="C61" s="21" t="s">
        <v>67</v>
      </c>
      <c r="D61" s="6" t="s">
        <v>13</v>
      </c>
      <c r="E61" s="6" t="s">
        <v>14</v>
      </c>
      <c r="F61" s="6" t="s">
        <v>65</v>
      </c>
      <c r="G61" s="9">
        <v>87</v>
      </c>
      <c r="H61" s="9">
        <v>100</v>
      </c>
      <c r="I61" s="9">
        <v>103</v>
      </c>
      <c r="J61" s="9">
        <v>107</v>
      </c>
      <c r="K61" s="9">
        <v>115</v>
      </c>
      <c r="L61" s="9">
        <v>124</v>
      </c>
      <c r="M61" s="9">
        <v>118</v>
      </c>
      <c r="N61" s="9">
        <v>130</v>
      </c>
      <c r="O61" s="9">
        <v>131</v>
      </c>
      <c r="P61" s="9">
        <v>138</v>
      </c>
      <c r="Q61" s="9">
        <v>135</v>
      </c>
      <c r="R61" s="9">
        <v>137</v>
      </c>
      <c r="S61" s="9">
        <v>143</v>
      </c>
      <c r="T61" s="9">
        <v>153</v>
      </c>
      <c r="U61" s="7">
        <f t="shared" si="2"/>
        <v>6.9930069930070005</v>
      </c>
      <c r="V61" s="22">
        <f t="shared" si="3"/>
        <v>10</v>
      </c>
    </row>
    <row r="62" spans="1:22" ht="15.75" thickBot="1">
      <c r="A62" s="30">
        <v>274</v>
      </c>
      <c r="B62" s="30">
        <v>20</v>
      </c>
      <c r="C62" s="23" t="s">
        <v>67</v>
      </c>
      <c r="D62" s="24" t="s">
        <v>16</v>
      </c>
      <c r="E62" s="24" t="s">
        <v>17</v>
      </c>
      <c r="F62" s="24" t="s">
        <v>65</v>
      </c>
      <c r="G62" s="25">
        <v>14</v>
      </c>
      <c r="H62" s="25">
        <v>17</v>
      </c>
      <c r="I62" s="25">
        <v>17</v>
      </c>
      <c r="J62" s="25">
        <v>17</v>
      </c>
      <c r="K62" s="25">
        <v>20</v>
      </c>
      <c r="L62" s="25">
        <v>21</v>
      </c>
      <c r="M62" s="25">
        <v>21</v>
      </c>
      <c r="N62" s="25">
        <v>23</v>
      </c>
      <c r="O62" s="25">
        <v>25</v>
      </c>
      <c r="P62" s="25">
        <v>25</v>
      </c>
      <c r="Q62" s="25">
        <v>26</v>
      </c>
      <c r="R62" s="25">
        <v>27</v>
      </c>
      <c r="S62" s="25">
        <v>28</v>
      </c>
      <c r="T62" s="25">
        <v>28</v>
      </c>
      <c r="U62" s="26">
        <f t="shared" si="2"/>
        <v>0</v>
      </c>
      <c r="V62" s="27">
        <f t="shared" si="3"/>
        <v>0</v>
      </c>
    </row>
    <row r="63" spans="1:22" ht="15">
      <c r="A63" s="30">
        <v>21</v>
      </c>
      <c r="B63" s="30">
        <v>21</v>
      </c>
      <c r="C63" s="16" t="s">
        <v>68</v>
      </c>
      <c r="D63" s="17" t="s">
        <v>10</v>
      </c>
      <c r="E63" s="17" t="s">
        <v>11</v>
      </c>
      <c r="F63" s="17" t="s">
        <v>69</v>
      </c>
      <c r="G63" s="18">
        <v>27733</v>
      </c>
      <c r="H63" s="18">
        <v>27123</v>
      </c>
      <c r="I63" s="18">
        <v>27440</v>
      </c>
      <c r="J63" s="18">
        <v>30795</v>
      </c>
      <c r="K63" s="18">
        <v>31000</v>
      </c>
      <c r="L63" s="18">
        <v>30820</v>
      </c>
      <c r="M63" s="18">
        <v>32481</v>
      </c>
      <c r="N63" s="18">
        <v>40636</v>
      </c>
      <c r="O63" s="18">
        <v>43647</v>
      </c>
      <c r="P63" s="18">
        <v>47887</v>
      </c>
      <c r="Q63" s="18">
        <v>52173</v>
      </c>
      <c r="R63" s="18">
        <v>58148</v>
      </c>
      <c r="S63" s="18">
        <v>61901</v>
      </c>
      <c r="T63" s="18">
        <v>60668</v>
      </c>
      <c r="U63" s="19">
        <f t="shared" si="2"/>
        <v>-1.9918902764091087</v>
      </c>
      <c r="V63" s="20">
        <f t="shared" si="3"/>
        <v>-1233</v>
      </c>
    </row>
    <row r="64" spans="1:22" ht="15">
      <c r="A64" s="30">
        <v>148</v>
      </c>
      <c r="B64" s="30">
        <v>21</v>
      </c>
      <c r="C64" s="21" t="s">
        <v>68</v>
      </c>
      <c r="D64" s="6" t="s">
        <v>13</v>
      </c>
      <c r="E64" s="6" t="s">
        <v>14</v>
      </c>
      <c r="F64" s="6" t="s">
        <v>70</v>
      </c>
      <c r="G64" s="9">
        <v>1255</v>
      </c>
      <c r="H64" s="9">
        <v>1275</v>
      </c>
      <c r="I64" s="9">
        <v>1293</v>
      </c>
      <c r="J64" s="9">
        <v>1314</v>
      </c>
      <c r="K64" s="9">
        <v>1333</v>
      </c>
      <c r="L64" s="9">
        <v>1318</v>
      </c>
      <c r="M64" s="9">
        <v>1329</v>
      </c>
      <c r="N64" s="9">
        <v>1397</v>
      </c>
      <c r="O64" s="9">
        <v>1378</v>
      </c>
      <c r="P64" s="9">
        <v>1460</v>
      </c>
      <c r="Q64" s="9">
        <v>1494</v>
      </c>
      <c r="R64" s="9">
        <v>1580</v>
      </c>
      <c r="S64" s="9">
        <v>1706</v>
      </c>
      <c r="T64" s="9">
        <v>1720</v>
      </c>
      <c r="U64" s="7">
        <f t="shared" si="2"/>
        <v>0.82063305978898882</v>
      </c>
      <c r="V64" s="22">
        <f t="shared" si="3"/>
        <v>14</v>
      </c>
    </row>
    <row r="65" spans="1:22" ht="15.75" thickBot="1">
      <c r="A65" s="30">
        <v>275</v>
      </c>
      <c r="B65" s="30">
        <v>21</v>
      </c>
      <c r="C65" s="23" t="s">
        <v>68</v>
      </c>
      <c r="D65" s="24" t="s">
        <v>16</v>
      </c>
      <c r="E65" s="24" t="s">
        <v>17</v>
      </c>
      <c r="F65" s="24" t="s">
        <v>70</v>
      </c>
      <c r="G65" s="25">
        <v>212</v>
      </c>
      <c r="H65" s="25">
        <v>206</v>
      </c>
      <c r="I65" s="25">
        <v>203</v>
      </c>
      <c r="J65" s="25">
        <v>206</v>
      </c>
      <c r="K65" s="25">
        <v>208</v>
      </c>
      <c r="L65" s="25">
        <v>220</v>
      </c>
      <c r="M65" s="25">
        <v>228</v>
      </c>
      <c r="N65" s="25">
        <v>270</v>
      </c>
      <c r="O65" s="25">
        <v>269</v>
      </c>
      <c r="P65" s="25">
        <v>280</v>
      </c>
      <c r="Q65" s="25">
        <v>279</v>
      </c>
      <c r="R65" s="25">
        <v>281</v>
      </c>
      <c r="S65" s="25">
        <v>314</v>
      </c>
      <c r="T65" s="25">
        <v>329</v>
      </c>
      <c r="U65" s="26">
        <f t="shared" si="2"/>
        <v>4.777070063694282</v>
      </c>
      <c r="V65" s="27">
        <f t="shared" si="3"/>
        <v>15</v>
      </c>
    </row>
    <row r="66" spans="1:22" ht="15">
      <c r="A66" s="30">
        <v>22</v>
      </c>
      <c r="B66" s="30">
        <v>22</v>
      </c>
      <c r="C66" s="16" t="s">
        <v>71</v>
      </c>
      <c r="D66" s="17" t="s">
        <v>10</v>
      </c>
      <c r="E66" s="17" t="s">
        <v>11</v>
      </c>
      <c r="F66" s="17" t="s">
        <v>72</v>
      </c>
      <c r="G66" s="18">
        <v>832</v>
      </c>
      <c r="H66" s="18">
        <v>581</v>
      </c>
      <c r="I66" s="18">
        <v>550</v>
      </c>
      <c r="J66" s="18">
        <v>354</v>
      </c>
      <c r="K66" s="18">
        <v>418</v>
      </c>
      <c r="L66" s="18">
        <v>1031</v>
      </c>
      <c r="M66" s="18">
        <v>1104</v>
      </c>
      <c r="N66" s="18">
        <v>945</v>
      </c>
      <c r="O66" s="18">
        <v>937</v>
      </c>
      <c r="P66" s="18">
        <v>1539</v>
      </c>
      <c r="Q66" s="18">
        <v>12774</v>
      </c>
      <c r="R66" s="18">
        <v>13452</v>
      </c>
      <c r="S66" s="18">
        <v>13347</v>
      </c>
      <c r="T66" s="18">
        <v>14177</v>
      </c>
      <c r="U66" s="19">
        <f t="shared" si="2"/>
        <v>6.2186259084438404</v>
      </c>
      <c r="V66" s="20">
        <f t="shared" si="3"/>
        <v>830</v>
      </c>
    </row>
    <row r="67" spans="1:22" ht="15">
      <c r="A67" s="30">
        <v>149</v>
      </c>
      <c r="B67" s="30">
        <v>22</v>
      </c>
      <c r="C67" s="21" t="s">
        <v>71</v>
      </c>
      <c r="D67" s="6" t="s">
        <v>13</v>
      </c>
      <c r="E67" s="6" t="s">
        <v>14</v>
      </c>
      <c r="F67" s="6" t="s">
        <v>72</v>
      </c>
      <c r="G67" s="9">
        <v>51</v>
      </c>
      <c r="H67" s="9">
        <v>56</v>
      </c>
      <c r="I67" s="9">
        <v>52</v>
      </c>
      <c r="J67" s="9">
        <v>53</v>
      </c>
      <c r="K67" s="9">
        <v>48</v>
      </c>
      <c r="L67" s="9">
        <v>53</v>
      </c>
      <c r="M67" s="9">
        <v>56</v>
      </c>
      <c r="N67" s="9">
        <v>58</v>
      </c>
      <c r="O67" s="9">
        <v>55</v>
      </c>
      <c r="P67" s="9">
        <v>58</v>
      </c>
      <c r="Q67" s="9">
        <v>56</v>
      </c>
      <c r="R67" s="9">
        <v>59</v>
      </c>
      <c r="S67" s="9">
        <v>50</v>
      </c>
      <c r="T67" s="9">
        <v>49</v>
      </c>
      <c r="U67" s="7">
        <f t="shared" ref="U67:U98" si="4">T67/S67*100-100</f>
        <v>-2</v>
      </c>
      <c r="V67" s="22">
        <f t="shared" ref="V67:V98" si="5">T67-S67</f>
        <v>-1</v>
      </c>
    </row>
    <row r="68" spans="1:22" ht="15.75" thickBot="1">
      <c r="A68" s="30">
        <v>276</v>
      </c>
      <c r="B68" s="30">
        <v>22</v>
      </c>
      <c r="C68" s="23" t="s">
        <v>71</v>
      </c>
      <c r="D68" s="24" t="s">
        <v>16</v>
      </c>
      <c r="E68" s="24" t="s">
        <v>17</v>
      </c>
      <c r="F68" s="24" t="s">
        <v>72</v>
      </c>
      <c r="G68" s="25">
        <v>1</v>
      </c>
      <c r="H68" s="25">
        <v>1</v>
      </c>
      <c r="I68" s="25">
        <v>2</v>
      </c>
      <c r="J68" s="25">
        <v>2</v>
      </c>
      <c r="K68" s="25">
        <v>2</v>
      </c>
      <c r="L68" s="25">
        <v>2</v>
      </c>
      <c r="M68" s="25">
        <v>2</v>
      </c>
      <c r="N68" s="25">
        <v>2</v>
      </c>
      <c r="O68" s="25">
        <v>2</v>
      </c>
      <c r="P68" s="25">
        <v>2</v>
      </c>
      <c r="Q68" s="25">
        <v>2</v>
      </c>
      <c r="R68" s="25">
        <v>3</v>
      </c>
      <c r="S68" s="25">
        <v>3</v>
      </c>
      <c r="T68" s="25">
        <v>3</v>
      </c>
      <c r="U68" s="26">
        <f t="shared" si="4"/>
        <v>0</v>
      </c>
      <c r="V68" s="27">
        <f t="shared" si="5"/>
        <v>0</v>
      </c>
    </row>
    <row r="69" spans="1:22" ht="15">
      <c r="A69" s="30">
        <v>23</v>
      </c>
      <c r="B69" s="30">
        <v>23</v>
      </c>
      <c r="C69" s="16" t="s">
        <v>73</v>
      </c>
      <c r="D69" s="17" t="s">
        <v>10</v>
      </c>
      <c r="E69" s="17" t="s">
        <v>11</v>
      </c>
      <c r="F69" s="17" t="s">
        <v>74</v>
      </c>
      <c r="G69" s="18">
        <v>99539</v>
      </c>
      <c r="H69" s="18">
        <v>111711</v>
      </c>
      <c r="I69" s="18">
        <v>115373</v>
      </c>
      <c r="J69" s="18">
        <v>121239</v>
      </c>
      <c r="K69" s="18">
        <v>122405</v>
      </c>
      <c r="L69" s="18">
        <v>129471</v>
      </c>
      <c r="M69" s="18">
        <v>129929</v>
      </c>
      <c r="N69" s="18">
        <v>144308</v>
      </c>
      <c r="O69" s="18">
        <v>150271</v>
      </c>
      <c r="P69" s="18">
        <v>159633</v>
      </c>
      <c r="Q69" s="18">
        <v>158360</v>
      </c>
      <c r="R69" s="18">
        <v>170531</v>
      </c>
      <c r="S69" s="18">
        <v>184329</v>
      </c>
      <c r="T69" s="18">
        <v>190947</v>
      </c>
      <c r="U69" s="19">
        <f t="shared" si="4"/>
        <v>3.5903194830981562</v>
      </c>
      <c r="V69" s="20">
        <f t="shared" si="5"/>
        <v>6618</v>
      </c>
    </row>
    <row r="70" spans="1:22" ht="15">
      <c r="A70" s="30">
        <v>150</v>
      </c>
      <c r="B70" s="30">
        <v>23</v>
      </c>
      <c r="C70" s="21" t="s">
        <v>73</v>
      </c>
      <c r="D70" s="6" t="s">
        <v>13</v>
      </c>
      <c r="E70" s="6" t="s">
        <v>14</v>
      </c>
      <c r="F70" s="6" t="s">
        <v>74</v>
      </c>
      <c r="G70" s="9">
        <v>4329</v>
      </c>
      <c r="H70" s="9">
        <v>4393</v>
      </c>
      <c r="I70" s="9">
        <v>4508</v>
      </c>
      <c r="J70" s="9">
        <v>4544</v>
      </c>
      <c r="K70" s="9">
        <v>4613</v>
      </c>
      <c r="L70" s="9">
        <v>4676</v>
      </c>
      <c r="M70" s="9">
        <v>4687</v>
      </c>
      <c r="N70" s="9">
        <v>4859</v>
      </c>
      <c r="O70" s="9">
        <v>4995</v>
      </c>
      <c r="P70" s="9">
        <v>5203</v>
      </c>
      <c r="Q70" s="9">
        <v>5280</v>
      </c>
      <c r="R70" s="9">
        <v>5506</v>
      </c>
      <c r="S70" s="9">
        <v>5717</v>
      </c>
      <c r="T70" s="9">
        <v>5722</v>
      </c>
      <c r="U70" s="7">
        <f t="shared" si="4"/>
        <v>8.7458457232813203E-2</v>
      </c>
      <c r="V70" s="22">
        <f t="shared" si="5"/>
        <v>5</v>
      </c>
    </row>
    <row r="71" spans="1:22" ht="15.75" thickBot="1">
      <c r="A71" s="30">
        <v>277</v>
      </c>
      <c r="B71" s="30">
        <v>23</v>
      </c>
      <c r="C71" s="23" t="s">
        <v>73</v>
      </c>
      <c r="D71" s="24" t="s">
        <v>16</v>
      </c>
      <c r="E71" s="24" t="s">
        <v>17</v>
      </c>
      <c r="F71" s="24" t="s">
        <v>74</v>
      </c>
      <c r="G71" s="25">
        <v>988</v>
      </c>
      <c r="H71" s="25">
        <v>1042</v>
      </c>
      <c r="I71" s="25">
        <v>1085</v>
      </c>
      <c r="J71" s="25">
        <v>1114</v>
      </c>
      <c r="K71" s="25">
        <v>1144</v>
      </c>
      <c r="L71" s="25">
        <v>1242</v>
      </c>
      <c r="M71" s="25">
        <v>1286</v>
      </c>
      <c r="N71" s="25">
        <v>1354</v>
      </c>
      <c r="O71" s="25">
        <v>1391</v>
      </c>
      <c r="P71" s="25">
        <v>1402</v>
      </c>
      <c r="Q71" s="25">
        <v>1400</v>
      </c>
      <c r="R71" s="25">
        <v>1439</v>
      </c>
      <c r="S71" s="25">
        <v>1492</v>
      </c>
      <c r="T71" s="25">
        <v>1513</v>
      </c>
      <c r="U71" s="26">
        <f t="shared" si="4"/>
        <v>1.4075067024128742</v>
      </c>
      <c r="V71" s="27">
        <f t="shared" si="5"/>
        <v>21</v>
      </c>
    </row>
    <row r="72" spans="1:22" ht="15">
      <c r="A72" s="30">
        <v>24</v>
      </c>
      <c r="B72" s="30">
        <v>24</v>
      </c>
      <c r="C72" s="16" t="s">
        <v>75</v>
      </c>
      <c r="D72" s="17" t="s">
        <v>10</v>
      </c>
      <c r="E72" s="17" t="s">
        <v>11</v>
      </c>
      <c r="F72" s="17" t="s">
        <v>29</v>
      </c>
      <c r="G72" s="18">
        <v>2602</v>
      </c>
      <c r="H72" s="18">
        <v>2710</v>
      </c>
      <c r="I72" s="18">
        <v>2940</v>
      </c>
      <c r="J72" s="18">
        <v>2980</v>
      </c>
      <c r="K72" s="18">
        <v>2939</v>
      </c>
      <c r="L72" s="18">
        <v>2943</v>
      </c>
      <c r="M72" s="18">
        <v>3410</v>
      </c>
      <c r="N72" s="18">
        <v>3506</v>
      </c>
      <c r="O72" s="18">
        <v>3437</v>
      </c>
      <c r="P72" s="18">
        <v>3754</v>
      </c>
      <c r="Q72" s="18">
        <v>3756</v>
      </c>
      <c r="R72" s="18">
        <v>3963</v>
      </c>
      <c r="S72" s="18">
        <v>4216</v>
      </c>
      <c r="T72" s="18">
        <v>4484</v>
      </c>
      <c r="U72" s="19">
        <f t="shared" si="4"/>
        <v>6.3567362428842387</v>
      </c>
      <c r="V72" s="20">
        <f t="shared" si="5"/>
        <v>268</v>
      </c>
    </row>
    <row r="73" spans="1:22" ht="15">
      <c r="A73" s="30">
        <v>151</v>
      </c>
      <c r="B73" s="30">
        <v>24</v>
      </c>
      <c r="C73" s="21" t="s">
        <v>75</v>
      </c>
      <c r="D73" s="6" t="s">
        <v>13</v>
      </c>
      <c r="E73" s="6" t="s">
        <v>14</v>
      </c>
      <c r="F73" s="6" t="s">
        <v>29</v>
      </c>
      <c r="G73" s="9">
        <v>122</v>
      </c>
      <c r="H73" s="9">
        <v>128</v>
      </c>
      <c r="I73" s="9">
        <v>127</v>
      </c>
      <c r="J73" s="9">
        <v>132</v>
      </c>
      <c r="K73" s="9">
        <v>135</v>
      </c>
      <c r="L73" s="9">
        <v>141</v>
      </c>
      <c r="M73" s="9">
        <v>139</v>
      </c>
      <c r="N73" s="9">
        <v>144</v>
      </c>
      <c r="O73" s="9">
        <v>143</v>
      </c>
      <c r="P73" s="9">
        <v>157</v>
      </c>
      <c r="Q73" s="9">
        <v>169</v>
      </c>
      <c r="R73" s="9">
        <v>175</v>
      </c>
      <c r="S73" s="9">
        <v>174</v>
      </c>
      <c r="T73" s="9">
        <v>180</v>
      </c>
      <c r="U73" s="7">
        <f t="shared" si="4"/>
        <v>3.448275862068968</v>
      </c>
      <c r="V73" s="22">
        <f t="shared" si="5"/>
        <v>6</v>
      </c>
    </row>
    <row r="74" spans="1:22" ht="15.75" thickBot="1">
      <c r="A74" s="30">
        <v>278</v>
      </c>
      <c r="B74" s="30">
        <v>24</v>
      </c>
      <c r="C74" s="23" t="s">
        <v>75</v>
      </c>
      <c r="D74" s="24" t="s">
        <v>16</v>
      </c>
      <c r="E74" s="24" t="s">
        <v>17</v>
      </c>
      <c r="F74" s="24" t="s">
        <v>29</v>
      </c>
      <c r="G74" s="25">
        <v>34</v>
      </c>
      <c r="H74" s="25">
        <v>35</v>
      </c>
      <c r="I74" s="25">
        <v>36</v>
      </c>
      <c r="J74" s="25">
        <v>39</v>
      </c>
      <c r="K74" s="25">
        <v>39</v>
      </c>
      <c r="L74" s="25">
        <v>43</v>
      </c>
      <c r="M74" s="25">
        <v>48</v>
      </c>
      <c r="N74" s="25">
        <v>52</v>
      </c>
      <c r="O74" s="25">
        <v>53</v>
      </c>
      <c r="P74" s="25">
        <v>55</v>
      </c>
      <c r="Q74" s="25">
        <v>55</v>
      </c>
      <c r="R74" s="25">
        <v>55</v>
      </c>
      <c r="S74" s="25">
        <v>58</v>
      </c>
      <c r="T74" s="25">
        <v>60</v>
      </c>
      <c r="U74" s="26">
        <f t="shared" si="4"/>
        <v>3.448275862068968</v>
      </c>
      <c r="V74" s="27">
        <f t="shared" si="5"/>
        <v>2</v>
      </c>
    </row>
    <row r="75" spans="1:22" ht="15">
      <c r="A75" s="30">
        <v>25</v>
      </c>
      <c r="B75" s="30">
        <v>25</v>
      </c>
      <c r="C75" s="16" t="s">
        <v>76</v>
      </c>
      <c r="D75" s="17" t="s">
        <v>10</v>
      </c>
      <c r="E75" s="17" t="s">
        <v>11</v>
      </c>
      <c r="F75" s="17" t="s">
        <v>77</v>
      </c>
      <c r="G75" s="18">
        <v>6556</v>
      </c>
      <c r="H75" s="18">
        <v>7369</v>
      </c>
      <c r="I75" s="18">
        <v>6952</v>
      </c>
      <c r="J75" s="18">
        <v>6631</v>
      </c>
      <c r="K75" s="18">
        <v>6033</v>
      </c>
      <c r="L75" s="18">
        <v>5936</v>
      </c>
      <c r="M75" s="18">
        <v>6954</v>
      </c>
      <c r="N75" s="18">
        <v>7469</v>
      </c>
      <c r="O75" s="18">
        <v>7988</v>
      </c>
      <c r="P75" s="18">
        <v>8446</v>
      </c>
      <c r="Q75" s="18">
        <v>9031</v>
      </c>
      <c r="R75" s="18">
        <v>10804</v>
      </c>
      <c r="S75" s="18">
        <v>11585</v>
      </c>
      <c r="T75" s="18">
        <v>11344</v>
      </c>
      <c r="U75" s="19">
        <f t="shared" si="4"/>
        <v>-2.0802762192490292</v>
      </c>
      <c r="V75" s="20">
        <f t="shared" si="5"/>
        <v>-241</v>
      </c>
    </row>
    <row r="76" spans="1:22" ht="15">
      <c r="A76" s="30">
        <v>152</v>
      </c>
      <c r="B76" s="30">
        <v>25</v>
      </c>
      <c r="C76" s="21" t="s">
        <v>76</v>
      </c>
      <c r="D76" s="6" t="s">
        <v>13</v>
      </c>
      <c r="E76" s="6" t="s">
        <v>14</v>
      </c>
      <c r="F76" s="6" t="s">
        <v>78</v>
      </c>
      <c r="G76" s="9">
        <v>335</v>
      </c>
      <c r="H76" s="9">
        <v>374</v>
      </c>
      <c r="I76" s="9">
        <v>382</v>
      </c>
      <c r="J76" s="9">
        <v>372</v>
      </c>
      <c r="K76" s="9">
        <v>386</v>
      </c>
      <c r="L76" s="9">
        <v>389</v>
      </c>
      <c r="M76" s="9">
        <v>413</v>
      </c>
      <c r="N76" s="9">
        <v>435</v>
      </c>
      <c r="O76" s="9">
        <v>450</v>
      </c>
      <c r="P76" s="9">
        <v>480</v>
      </c>
      <c r="Q76" s="9">
        <v>490</v>
      </c>
      <c r="R76" s="9">
        <v>547</v>
      </c>
      <c r="S76" s="9">
        <v>594</v>
      </c>
      <c r="T76" s="9">
        <v>579</v>
      </c>
      <c r="U76" s="7">
        <f t="shared" si="4"/>
        <v>-2.525252525252526</v>
      </c>
      <c r="V76" s="22">
        <f t="shared" si="5"/>
        <v>-15</v>
      </c>
    </row>
    <row r="77" spans="1:22" ht="15.75" thickBot="1">
      <c r="A77" s="30">
        <v>279</v>
      </c>
      <c r="B77" s="30">
        <v>25</v>
      </c>
      <c r="C77" s="23" t="s">
        <v>76</v>
      </c>
      <c r="D77" s="24" t="s">
        <v>16</v>
      </c>
      <c r="E77" s="24" t="s">
        <v>17</v>
      </c>
      <c r="F77" s="24" t="s">
        <v>78</v>
      </c>
      <c r="G77" s="25">
        <v>34</v>
      </c>
      <c r="H77" s="25">
        <v>39</v>
      </c>
      <c r="I77" s="25">
        <v>40</v>
      </c>
      <c r="J77" s="25">
        <v>39</v>
      </c>
      <c r="K77" s="25">
        <v>40</v>
      </c>
      <c r="L77" s="25">
        <v>42</v>
      </c>
      <c r="M77" s="25">
        <v>44</v>
      </c>
      <c r="N77" s="25">
        <v>38</v>
      </c>
      <c r="O77" s="25">
        <v>41</v>
      </c>
      <c r="P77" s="25">
        <v>39</v>
      </c>
      <c r="Q77" s="25">
        <v>46</v>
      </c>
      <c r="R77" s="25">
        <v>47</v>
      </c>
      <c r="S77" s="25">
        <v>49</v>
      </c>
      <c r="T77" s="25">
        <v>48</v>
      </c>
      <c r="U77" s="26">
        <f t="shared" si="4"/>
        <v>-2.0408163265306172</v>
      </c>
      <c r="V77" s="27">
        <f t="shared" si="5"/>
        <v>-1</v>
      </c>
    </row>
    <row r="78" spans="1:22" ht="15">
      <c r="A78" s="30">
        <v>26</v>
      </c>
      <c r="B78" s="30">
        <v>26</v>
      </c>
      <c r="C78" s="16" t="s">
        <v>79</v>
      </c>
      <c r="D78" s="17" t="s">
        <v>10</v>
      </c>
      <c r="E78" s="17" t="s">
        <v>11</v>
      </c>
      <c r="F78" s="17" t="s">
        <v>80</v>
      </c>
      <c r="G78" s="18">
        <v>2379</v>
      </c>
      <c r="H78" s="18">
        <v>2474</v>
      </c>
      <c r="I78" s="18">
        <v>2562</v>
      </c>
      <c r="J78" s="18">
        <v>2489</v>
      </c>
      <c r="K78" s="18">
        <v>2610</v>
      </c>
      <c r="L78" s="18">
        <v>2692</v>
      </c>
      <c r="M78" s="18">
        <v>2867</v>
      </c>
      <c r="N78" s="18">
        <v>3107</v>
      </c>
      <c r="O78" s="18">
        <v>3334</v>
      </c>
      <c r="P78" s="18">
        <v>3470</v>
      </c>
      <c r="Q78" s="18">
        <v>3716</v>
      </c>
      <c r="R78" s="18">
        <v>3922</v>
      </c>
      <c r="S78" s="18">
        <v>3655</v>
      </c>
      <c r="T78" s="18">
        <v>3937</v>
      </c>
      <c r="U78" s="19">
        <f t="shared" si="4"/>
        <v>7.7154582763337913</v>
      </c>
      <c r="V78" s="20">
        <f t="shared" si="5"/>
        <v>282</v>
      </c>
    </row>
    <row r="79" spans="1:22" ht="15">
      <c r="A79" s="30">
        <v>153</v>
      </c>
      <c r="B79" s="30">
        <v>26</v>
      </c>
      <c r="C79" s="21" t="s">
        <v>79</v>
      </c>
      <c r="D79" s="6" t="s">
        <v>13</v>
      </c>
      <c r="E79" s="6" t="s">
        <v>14</v>
      </c>
      <c r="F79" s="6" t="s">
        <v>80</v>
      </c>
      <c r="G79" s="9">
        <v>121</v>
      </c>
      <c r="H79" s="9">
        <v>132</v>
      </c>
      <c r="I79" s="9">
        <v>141</v>
      </c>
      <c r="J79" s="9">
        <v>142</v>
      </c>
      <c r="K79" s="9">
        <v>140</v>
      </c>
      <c r="L79" s="9">
        <v>141</v>
      </c>
      <c r="M79" s="9">
        <v>141</v>
      </c>
      <c r="N79" s="9">
        <v>141</v>
      </c>
      <c r="O79" s="9">
        <v>152</v>
      </c>
      <c r="P79" s="9">
        <v>157</v>
      </c>
      <c r="Q79" s="9">
        <v>165</v>
      </c>
      <c r="R79" s="9">
        <v>170</v>
      </c>
      <c r="S79" s="9">
        <v>192</v>
      </c>
      <c r="T79" s="9">
        <v>188</v>
      </c>
      <c r="U79" s="7">
        <f t="shared" si="4"/>
        <v>-2.0833333333333428</v>
      </c>
      <c r="V79" s="22">
        <f t="shared" si="5"/>
        <v>-4</v>
      </c>
    </row>
    <row r="80" spans="1:22" ht="15.75" thickBot="1">
      <c r="A80" s="30">
        <v>280</v>
      </c>
      <c r="B80" s="30">
        <v>26</v>
      </c>
      <c r="C80" s="23" t="s">
        <v>79</v>
      </c>
      <c r="D80" s="24" t="s">
        <v>16</v>
      </c>
      <c r="E80" s="24" t="s">
        <v>17</v>
      </c>
      <c r="F80" s="24" t="s">
        <v>80</v>
      </c>
      <c r="G80" s="25">
        <v>31</v>
      </c>
      <c r="H80" s="25">
        <v>33</v>
      </c>
      <c r="I80" s="25">
        <v>34</v>
      </c>
      <c r="J80" s="25">
        <v>33</v>
      </c>
      <c r="K80" s="25">
        <v>34</v>
      </c>
      <c r="L80" s="25">
        <v>33</v>
      </c>
      <c r="M80" s="25">
        <v>32</v>
      </c>
      <c r="N80" s="25">
        <v>32</v>
      </c>
      <c r="O80" s="25">
        <v>34</v>
      </c>
      <c r="P80" s="25">
        <v>36</v>
      </c>
      <c r="Q80" s="25">
        <v>35</v>
      </c>
      <c r="R80" s="25">
        <v>35</v>
      </c>
      <c r="S80" s="25">
        <v>34</v>
      </c>
      <c r="T80" s="25">
        <v>34</v>
      </c>
      <c r="U80" s="26">
        <f t="shared" si="4"/>
        <v>0</v>
      </c>
      <c r="V80" s="27">
        <f t="shared" si="5"/>
        <v>0</v>
      </c>
    </row>
    <row r="81" spans="1:22" ht="15">
      <c r="A81" s="30">
        <v>27</v>
      </c>
      <c r="B81" s="30">
        <v>27</v>
      </c>
      <c r="C81" s="16" t="s">
        <v>81</v>
      </c>
      <c r="D81" s="17" t="s">
        <v>10</v>
      </c>
      <c r="E81" s="17" t="s">
        <v>11</v>
      </c>
      <c r="F81" s="17" t="s">
        <v>82</v>
      </c>
      <c r="G81" s="18">
        <v>23400</v>
      </c>
      <c r="H81" s="18">
        <v>25873</v>
      </c>
      <c r="I81" s="18">
        <v>25410</v>
      </c>
      <c r="J81" s="18">
        <v>26119</v>
      </c>
      <c r="K81" s="18">
        <v>27679</v>
      </c>
      <c r="L81" s="18">
        <v>31089</v>
      </c>
      <c r="M81" s="18">
        <v>33194</v>
      </c>
      <c r="N81" s="18">
        <v>37165</v>
      </c>
      <c r="O81" s="18">
        <v>38859</v>
      </c>
      <c r="P81" s="18">
        <v>41400</v>
      </c>
      <c r="Q81" s="18">
        <v>41256</v>
      </c>
      <c r="R81" s="18">
        <v>44289</v>
      </c>
      <c r="S81" s="18">
        <v>50038</v>
      </c>
      <c r="T81" s="18">
        <v>54321</v>
      </c>
      <c r="U81" s="19">
        <f t="shared" si="4"/>
        <v>8.5594947839641833</v>
      </c>
      <c r="V81" s="20">
        <f t="shared" si="5"/>
        <v>4283</v>
      </c>
    </row>
    <row r="82" spans="1:22" ht="15">
      <c r="A82" s="30">
        <v>154</v>
      </c>
      <c r="B82" s="30">
        <v>27</v>
      </c>
      <c r="C82" s="21" t="s">
        <v>81</v>
      </c>
      <c r="D82" s="6" t="s">
        <v>13</v>
      </c>
      <c r="E82" s="6" t="s">
        <v>14</v>
      </c>
      <c r="F82" s="6" t="s">
        <v>62</v>
      </c>
      <c r="G82" s="9">
        <v>1217</v>
      </c>
      <c r="H82" s="9">
        <v>1208</v>
      </c>
      <c r="I82" s="9">
        <v>1275</v>
      </c>
      <c r="J82" s="9">
        <v>1289</v>
      </c>
      <c r="K82" s="9">
        <v>1330</v>
      </c>
      <c r="L82" s="9">
        <v>1317</v>
      </c>
      <c r="M82" s="9">
        <v>1334</v>
      </c>
      <c r="N82" s="9">
        <v>1384</v>
      </c>
      <c r="O82" s="9">
        <v>1398</v>
      </c>
      <c r="P82" s="9">
        <v>1430</v>
      </c>
      <c r="Q82" s="9">
        <v>1484</v>
      </c>
      <c r="R82" s="9">
        <v>1560</v>
      </c>
      <c r="S82" s="9">
        <v>1647</v>
      </c>
      <c r="T82" s="9">
        <v>1648</v>
      </c>
      <c r="U82" s="7">
        <f t="shared" si="4"/>
        <v>6.0716454159077671E-2</v>
      </c>
      <c r="V82" s="22">
        <f t="shared" si="5"/>
        <v>1</v>
      </c>
    </row>
    <row r="83" spans="1:22" ht="15.75" thickBot="1">
      <c r="A83" s="30">
        <v>281</v>
      </c>
      <c r="B83" s="30">
        <v>27</v>
      </c>
      <c r="C83" s="23" t="s">
        <v>81</v>
      </c>
      <c r="D83" s="24" t="s">
        <v>16</v>
      </c>
      <c r="E83" s="24" t="s">
        <v>17</v>
      </c>
      <c r="F83" s="24" t="s">
        <v>62</v>
      </c>
      <c r="G83" s="25">
        <v>300</v>
      </c>
      <c r="H83" s="25">
        <v>307</v>
      </c>
      <c r="I83" s="25">
        <v>319</v>
      </c>
      <c r="J83" s="25">
        <v>325</v>
      </c>
      <c r="K83" s="25">
        <v>327</v>
      </c>
      <c r="L83" s="25">
        <v>352</v>
      </c>
      <c r="M83" s="25">
        <v>373</v>
      </c>
      <c r="N83" s="25">
        <v>401</v>
      </c>
      <c r="O83" s="25">
        <v>415</v>
      </c>
      <c r="P83" s="25">
        <v>436</v>
      </c>
      <c r="Q83" s="25">
        <v>437</v>
      </c>
      <c r="R83" s="25">
        <v>456</v>
      </c>
      <c r="S83" s="25">
        <v>479</v>
      </c>
      <c r="T83" s="25">
        <v>483</v>
      </c>
      <c r="U83" s="26">
        <f t="shared" si="4"/>
        <v>0.83507306889352151</v>
      </c>
      <c r="V83" s="27">
        <f t="shared" si="5"/>
        <v>4</v>
      </c>
    </row>
    <row r="84" spans="1:22" ht="15">
      <c r="A84" s="30">
        <v>28</v>
      </c>
      <c r="B84" s="30">
        <v>28</v>
      </c>
      <c r="C84" s="16" t="s">
        <v>83</v>
      </c>
      <c r="D84" s="17" t="s">
        <v>10</v>
      </c>
      <c r="E84" s="17" t="s">
        <v>11</v>
      </c>
      <c r="F84" s="17" t="s">
        <v>84</v>
      </c>
      <c r="G84" s="18">
        <v>5685</v>
      </c>
      <c r="H84" s="18">
        <v>6801</v>
      </c>
      <c r="I84" s="18">
        <v>7079</v>
      </c>
      <c r="J84" s="18">
        <v>7248</v>
      </c>
      <c r="K84" s="18">
        <v>7798</v>
      </c>
      <c r="L84" s="18">
        <v>8712</v>
      </c>
      <c r="M84" s="18">
        <v>10004</v>
      </c>
      <c r="N84" s="18">
        <v>10170</v>
      </c>
      <c r="O84" s="18">
        <v>10943</v>
      </c>
      <c r="P84" s="18">
        <v>11802</v>
      </c>
      <c r="Q84" s="18">
        <v>12425</v>
      </c>
      <c r="R84" s="18">
        <v>14009</v>
      </c>
      <c r="S84" s="18">
        <v>14874</v>
      </c>
      <c r="T84" s="18">
        <v>15023</v>
      </c>
      <c r="U84" s="19">
        <f t="shared" si="4"/>
        <v>1.001748016673389</v>
      </c>
      <c r="V84" s="20">
        <f t="shared" si="5"/>
        <v>149</v>
      </c>
    </row>
    <row r="85" spans="1:22" ht="15">
      <c r="A85" s="30">
        <v>155</v>
      </c>
      <c r="B85" s="30">
        <v>28</v>
      </c>
      <c r="C85" s="21" t="s">
        <v>83</v>
      </c>
      <c r="D85" s="6" t="s">
        <v>13</v>
      </c>
      <c r="E85" s="6" t="s">
        <v>14</v>
      </c>
      <c r="F85" s="6" t="s">
        <v>85</v>
      </c>
      <c r="G85" s="9">
        <v>318</v>
      </c>
      <c r="H85" s="9">
        <v>360</v>
      </c>
      <c r="I85" s="9">
        <v>379</v>
      </c>
      <c r="J85" s="9">
        <v>401</v>
      </c>
      <c r="K85" s="9">
        <v>389</v>
      </c>
      <c r="L85" s="9">
        <v>396</v>
      </c>
      <c r="M85" s="9">
        <v>402</v>
      </c>
      <c r="N85" s="9">
        <v>415</v>
      </c>
      <c r="O85" s="9">
        <v>437</v>
      </c>
      <c r="P85" s="9">
        <v>452</v>
      </c>
      <c r="Q85" s="9">
        <v>484</v>
      </c>
      <c r="R85" s="9">
        <v>489</v>
      </c>
      <c r="S85" s="9">
        <v>516</v>
      </c>
      <c r="T85" s="9">
        <v>529</v>
      </c>
      <c r="U85" s="7">
        <f t="shared" si="4"/>
        <v>2.5193798449612501</v>
      </c>
      <c r="V85" s="22">
        <f t="shared" si="5"/>
        <v>13</v>
      </c>
    </row>
    <row r="86" spans="1:22" ht="15.75" thickBot="1">
      <c r="A86" s="30">
        <v>282</v>
      </c>
      <c r="B86" s="30">
        <v>28</v>
      </c>
      <c r="C86" s="23" t="s">
        <v>83</v>
      </c>
      <c r="D86" s="24" t="s">
        <v>16</v>
      </c>
      <c r="E86" s="24" t="s">
        <v>17</v>
      </c>
      <c r="F86" s="24" t="s">
        <v>85</v>
      </c>
      <c r="G86" s="25">
        <v>147</v>
      </c>
      <c r="H86" s="25">
        <v>155</v>
      </c>
      <c r="I86" s="25">
        <v>174</v>
      </c>
      <c r="J86" s="25">
        <v>180</v>
      </c>
      <c r="K86" s="25">
        <v>190</v>
      </c>
      <c r="L86" s="25">
        <v>209</v>
      </c>
      <c r="M86" s="25">
        <v>217</v>
      </c>
      <c r="N86" s="25">
        <v>225</v>
      </c>
      <c r="O86" s="25">
        <v>232</v>
      </c>
      <c r="P86" s="25">
        <v>223</v>
      </c>
      <c r="Q86" s="25">
        <v>228</v>
      </c>
      <c r="R86" s="25">
        <v>235</v>
      </c>
      <c r="S86" s="25">
        <v>245</v>
      </c>
      <c r="T86" s="25">
        <v>255</v>
      </c>
      <c r="U86" s="26">
        <f t="shared" si="4"/>
        <v>4.0816326530612344</v>
      </c>
      <c r="V86" s="27">
        <f t="shared" si="5"/>
        <v>10</v>
      </c>
    </row>
    <row r="87" spans="1:22" ht="15">
      <c r="A87" s="30">
        <v>29</v>
      </c>
      <c r="B87" s="30">
        <v>29</v>
      </c>
      <c r="C87" s="16" t="s">
        <v>86</v>
      </c>
      <c r="D87" s="17" t="s">
        <v>10</v>
      </c>
      <c r="E87" s="17" t="s">
        <v>11</v>
      </c>
      <c r="F87" s="17" t="s">
        <v>87</v>
      </c>
      <c r="G87" s="18">
        <v>20541</v>
      </c>
      <c r="H87" s="18">
        <v>26683</v>
      </c>
      <c r="I87" s="18">
        <v>30704</v>
      </c>
      <c r="J87" s="18">
        <v>35998</v>
      </c>
      <c r="K87" s="18">
        <v>32174</v>
      </c>
      <c r="L87" s="18">
        <v>31440</v>
      </c>
      <c r="M87" s="18">
        <v>22820</v>
      </c>
      <c r="N87" s="18">
        <v>25626</v>
      </c>
      <c r="O87" s="18">
        <v>30542</v>
      </c>
      <c r="P87" s="18">
        <v>32733</v>
      </c>
      <c r="Q87" s="18">
        <v>36134</v>
      </c>
      <c r="R87" s="18">
        <v>37026</v>
      </c>
      <c r="S87" s="18">
        <v>39086</v>
      </c>
      <c r="T87" s="18">
        <v>39926</v>
      </c>
      <c r="U87" s="19">
        <f t="shared" si="4"/>
        <v>2.1491070971703294</v>
      </c>
      <c r="V87" s="20">
        <f t="shared" si="5"/>
        <v>840</v>
      </c>
    </row>
    <row r="88" spans="1:22" ht="15">
      <c r="A88" s="30">
        <v>156</v>
      </c>
      <c r="B88" s="30">
        <v>29</v>
      </c>
      <c r="C88" s="21" t="s">
        <v>86</v>
      </c>
      <c r="D88" s="6" t="s">
        <v>13</v>
      </c>
      <c r="E88" s="6" t="s">
        <v>14</v>
      </c>
      <c r="F88" s="6" t="s">
        <v>88</v>
      </c>
      <c r="G88" s="9">
        <v>641</v>
      </c>
      <c r="H88" s="9">
        <v>638</v>
      </c>
      <c r="I88" s="9">
        <v>654</v>
      </c>
      <c r="J88" s="9">
        <v>690</v>
      </c>
      <c r="K88" s="9">
        <v>696</v>
      </c>
      <c r="L88" s="9">
        <v>713</v>
      </c>
      <c r="M88" s="9">
        <v>632</v>
      </c>
      <c r="N88" s="9">
        <v>687</v>
      </c>
      <c r="O88" s="9">
        <v>716</v>
      </c>
      <c r="P88" s="9">
        <v>813</v>
      </c>
      <c r="Q88" s="9">
        <v>823</v>
      </c>
      <c r="R88" s="9">
        <v>867</v>
      </c>
      <c r="S88" s="9">
        <v>846</v>
      </c>
      <c r="T88" s="9">
        <v>876</v>
      </c>
      <c r="U88" s="7">
        <f t="shared" si="4"/>
        <v>3.5460992907801341</v>
      </c>
      <c r="V88" s="22">
        <f t="shared" si="5"/>
        <v>30</v>
      </c>
    </row>
    <row r="89" spans="1:22" ht="15.75" thickBot="1">
      <c r="A89" s="30">
        <v>283</v>
      </c>
      <c r="B89" s="30">
        <v>29</v>
      </c>
      <c r="C89" s="23" t="s">
        <v>86</v>
      </c>
      <c r="D89" s="24" t="s">
        <v>16</v>
      </c>
      <c r="E89" s="24" t="s">
        <v>17</v>
      </c>
      <c r="F89" s="24" t="s">
        <v>88</v>
      </c>
      <c r="G89" s="25">
        <v>68</v>
      </c>
      <c r="H89" s="25">
        <v>67</v>
      </c>
      <c r="I89" s="25">
        <v>70</v>
      </c>
      <c r="J89" s="25">
        <v>72</v>
      </c>
      <c r="K89" s="25">
        <v>72</v>
      </c>
      <c r="L89" s="25">
        <v>90</v>
      </c>
      <c r="M89" s="25">
        <v>75</v>
      </c>
      <c r="N89" s="25">
        <v>80</v>
      </c>
      <c r="O89" s="25">
        <v>79</v>
      </c>
      <c r="P89" s="25">
        <v>79</v>
      </c>
      <c r="Q89" s="25">
        <v>81</v>
      </c>
      <c r="R89" s="25">
        <v>88</v>
      </c>
      <c r="S89" s="25">
        <v>91</v>
      </c>
      <c r="T89" s="25">
        <v>93</v>
      </c>
      <c r="U89" s="26">
        <f t="shared" si="4"/>
        <v>2.19780219780219</v>
      </c>
      <c r="V89" s="27">
        <f t="shared" si="5"/>
        <v>2</v>
      </c>
    </row>
    <row r="90" spans="1:22" ht="15">
      <c r="A90" s="30">
        <v>30</v>
      </c>
      <c r="B90" s="30">
        <v>30</v>
      </c>
      <c r="C90" s="16" t="s">
        <v>89</v>
      </c>
      <c r="D90" s="17" t="s">
        <v>10</v>
      </c>
      <c r="E90" s="17" t="s">
        <v>11</v>
      </c>
      <c r="F90" s="17" t="s">
        <v>72</v>
      </c>
      <c r="G90" s="18">
        <v>23345</v>
      </c>
      <c r="H90" s="18">
        <v>24488</v>
      </c>
      <c r="I90" s="18">
        <v>26251</v>
      </c>
      <c r="J90" s="18">
        <v>25908</v>
      </c>
      <c r="K90" s="18">
        <v>29268</v>
      </c>
      <c r="L90" s="18">
        <v>31397</v>
      </c>
      <c r="M90" s="18">
        <v>33427</v>
      </c>
      <c r="N90" s="18">
        <v>35504</v>
      </c>
      <c r="O90" s="18">
        <v>32043</v>
      </c>
      <c r="P90" s="18">
        <v>33325</v>
      </c>
      <c r="Q90" s="18">
        <v>29924</v>
      </c>
      <c r="R90" s="18">
        <v>34573</v>
      </c>
      <c r="S90" s="18">
        <v>36988</v>
      </c>
      <c r="T90" s="18">
        <v>37230</v>
      </c>
      <c r="U90" s="19">
        <f t="shared" si="4"/>
        <v>0.65426624851303927</v>
      </c>
      <c r="V90" s="20">
        <f t="shared" si="5"/>
        <v>242</v>
      </c>
    </row>
    <row r="91" spans="1:22" ht="15">
      <c r="A91" s="30">
        <v>157</v>
      </c>
      <c r="B91" s="30">
        <v>30</v>
      </c>
      <c r="C91" s="21" t="s">
        <v>89</v>
      </c>
      <c r="D91" s="6" t="s">
        <v>13</v>
      </c>
      <c r="E91" s="6" t="s">
        <v>14</v>
      </c>
      <c r="F91" s="6" t="s">
        <v>77</v>
      </c>
      <c r="G91" s="9">
        <v>954</v>
      </c>
      <c r="H91" s="9">
        <v>959</v>
      </c>
      <c r="I91" s="9">
        <v>965</v>
      </c>
      <c r="J91" s="9">
        <v>956</v>
      </c>
      <c r="K91" s="9">
        <v>943</v>
      </c>
      <c r="L91" s="9">
        <v>969</v>
      </c>
      <c r="M91" s="9">
        <v>1005</v>
      </c>
      <c r="N91" s="9">
        <v>1023</v>
      </c>
      <c r="O91" s="9">
        <v>1066</v>
      </c>
      <c r="P91" s="9">
        <v>1081</v>
      </c>
      <c r="Q91" s="9">
        <v>1058</v>
      </c>
      <c r="R91" s="9">
        <v>1079</v>
      </c>
      <c r="S91" s="9">
        <v>1143</v>
      </c>
      <c r="T91" s="9">
        <v>1113</v>
      </c>
      <c r="U91" s="7">
        <f t="shared" si="4"/>
        <v>-2.6246719160104988</v>
      </c>
      <c r="V91" s="22">
        <f t="shared" si="5"/>
        <v>-30</v>
      </c>
    </row>
    <row r="92" spans="1:22" ht="15.75" thickBot="1">
      <c r="A92" s="30">
        <v>284</v>
      </c>
      <c r="B92" s="30">
        <v>30</v>
      </c>
      <c r="C92" s="23" t="s">
        <v>89</v>
      </c>
      <c r="D92" s="24" t="s">
        <v>16</v>
      </c>
      <c r="E92" s="24" t="s">
        <v>17</v>
      </c>
      <c r="F92" s="24" t="s">
        <v>77</v>
      </c>
      <c r="G92" s="25">
        <v>264</v>
      </c>
      <c r="H92" s="25">
        <v>282</v>
      </c>
      <c r="I92" s="25">
        <v>284</v>
      </c>
      <c r="J92" s="25">
        <v>289</v>
      </c>
      <c r="K92" s="25">
        <v>299</v>
      </c>
      <c r="L92" s="25">
        <v>321</v>
      </c>
      <c r="M92" s="25">
        <v>335</v>
      </c>
      <c r="N92" s="25">
        <v>352</v>
      </c>
      <c r="O92" s="25">
        <v>357</v>
      </c>
      <c r="P92" s="25">
        <v>353</v>
      </c>
      <c r="Q92" s="25">
        <v>340</v>
      </c>
      <c r="R92" s="25">
        <v>343</v>
      </c>
      <c r="S92" s="25">
        <v>345</v>
      </c>
      <c r="T92" s="25">
        <v>345</v>
      </c>
      <c r="U92" s="26">
        <f t="shared" si="4"/>
        <v>0</v>
      </c>
      <c r="V92" s="27">
        <f t="shared" si="5"/>
        <v>0</v>
      </c>
    </row>
    <row r="93" spans="1:22" ht="15">
      <c r="A93" s="30">
        <v>31</v>
      </c>
      <c r="B93" s="30">
        <v>31</v>
      </c>
      <c r="C93" s="16" t="s">
        <v>90</v>
      </c>
      <c r="D93" s="17" t="s">
        <v>10</v>
      </c>
      <c r="E93" s="17" t="s">
        <v>11</v>
      </c>
      <c r="F93" s="17" t="s">
        <v>91</v>
      </c>
      <c r="G93" s="18">
        <v>17410</v>
      </c>
      <c r="H93" s="18">
        <v>17788</v>
      </c>
      <c r="I93" s="18">
        <v>16038</v>
      </c>
      <c r="J93" s="18">
        <v>16355</v>
      </c>
      <c r="K93" s="18">
        <v>16513</v>
      </c>
      <c r="L93" s="18">
        <v>17955</v>
      </c>
      <c r="M93" s="18">
        <v>20122</v>
      </c>
      <c r="N93" s="18">
        <v>24869</v>
      </c>
      <c r="O93" s="18">
        <v>26460</v>
      </c>
      <c r="P93" s="18">
        <v>28171</v>
      </c>
      <c r="Q93" s="18">
        <v>25834</v>
      </c>
      <c r="R93" s="18">
        <v>25867</v>
      </c>
      <c r="S93" s="18">
        <v>27541</v>
      </c>
      <c r="T93" s="18">
        <v>28619</v>
      </c>
      <c r="U93" s="19">
        <f t="shared" si="4"/>
        <v>3.9141643368069339</v>
      </c>
      <c r="V93" s="20">
        <f t="shared" si="5"/>
        <v>1078</v>
      </c>
    </row>
    <row r="94" spans="1:22" ht="15">
      <c r="A94" s="30">
        <v>158</v>
      </c>
      <c r="B94" s="30">
        <v>31</v>
      </c>
      <c r="C94" s="21" t="s">
        <v>90</v>
      </c>
      <c r="D94" s="6" t="s">
        <v>13</v>
      </c>
      <c r="E94" s="6" t="s">
        <v>14</v>
      </c>
      <c r="F94" s="6" t="s">
        <v>92</v>
      </c>
      <c r="G94" s="9">
        <v>742</v>
      </c>
      <c r="H94" s="9">
        <v>726</v>
      </c>
      <c r="I94" s="9">
        <v>726</v>
      </c>
      <c r="J94" s="9">
        <v>704</v>
      </c>
      <c r="K94" s="9">
        <v>735</v>
      </c>
      <c r="L94" s="9">
        <v>752</v>
      </c>
      <c r="M94" s="9">
        <v>764</v>
      </c>
      <c r="N94" s="9">
        <v>771</v>
      </c>
      <c r="O94" s="9">
        <v>786</v>
      </c>
      <c r="P94" s="9">
        <v>790</v>
      </c>
      <c r="Q94" s="9">
        <v>772</v>
      </c>
      <c r="R94" s="9">
        <v>789</v>
      </c>
      <c r="S94" s="9">
        <v>797</v>
      </c>
      <c r="T94" s="9">
        <v>797</v>
      </c>
      <c r="U94" s="7">
        <f t="shared" si="4"/>
        <v>0</v>
      </c>
      <c r="V94" s="22">
        <f t="shared" si="5"/>
        <v>0</v>
      </c>
    </row>
    <row r="95" spans="1:22" ht="15.75" thickBot="1">
      <c r="A95" s="30">
        <v>285</v>
      </c>
      <c r="B95" s="30">
        <v>31</v>
      </c>
      <c r="C95" s="23" t="s">
        <v>90</v>
      </c>
      <c r="D95" s="24" t="s">
        <v>16</v>
      </c>
      <c r="E95" s="24" t="s">
        <v>17</v>
      </c>
      <c r="F95" s="24" t="s">
        <v>92</v>
      </c>
      <c r="G95" s="25">
        <v>142</v>
      </c>
      <c r="H95" s="25">
        <v>156</v>
      </c>
      <c r="I95" s="25">
        <v>163</v>
      </c>
      <c r="J95" s="25">
        <v>170</v>
      </c>
      <c r="K95" s="25">
        <v>177</v>
      </c>
      <c r="L95" s="25">
        <v>186</v>
      </c>
      <c r="M95" s="25">
        <v>194</v>
      </c>
      <c r="N95" s="25">
        <v>206</v>
      </c>
      <c r="O95" s="25">
        <v>216</v>
      </c>
      <c r="P95" s="25">
        <v>216</v>
      </c>
      <c r="Q95" s="25">
        <v>214</v>
      </c>
      <c r="R95" s="25">
        <v>216</v>
      </c>
      <c r="S95" s="25">
        <v>225</v>
      </c>
      <c r="T95" s="25">
        <v>229</v>
      </c>
      <c r="U95" s="26">
        <f t="shared" si="4"/>
        <v>1.7777777777777715</v>
      </c>
      <c r="V95" s="27">
        <f t="shared" si="5"/>
        <v>4</v>
      </c>
    </row>
    <row r="96" spans="1:22" ht="15">
      <c r="A96" s="30">
        <v>32</v>
      </c>
      <c r="B96" s="30">
        <v>32</v>
      </c>
      <c r="C96" s="16" t="s">
        <v>93</v>
      </c>
      <c r="D96" s="17" t="s">
        <v>10</v>
      </c>
      <c r="E96" s="17" t="s">
        <v>11</v>
      </c>
      <c r="F96" s="17" t="s">
        <v>94</v>
      </c>
      <c r="G96" s="18">
        <v>114478</v>
      </c>
      <c r="H96" s="18">
        <v>120535</v>
      </c>
      <c r="I96" s="18">
        <v>120948</v>
      </c>
      <c r="J96" s="18">
        <v>125587</v>
      </c>
      <c r="K96" s="18">
        <v>136108</v>
      </c>
      <c r="L96" s="18">
        <v>144899</v>
      </c>
      <c r="M96" s="18">
        <v>167446</v>
      </c>
      <c r="N96" s="18">
        <v>164080</v>
      </c>
      <c r="O96" s="18">
        <v>163769</v>
      </c>
      <c r="P96" s="18">
        <v>160168</v>
      </c>
      <c r="Q96" s="18">
        <v>117551</v>
      </c>
      <c r="R96" s="18">
        <v>147212</v>
      </c>
      <c r="S96" s="18">
        <v>164690</v>
      </c>
      <c r="T96" s="18">
        <v>153251</v>
      </c>
      <c r="U96" s="19">
        <f t="shared" si="4"/>
        <v>-6.9457769142024404</v>
      </c>
      <c r="V96" s="20">
        <f t="shared" si="5"/>
        <v>-11439</v>
      </c>
    </row>
    <row r="97" spans="1:22" ht="15">
      <c r="A97" s="30">
        <v>159</v>
      </c>
      <c r="B97" s="30">
        <v>32</v>
      </c>
      <c r="C97" s="21" t="s">
        <v>93</v>
      </c>
      <c r="D97" s="6" t="s">
        <v>13</v>
      </c>
      <c r="E97" s="6" t="s">
        <v>14</v>
      </c>
      <c r="F97" s="6" t="s">
        <v>95</v>
      </c>
      <c r="G97" s="9">
        <v>2441</v>
      </c>
      <c r="H97" s="9">
        <v>2446</v>
      </c>
      <c r="I97" s="9">
        <v>2269</v>
      </c>
      <c r="J97" s="9">
        <v>2244</v>
      </c>
      <c r="K97" s="9">
        <v>2220</v>
      </c>
      <c r="L97" s="9">
        <v>2300</v>
      </c>
      <c r="M97" s="9">
        <v>2281</v>
      </c>
      <c r="N97" s="9">
        <v>2238</v>
      </c>
      <c r="O97" s="9">
        <v>2276</v>
      </c>
      <c r="P97" s="9">
        <v>2229</v>
      </c>
      <c r="Q97" s="9">
        <v>2174</v>
      </c>
      <c r="R97" s="9">
        <v>2238</v>
      </c>
      <c r="S97" s="9">
        <v>2326</v>
      </c>
      <c r="T97" s="9">
        <v>2318</v>
      </c>
      <c r="U97" s="7">
        <f t="shared" si="4"/>
        <v>-0.34393809114359897</v>
      </c>
      <c r="V97" s="22">
        <f t="shared" si="5"/>
        <v>-8</v>
      </c>
    </row>
    <row r="98" spans="1:22" ht="15.75" thickBot="1">
      <c r="A98" s="30">
        <v>286</v>
      </c>
      <c r="B98" s="30">
        <v>32</v>
      </c>
      <c r="C98" s="23" t="s">
        <v>93</v>
      </c>
      <c r="D98" s="24" t="s">
        <v>16</v>
      </c>
      <c r="E98" s="24" t="s">
        <v>17</v>
      </c>
      <c r="F98" s="24" t="s">
        <v>95</v>
      </c>
      <c r="G98" s="25">
        <v>342</v>
      </c>
      <c r="H98" s="25">
        <v>356</v>
      </c>
      <c r="I98" s="25">
        <v>347</v>
      </c>
      <c r="J98" s="25">
        <v>356</v>
      </c>
      <c r="K98" s="25">
        <v>373</v>
      </c>
      <c r="L98" s="25">
        <v>400</v>
      </c>
      <c r="M98" s="25">
        <v>428</v>
      </c>
      <c r="N98" s="25">
        <v>438</v>
      </c>
      <c r="O98" s="25">
        <v>442</v>
      </c>
      <c r="P98" s="25">
        <v>434</v>
      </c>
      <c r="Q98" s="25">
        <v>417</v>
      </c>
      <c r="R98" s="25">
        <v>422</v>
      </c>
      <c r="S98" s="25">
        <v>408</v>
      </c>
      <c r="T98" s="25">
        <v>418</v>
      </c>
      <c r="U98" s="26">
        <f t="shared" si="4"/>
        <v>2.4509803921568505</v>
      </c>
      <c r="V98" s="27">
        <f t="shared" si="5"/>
        <v>10</v>
      </c>
    </row>
    <row r="99" spans="1:22" ht="15">
      <c r="A99" s="30">
        <v>33</v>
      </c>
      <c r="B99" s="30">
        <v>33</v>
      </c>
      <c r="C99" s="16" t="s">
        <v>96</v>
      </c>
      <c r="D99" s="17" t="s">
        <v>10</v>
      </c>
      <c r="E99" s="17" t="s">
        <v>11</v>
      </c>
      <c r="F99" s="17" t="s">
        <v>97</v>
      </c>
      <c r="G99" s="18">
        <v>148061</v>
      </c>
      <c r="H99" s="18">
        <v>155764</v>
      </c>
      <c r="I99" s="18">
        <v>163287</v>
      </c>
      <c r="J99" s="18">
        <v>169429</v>
      </c>
      <c r="K99" s="18">
        <v>173071</v>
      </c>
      <c r="L99" s="18">
        <v>181363</v>
      </c>
      <c r="M99" s="18">
        <v>207186</v>
      </c>
      <c r="N99" s="18">
        <v>204750</v>
      </c>
      <c r="O99" s="18">
        <v>205608</v>
      </c>
      <c r="P99" s="18">
        <v>209004</v>
      </c>
      <c r="Q99" s="18">
        <v>161947</v>
      </c>
      <c r="R99" s="18">
        <v>194398</v>
      </c>
      <c r="S99" s="18">
        <v>212397</v>
      </c>
      <c r="T99" s="18">
        <v>194241</v>
      </c>
      <c r="U99" s="19">
        <f t="shared" ref="U99:U120" si="6">T99/S99*100-100</f>
        <v>-8.5481433353578495</v>
      </c>
      <c r="V99" s="20">
        <f t="shared" ref="V99:V120" si="7">T99-S99</f>
        <v>-18156</v>
      </c>
    </row>
    <row r="100" spans="1:22" ht="15">
      <c r="A100" s="30">
        <v>160</v>
      </c>
      <c r="B100" s="30">
        <v>33</v>
      </c>
      <c r="C100" s="21" t="s">
        <v>96</v>
      </c>
      <c r="D100" s="6" t="s">
        <v>13</v>
      </c>
      <c r="E100" s="6" t="s">
        <v>14</v>
      </c>
      <c r="F100" s="6" t="s">
        <v>98</v>
      </c>
      <c r="G100" s="9">
        <v>3726</v>
      </c>
      <c r="H100" s="9">
        <v>3887</v>
      </c>
      <c r="I100" s="9">
        <v>3818</v>
      </c>
      <c r="J100" s="9">
        <v>3862</v>
      </c>
      <c r="K100" s="9">
        <v>3745</v>
      </c>
      <c r="L100" s="9">
        <v>3795</v>
      </c>
      <c r="M100" s="9">
        <v>3835</v>
      </c>
      <c r="N100" s="9">
        <v>3832</v>
      </c>
      <c r="O100" s="9">
        <v>3911</v>
      </c>
      <c r="P100" s="9">
        <v>3933</v>
      </c>
      <c r="Q100" s="9">
        <v>3862</v>
      </c>
      <c r="R100" s="9">
        <v>3960</v>
      </c>
      <c r="S100" s="9">
        <v>4024</v>
      </c>
      <c r="T100" s="9">
        <v>3933</v>
      </c>
      <c r="U100" s="7">
        <f t="shared" si="6"/>
        <v>-2.2614314115308076</v>
      </c>
      <c r="V100" s="22">
        <f t="shared" si="7"/>
        <v>-91</v>
      </c>
    </row>
    <row r="101" spans="1:22" ht="15.75" thickBot="1">
      <c r="A101" s="30">
        <v>287</v>
      </c>
      <c r="B101" s="30">
        <v>33</v>
      </c>
      <c r="C101" s="23" t="s">
        <v>96</v>
      </c>
      <c r="D101" s="24" t="s">
        <v>16</v>
      </c>
      <c r="E101" s="24" t="s">
        <v>17</v>
      </c>
      <c r="F101" s="24" t="s">
        <v>98</v>
      </c>
      <c r="G101" s="25">
        <v>777</v>
      </c>
      <c r="H101" s="25">
        <v>829</v>
      </c>
      <c r="I101" s="25">
        <v>829</v>
      </c>
      <c r="J101" s="25">
        <v>853</v>
      </c>
      <c r="K101" s="25">
        <v>891</v>
      </c>
      <c r="L101" s="25">
        <v>909</v>
      </c>
      <c r="M101" s="25">
        <v>939</v>
      </c>
      <c r="N101" s="25">
        <v>975</v>
      </c>
      <c r="O101" s="25">
        <v>1003</v>
      </c>
      <c r="P101" s="25">
        <v>1039</v>
      </c>
      <c r="Q101" s="25">
        <v>1006</v>
      </c>
      <c r="R101" s="25">
        <v>1017</v>
      </c>
      <c r="S101" s="25">
        <v>930</v>
      </c>
      <c r="T101" s="25">
        <v>896</v>
      </c>
      <c r="U101" s="26">
        <f t="shared" si="6"/>
        <v>-3.655913978494624</v>
      </c>
      <c r="V101" s="27">
        <f t="shared" si="7"/>
        <v>-34</v>
      </c>
    </row>
    <row r="102" spans="1:22" ht="15">
      <c r="A102" s="30">
        <v>34</v>
      </c>
      <c r="B102" s="30">
        <v>34</v>
      </c>
      <c r="C102" s="16" t="s">
        <v>99</v>
      </c>
      <c r="D102" s="17" t="s">
        <v>10</v>
      </c>
      <c r="E102" s="17" t="s">
        <v>11</v>
      </c>
      <c r="F102" s="17" t="s">
        <v>100</v>
      </c>
      <c r="G102" s="18">
        <v>81</v>
      </c>
      <c r="H102" s="18">
        <v>71</v>
      </c>
      <c r="I102" s="18">
        <v>87</v>
      </c>
      <c r="J102" s="18">
        <v>83</v>
      </c>
      <c r="K102" s="18">
        <v>112</v>
      </c>
      <c r="L102" s="18">
        <v>122</v>
      </c>
      <c r="M102" s="18">
        <v>95</v>
      </c>
      <c r="N102" s="18">
        <v>125</v>
      </c>
      <c r="O102" s="18">
        <v>146</v>
      </c>
      <c r="P102" s="18">
        <v>157</v>
      </c>
      <c r="Q102" s="18">
        <v>168</v>
      </c>
      <c r="R102" s="18">
        <v>168</v>
      </c>
      <c r="S102" s="18">
        <v>163</v>
      </c>
      <c r="T102" s="18">
        <v>174</v>
      </c>
      <c r="U102" s="19">
        <f t="shared" si="6"/>
        <v>6.7484662576687242</v>
      </c>
      <c r="V102" s="20">
        <f t="shared" si="7"/>
        <v>11</v>
      </c>
    </row>
    <row r="103" spans="1:22" ht="15">
      <c r="A103" s="30">
        <v>161</v>
      </c>
      <c r="B103" s="30">
        <v>34</v>
      </c>
      <c r="C103" s="21" t="s">
        <v>99</v>
      </c>
      <c r="D103" s="6" t="s">
        <v>13</v>
      </c>
      <c r="E103" s="6" t="s">
        <v>14</v>
      </c>
      <c r="F103" s="6" t="s">
        <v>100</v>
      </c>
      <c r="G103" s="9">
        <v>6</v>
      </c>
      <c r="H103" s="9">
        <v>10</v>
      </c>
      <c r="I103" s="9">
        <v>12</v>
      </c>
      <c r="J103" s="9">
        <v>12</v>
      </c>
      <c r="K103" s="9">
        <v>10</v>
      </c>
      <c r="L103" s="9">
        <v>8</v>
      </c>
      <c r="M103" s="9">
        <v>8</v>
      </c>
      <c r="N103" s="9">
        <v>8</v>
      </c>
      <c r="O103" s="9">
        <v>8</v>
      </c>
      <c r="P103" s="9">
        <v>9</v>
      </c>
      <c r="Q103" s="9">
        <v>10</v>
      </c>
      <c r="R103" s="9">
        <v>11</v>
      </c>
      <c r="S103" s="9">
        <v>12</v>
      </c>
      <c r="T103" s="9">
        <v>15</v>
      </c>
      <c r="U103" s="7">
        <f t="shared" si="6"/>
        <v>25</v>
      </c>
      <c r="V103" s="22">
        <f t="shared" si="7"/>
        <v>3</v>
      </c>
    </row>
    <row r="104" spans="1:22" ht="15.75" thickBot="1">
      <c r="A104" s="30">
        <v>288</v>
      </c>
      <c r="B104" s="30">
        <v>34</v>
      </c>
      <c r="C104" s="23" t="s">
        <v>99</v>
      </c>
      <c r="D104" s="24" t="s">
        <v>16</v>
      </c>
      <c r="E104" s="24" t="s">
        <v>17</v>
      </c>
      <c r="F104" s="24" t="s">
        <v>100</v>
      </c>
      <c r="G104" s="25">
        <v>1</v>
      </c>
      <c r="H104" s="25">
        <v>1</v>
      </c>
      <c r="I104" s="25">
        <v>1</v>
      </c>
      <c r="J104" s="25">
        <v>1</v>
      </c>
      <c r="K104" s="25">
        <v>1</v>
      </c>
      <c r="L104" s="25">
        <v>1</v>
      </c>
      <c r="M104" s="25">
        <v>1</v>
      </c>
      <c r="N104" s="25">
        <v>0</v>
      </c>
      <c r="O104" s="25">
        <v>0</v>
      </c>
      <c r="P104" s="25">
        <v>1</v>
      </c>
      <c r="Q104" s="25">
        <v>1</v>
      </c>
      <c r="R104" s="25">
        <v>1</v>
      </c>
      <c r="S104" s="25">
        <v>2</v>
      </c>
      <c r="T104" s="25">
        <v>2</v>
      </c>
      <c r="U104" s="26">
        <f t="shared" si="6"/>
        <v>0</v>
      </c>
      <c r="V104" s="27">
        <f t="shared" si="7"/>
        <v>0</v>
      </c>
    </row>
    <row r="105" spans="1:22" ht="15">
      <c r="A105" s="30">
        <v>35</v>
      </c>
      <c r="B105" s="30">
        <v>35</v>
      </c>
      <c r="C105" s="16" t="s">
        <v>101</v>
      </c>
      <c r="D105" s="17" t="s">
        <v>10</v>
      </c>
      <c r="E105" s="17" t="s">
        <v>11</v>
      </c>
      <c r="F105" s="17" t="s">
        <v>102</v>
      </c>
      <c r="G105" s="18">
        <v>102</v>
      </c>
      <c r="H105" s="18">
        <v>90</v>
      </c>
      <c r="I105" s="18">
        <v>126</v>
      </c>
      <c r="J105" s="18">
        <v>121</v>
      </c>
      <c r="K105" s="18">
        <v>131</v>
      </c>
      <c r="L105" s="18">
        <v>104</v>
      </c>
      <c r="M105" s="18">
        <v>150</v>
      </c>
      <c r="N105" s="18">
        <v>140</v>
      </c>
      <c r="O105" s="18">
        <v>216</v>
      </c>
      <c r="P105" s="18">
        <v>402</v>
      </c>
      <c r="Q105" s="18">
        <v>447</v>
      </c>
      <c r="R105" s="18">
        <v>477</v>
      </c>
      <c r="S105" s="18">
        <v>558</v>
      </c>
      <c r="T105" s="18">
        <v>509</v>
      </c>
      <c r="U105" s="19">
        <f t="shared" si="6"/>
        <v>-8.7813620071684539</v>
      </c>
      <c r="V105" s="20">
        <f t="shared" si="7"/>
        <v>-49</v>
      </c>
    </row>
    <row r="106" spans="1:22" ht="15">
      <c r="A106" s="30">
        <v>162</v>
      </c>
      <c r="B106" s="30">
        <v>35</v>
      </c>
      <c r="C106" s="21" t="s">
        <v>101</v>
      </c>
      <c r="D106" s="6" t="s">
        <v>13</v>
      </c>
      <c r="E106" s="6" t="s">
        <v>14</v>
      </c>
      <c r="F106" s="6" t="s">
        <v>102</v>
      </c>
      <c r="G106" s="9">
        <v>16</v>
      </c>
      <c r="H106" s="9">
        <v>13</v>
      </c>
      <c r="I106" s="9">
        <v>15</v>
      </c>
      <c r="J106" s="9">
        <v>15</v>
      </c>
      <c r="K106" s="9">
        <v>17</v>
      </c>
      <c r="L106" s="9">
        <v>14</v>
      </c>
      <c r="M106" s="9">
        <v>18</v>
      </c>
      <c r="N106" s="9">
        <v>18</v>
      </c>
      <c r="O106" s="9">
        <v>27</v>
      </c>
      <c r="P106" s="9">
        <v>31</v>
      </c>
      <c r="Q106" s="9">
        <v>33</v>
      </c>
      <c r="R106" s="9">
        <v>36</v>
      </c>
      <c r="S106" s="9">
        <v>36</v>
      </c>
      <c r="T106" s="9">
        <v>32</v>
      </c>
      <c r="U106" s="7">
        <f t="shared" si="6"/>
        <v>-11.111111111111114</v>
      </c>
      <c r="V106" s="22">
        <f t="shared" si="7"/>
        <v>-4</v>
      </c>
    </row>
    <row r="107" spans="1:22" ht="15.75" thickBot="1">
      <c r="A107" s="30">
        <v>289</v>
      </c>
      <c r="B107" s="30">
        <v>35</v>
      </c>
      <c r="C107" s="23" t="s">
        <v>101</v>
      </c>
      <c r="D107" s="24" t="s">
        <v>16</v>
      </c>
      <c r="E107" s="24" t="s">
        <v>17</v>
      </c>
      <c r="F107" s="24" t="s">
        <v>102</v>
      </c>
      <c r="G107" s="25">
        <v>3</v>
      </c>
      <c r="H107" s="25">
        <v>3</v>
      </c>
      <c r="I107" s="25">
        <v>4</v>
      </c>
      <c r="J107" s="25">
        <v>4</v>
      </c>
      <c r="K107" s="25">
        <v>4</v>
      </c>
      <c r="L107" s="25">
        <v>3</v>
      </c>
      <c r="M107" s="25">
        <v>3</v>
      </c>
      <c r="N107" s="25">
        <v>3</v>
      </c>
      <c r="O107" s="25">
        <v>3</v>
      </c>
      <c r="P107" s="25">
        <v>6</v>
      </c>
      <c r="Q107" s="25">
        <v>7</v>
      </c>
      <c r="R107" s="25">
        <v>7</v>
      </c>
      <c r="S107" s="25">
        <v>7</v>
      </c>
      <c r="T107" s="25">
        <v>7</v>
      </c>
      <c r="U107" s="26">
        <f t="shared" si="6"/>
        <v>0</v>
      </c>
      <c r="V107" s="27">
        <f t="shared" si="7"/>
        <v>0</v>
      </c>
    </row>
    <row r="108" spans="1:22" ht="15">
      <c r="A108" s="30">
        <v>36</v>
      </c>
      <c r="B108" s="30">
        <v>36</v>
      </c>
      <c r="C108" s="16" t="s">
        <v>103</v>
      </c>
      <c r="D108" s="17" t="s">
        <v>10</v>
      </c>
      <c r="E108" s="17" t="s">
        <v>11</v>
      </c>
      <c r="F108" s="17" t="s">
        <v>104</v>
      </c>
      <c r="G108" s="18">
        <v>165</v>
      </c>
      <c r="H108" s="18">
        <v>163</v>
      </c>
      <c r="I108" s="18">
        <v>193</v>
      </c>
      <c r="J108" s="18">
        <v>245</v>
      </c>
      <c r="K108" s="18">
        <v>251</v>
      </c>
      <c r="L108" s="18">
        <v>257</v>
      </c>
      <c r="M108" s="18">
        <v>265</v>
      </c>
      <c r="N108" s="18">
        <v>299</v>
      </c>
      <c r="O108" s="18">
        <v>336</v>
      </c>
      <c r="P108" s="18">
        <v>355</v>
      </c>
      <c r="Q108" s="18">
        <v>352</v>
      </c>
      <c r="R108" s="18">
        <v>360</v>
      </c>
      <c r="S108" s="18">
        <v>378</v>
      </c>
      <c r="T108" s="18">
        <v>425</v>
      </c>
      <c r="U108" s="19">
        <f t="shared" si="6"/>
        <v>12.433862433862444</v>
      </c>
      <c r="V108" s="20">
        <f t="shared" si="7"/>
        <v>47</v>
      </c>
    </row>
    <row r="109" spans="1:22" ht="15">
      <c r="A109" s="30">
        <v>163</v>
      </c>
      <c r="B109" s="30">
        <v>36</v>
      </c>
      <c r="C109" s="21" t="s">
        <v>103</v>
      </c>
      <c r="D109" s="6" t="s">
        <v>13</v>
      </c>
      <c r="E109" s="6" t="s">
        <v>14</v>
      </c>
      <c r="F109" s="6" t="s">
        <v>104</v>
      </c>
      <c r="G109" s="9">
        <v>31</v>
      </c>
      <c r="H109" s="9">
        <v>30</v>
      </c>
      <c r="I109" s="9">
        <v>37</v>
      </c>
      <c r="J109" s="9">
        <v>41</v>
      </c>
      <c r="K109" s="9">
        <v>44</v>
      </c>
      <c r="L109" s="9">
        <v>42</v>
      </c>
      <c r="M109" s="9">
        <v>42</v>
      </c>
      <c r="N109" s="9">
        <v>42</v>
      </c>
      <c r="O109" s="9">
        <v>41</v>
      </c>
      <c r="P109" s="9">
        <v>49</v>
      </c>
      <c r="Q109" s="9">
        <v>49</v>
      </c>
      <c r="R109" s="9">
        <v>54</v>
      </c>
      <c r="S109" s="9">
        <v>59</v>
      </c>
      <c r="T109" s="9">
        <v>61</v>
      </c>
      <c r="U109" s="7">
        <f t="shared" si="6"/>
        <v>3.3898305084745743</v>
      </c>
      <c r="V109" s="22">
        <f t="shared" si="7"/>
        <v>2</v>
      </c>
    </row>
    <row r="110" spans="1:22" ht="15.75" thickBot="1">
      <c r="A110" s="30">
        <v>290</v>
      </c>
      <c r="B110" s="30">
        <v>36</v>
      </c>
      <c r="C110" s="23" t="s">
        <v>103</v>
      </c>
      <c r="D110" s="24" t="s">
        <v>16</v>
      </c>
      <c r="E110" s="24" t="s">
        <v>17</v>
      </c>
      <c r="F110" s="24" t="s">
        <v>104</v>
      </c>
      <c r="G110" s="25">
        <v>3</v>
      </c>
      <c r="H110" s="25">
        <v>3</v>
      </c>
      <c r="I110" s="25">
        <v>4</v>
      </c>
      <c r="J110" s="25">
        <v>4</v>
      </c>
      <c r="K110" s="25">
        <v>5</v>
      </c>
      <c r="L110" s="25">
        <v>6</v>
      </c>
      <c r="M110" s="25">
        <v>4</v>
      </c>
      <c r="N110" s="25">
        <v>5</v>
      </c>
      <c r="O110" s="25">
        <v>5</v>
      </c>
      <c r="P110" s="25">
        <v>7</v>
      </c>
      <c r="Q110" s="25">
        <v>7</v>
      </c>
      <c r="R110" s="25">
        <v>8</v>
      </c>
      <c r="S110" s="25">
        <v>9</v>
      </c>
      <c r="T110" s="25">
        <v>9</v>
      </c>
      <c r="U110" s="26">
        <f t="shared" si="6"/>
        <v>0</v>
      </c>
      <c r="V110" s="27">
        <f t="shared" si="7"/>
        <v>0</v>
      </c>
    </row>
    <row r="111" spans="1:22" ht="15">
      <c r="A111" s="30">
        <v>37</v>
      </c>
      <c r="B111" s="30">
        <v>37</v>
      </c>
      <c r="C111" s="16" t="s">
        <v>105</v>
      </c>
      <c r="D111" s="17" t="s">
        <v>10</v>
      </c>
      <c r="E111" s="17" t="s">
        <v>11</v>
      </c>
      <c r="F111" s="17" t="s">
        <v>106</v>
      </c>
      <c r="G111" s="18">
        <v>3659</v>
      </c>
      <c r="H111" s="18">
        <v>743</v>
      </c>
      <c r="I111" s="18">
        <v>832</v>
      </c>
      <c r="J111" s="18">
        <v>789</v>
      </c>
      <c r="K111" s="18">
        <v>766</v>
      </c>
      <c r="L111" s="18">
        <v>1344</v>
      </c>
      <c r="M111" s="18">
        <v>1118</v>
      </c>
      <c r="N111" s="18">
        <v>1170</v>
      </c>
      <c r="O111" s="18">
        <v>1143</v>
      </c>
      <c r="P111" s="18">
        <v>1121</v>
      </c>
      <c r="Q111" s="18">
        <v>1797</v>
      </c>
      <c r="R111" s="18">
        <v>1799</v>
      </c>
      <c r="S111" s="18">
        <v>1570</v>
      </c>
      <c r="T111" s="18">
        <v>1511</v>
      </c>
      <c r="U111" s="19">
        <f t="shared" si="6"/>
        <v>-3.7579617834394838</v>
      </c>
      <c r="V111" s="20">
        <f t="shared" si="7"/>
        <v>-59</v>
      </c>
    </row>
    <row r="112" spans="1:22" ht="15">
      <c r="A112" s="30">
        <v>164</v>
      </c>
      <c r="B112" s="30">
        <v>37</v>
      </c>
      <c r="C112" s="21" t="s">
        <v>105</v>
      </c>
      <c r="D112" s="6" t="s">
        <v>13</v>
      </c>
      <c r="E112" s="6" t="s">
        <v>14</v>
      </c>
      <c r="F112" s="6" t="s">
        <v>40</v>
      </c>
      <c r="G112" s="9">
        <v>38</v>
      </c>
      <c r="H112" s="9">
        <v>36</v>
      </c>
      <c r="I112" s="9">
        <v>38</v>
      </c>
      <c r="J112" s="9">
        <v>38</v>
      </c>
      <c r="K112" s="9">
        <v>39</v>
      </c>
      <c r="L112" s="9">
        <v>36</v>
      </c>
      <c r="M112" s="9">
        <v>42</v>
      </c>
      <c r="N112" s="9">
        <v>44</v>
      </c>
      <c r="O112" s="9">
        <v>37</v>
      </c>
      <c r="P112" s="9">
        <v>38</v>
      </c>
      <c r="Q112" s="9">
        <v>40</v>
      </c>
      <c r="R112" s="9">
        <v>40</v>
      </c>
      <c r="S112" s="9">
        <v>35</v>
      </c>
      <c r="T112" s="9">
        <v>35</v>
      </c>
      <c r="U112" s="7">
        <f t="shared" si="6"/>
        <v>0</v>
      </c>
      <c r="V112" s="22">
        <f t="shared" si="7"/>
        <v>0</v>
      </c>
    </row>
    <row r="113" spans="1:22" ht="15.75" thickBot="1">
      <c r="A113" s="30">
        <v>291</v>
      </c>
      <c r="B113" s="30">
        <v>37</v>
      </c>
      <c r="C113" s="23" t="s">
        <v>105</v>
      </c>
      <c r="D113" s="24" t="s">
        <v>16</v>
      </c>
      <c r="E113" s="24" t="s">
        <v>17</v>
      </c>
      <c r="F113" s="24" t="s">
        <v>40</v>
      </c>
      <c r="G113" s="25">
        <v>0</v>
      </c>
      <c r="H113" s="25">
        <v>0</v>
      </c>
      <c r="I113" s="25">
        <v>1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 t="s">
        <v>107</v>
      </c>
      <c r="R113" s="25">
        <v>0</v>
      </c>
      <c r="S113" s="25" t="s">
        <v>107</v>
      </c>
      <c r="T113" s="25" t="s">
        <v>107</v>
      </c>
      <c r="U113" s="26" t="e">
        <f t="shared" si="6"/>
        <v>#VALUE!</v>
      </c>
      <c r="V113" s="27" t="e">
        <f t="shared" si="7"/>
        <v>#VALUE!</v>
      </c>
    </row>
    <row r="114" spans="1:22" ht="15">
      <c r="A114" s="30">
        <v>38</v>
      </c>
      <c r="B114" s="30">
        <v>38</v>
      </c>
      <c r="C114" s="16" t="s">
        <v>108</v>
      </c>
      <c r="D114" s="17" t="s">
        <v>10</v>
      </c>
      <c r="E114" s="17" t="s">
        <v>11</v>
      </c>
      <c r="F114" s="17" t="s">
        <v>109</v>
      </c>
      <c r="G114" s="18">
        <v>366</v>
      </c>
      <c r="H114" s="18">
        <v>706</v>
      </c>
      <c r="I114" s="18">
        <v>606</v>
      </c>
      <c r="J114" s="18">
        <v>585</v>
      </c>
      <c r="K114" s="18">
        <v>688</v>
      </c>
      <c r="L114" s="18">
        <v>891</v>
      </c>
      <c r="M114" s="18">
        <v>891</v>
      </c>
      <c r="N114" s="18">
        <v>452</v>
      </c>
      <c r="O114" s="18">
        <v>401</v>
      </c>
      <c r="P114" s="18">
        <v>316</v>
      </c>
      <c r="Q114" s="18">
        <v>11</v>
      </c>
      <c r="R114" s="18">
        <v>68</v>
      </c>
      <c r="S114" s="18">
        <v>87</v>
      </c>
      <c r="T114" s="18">
        <v>94</v>
      </c>
      <c r="U114" s="19">
        <f t="shared" si="6"/>
        <v>8.0459770114942586</v>
      </c>
      <c r="V114" s="20">
        <f t="shared" si="7"/>
        <v>7</v>
      </c>
    </row>
    <row r="115" spans="1:22" ht="15">
      <c r="A115" s="30">
        <v>165</v>
      </c>
      <c r="B115" s="30">
        <v>38</v>
      </c>
      <c r="C115" s="21" t="s">
        <v>108</v>
      </c>
      <c r="D115" s="6" t="s">
        <v>13</v>
      </c>
      <c r="E115" s="6" t="s">
        <v>14</v>
      </c>
      <c r="F115" s="6" t="s">
        <v>110</v>
      </c>
      <c r="G115" s="9">
        <v>34</v>
      </c>
      <c r="H115" s="9">
        <v>59</v>
      </c>
      <c r="I115" s="9">
        <v>53</v>
      </c>
      <c r="J115" s="9">
        <v>58</v>
      </c>
      <c r="K115" s="9">
        <v>53</v>
      </c>
      <c r="L115" s="9">
        <v>51</v>
      </c>
      <c r="M115" s="9">
        <v>51</v>
      </c>
      <c r="N115" s="9">
        <v>39</v>
      </c>
      <c r="O115" s="9">
        <v>32</v>
      </c>
      <c r="P115" s="9">
        <v>25</v>
      </c>
      <c r="Q115" s="9">
        <v>26</v>
      </c>
      <c r="R115" s="9">
        <v>23</v>
      </c>
      <c r="S115" s="9">
        <v>16</v>
      </c>
      <c r="T115" s="9">
        <v>15</v>
      </c>
      <c r="U115" s="7">
        <f t="shared" si="6"/>
        <v>-6.25</v>
      </c>
      <c r="V115" s="22">
        <f t="shared" si="7"/>
        <v>-1</v>
      </c>
    </row>
    <row r="116" spans="1:22" ht="15.75" thickBot="1">
      <c r="A116" s="30">
        <v>292</v>
      </c>
      <c r="B116" s="30">
        <v>38</v>
      </c>
      <c r="C116" s="23" t="s">
        <v>108</v>
      </c>
      <c r="D116" s="24" t="s">
        <v>16</v>
      </c>
      <c r="E116" s="24" t="s">
        <v>17</v>
      </c>
      <c r="F116" s="24" t="s">
        <v>110</v>
      </c>
      <c r="G116" s="25">
        <v>0</v>
      </c>
      <c r="H116" s="25">
        <v>1</v>
      </c>
      <c r="I116" s="25">
        <v>1</v>
      </c>
      <c r="J116" s="25">
        <v>1</v>
      </c>
      <c r="K116" s="25">
        <v>1</v>
      </c>
      <c r="L116" s="25">
        <v>1</v>
      </c>
      <c r="M116" s="25">
        <v>1</v>
      </c>
      <c r="N116" s="25">
        <v>2</v>
      </c>
      <c r="O116" s="25">
        <v>2</v>
      </c>
      <c r="P116" s="25">
        <v>1</v>
      </c>
      <c r="Q116" s="25">
        <v>0</v>
      </c>
      <c r="R116" s="25">
        <v>0</v>
      </c>
      <c r="S116" s="25">
        <v>0</v>
      </c>
      <c r="T116" s="25">
        <v>0</v>
      </c>
      <c r="U116" s="26" t="e">
        <f t="shared" si="6"/>
        <v>#DIV/0!</v>
      </c>
      <c r="V116" s="27">
        <f t="shared" si="7"/>
        <v>0</v>
      </c>
    </row>
    <row r="117" spans="1:22" ht="15">
      <c r="A117" s="30">
        <v>39</v>
      </c>
      <c r="B117" s="30">
        <v>39</v>
      </c>
      <c r="C117" s="16" t="s">
        <v>111</v>
      </c>
      <c r="D117" s="17" t="s">
        <v>10</v>
      </c>
      <c r="E117" s="17" t="s">
        <v>11</v>
      </c>
      <c r="F117" s="17" t="s">
        <v>112</v>
      </c>
      <c r="G117" s="18">
        <v>1754</v>
      </c>
      <c r="H117" s="18">
        <v>1715</v>
      </c>
      <c r="I117" s="18">
        <v>2256</v>
      </c>
      <c r="J117" s="18">
        <v>2384</v>
      </c>
      <c r="K117" s="18">
        <v>2862</v>
      </c>
      <c r="L117" s="18">
        <v>2306</v>
      </c>
      <c r="M117" s="18">
        <v>2095</v>
      </c>
      <c r="N117" s="18">
        <v>2392</v>
      </c>
      <c r="O117" s="18">
        <v>2945</v>
      </c>
      <c r="P117" s="18">
        <v>3023</v>
      </c>
      <c r="Q117" s="18">
        <v>3944</v>
      </c>
      <c r="R117" s="18">
        <v>4395</v>
      </c>
      <c r="S117" s="18">
        <v>1691</v>
      </c>
      <c r="T117" s="18">
        <v>1598</v>
      </c>
      <c r="U117" s="19">
        <f t="shared" si="6"/>
        <v>-5.4997043169722133</v>
      </c>
      <c r="V117" s="20">
        <f t="shared" si="7"/>
        <v>-93</v>
      </c>
    </row>
    <row r="118" spans="1:22" ht="15">
      <c r="A118" s="30">
        <v>166</v>
      </c>
      <c r="B118" s="30">
        <v>39</v>
      </c>
      <c r="C118" s="21" t="s">
        <v>111</v>
      </c>
      <c r="D118" s="6" t="s">
        <v>13</v>
      </c>
      <c r="E118" s="6" t="s">
        <v>14</v>
      </c>
      <c r="F118" s="6" t="s">
        <v>112</v>
      </c>
      <c r="G118" s="9">
        <v>40</v>
      </c>
      <c r="H118" s="9">
        <v>28</v>
      </c>
      <c r="I118" s="9">
        <v>28</v>
      </c>
      <c r="J118" s="9">
        <v>32</v>
      </c>
      <c r="K118" s="9">
        <v>26</v>
      </c>
      <c r="L118" s="9">
        <v>21</v>
      </c>
      <c r="M118" s="9">
        <v>18</v>
      </c>
      <c r="N118" s="9">
        <v>25</v>
      </c>
      <c r="O118" s="9">
        <v>29</v>
      </c>
      <c r="P118" s="9">
        <v>32</v>
      </c>
      <c r="Q118" s="9">
        <v>29</v>
      </c>
      <c r="R118" s="9">
        <v>30</v>
      </c>
      <c r="S118" s="9">
        <v>24</v>
      </c>
      <c r="T118" s="9">
        <v>27</v>
      </c>
      <c r="U118" s="7">
        <f t="shared" si="6"/>
        <v>12.5</v>
      </c>
      <c r="V118" s="22">
        <f t="shared" si="7"/>
        <v>3</v>
      </c>
    </row>
    <row r="119" spans="1:22" ht="15.75" thickBot="1">
      <c r="A119" s="30">
        <v>293</v>
      </c>
      <c r="B119" s="30">
        <v>39</v>
      </c>
      <c r="C119" s="23" t="s">
        <v>111</v>
      </c>
      <c r="D119" s="24" t="s">
        <v>16</v>
      </c>
      <c r="E119" s="24" t="s">
        <v>17</v>
      </c>
      <c r="F119" s="24" t="s">
        <v>112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 t="s">
        <v>107</v>
      </c>
      <c r="S119" s="25" t="s">
        <v>107</v>
      </c>
      <c r="T119" s="25">
        <v>0</v>
      </c>
      <c r="U119" s="26" t="e">
        <f t="shared" si="6"/>
        <v>#VALUE!</v>
      </c>
      <c r="V119" s="27" t="e">
        <f t="shared" si="7"/>
        <v>#VALUE!</v>
      </c>
    </row>
    <row r="120" spans="1:22" ht="15">
      <c r="A120" s="30">
        <v>40</v>
      </c>
      <c r="B120" s="30">
        <v>40</v>
      </c>
      <c r="C120" s="16" t="s">
        <v>113</v>
      </c>
      <c r="D120" s="17" t="s">
        <v>10</v>
      </c>
      <c r="E120" s="17" t="s">
        <v>11</v>
      </c>
      <c r="F120" s="17" t="s">
        <v>114</v>
      </c>
      <c r="G120" s="18" t="s">
        <v>107</v>
      </c>
      <c r="H120" s="18" t="s">
        <v>107</v>
      </c>
      <c r="I120" s="18" t="s">
        <v>107</v>
      </c>
      <c r="J120" s="18" t="s">
        <v>107</v>
      </c>
      <c r="K120" s="18" t="s">
        <v>107</v>
      </c>
      <c r="L120" s="18">
        <v>135</v>
      </c>
      <c r="M120" s="18">
        <v>129</v>
      </c>
      <c r="N120" s="18">
        <v>149</v>
      </c>
      <c r="O120" s="18">
        <v>145</v>
      </c>
      <c r="P120" s="18">
        <v>157</v>
      </c>
      <c r="Q120" s="18">
        <v>170</v>
      </c>
      <c r="R120" s="18">
        <v>144</v>
      </c>
      <c r="S120" s="18">
        <v>148</v>
      </c>
      <c r="T120" s="18">
        <v>172</v>
      </c>
      <c r="U120" s="19">
        <f t="shared" si="6"/>
        <v>16.21621621621621</v>
      </c>
      <c r="V120" s="20">
        <f t="shared" si="7"/>
        <v>24</v>
      </c>
    </row>
    <row r="121" spans="1:22" ht="15">
      <c r="A121" s="30">
        <v>167</v>
      </c>
      <c r="B121" s="30">
        <v>40</v>
      </c>
      <c r="C121" s="21" t="s">
        <v>113</v>
      </c>
      <c r="D121" s="6" t="s">
        <v>13</v>
      </c>
      <c r="E121" s="6" t="s">
        <v>14</v>
      </c>
      <c r="F121" s="6" t="s">
        <v>112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7"/>
      <c r="V121" s="22"/>
    </row>
    <row r="122" spans="1:22" ht="15.75" thickBot="1">
      <c r="A122" s="30">
        <v>294</v>
      </c>
      <c r="B122" s="30">
        <v>40</v>
      </c>
      <c r="C122" s="23" t="s">
        <v>113</v>
      </c>
      <c r="D122" s="24" t="s">
        <v>16</v>
      </c>
      <c r="E122" s="24" t="s">
        <v>17</v>
      </c>
      <c r="F122" s="24" t="s">
        <v>112</v>
      </c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6"/>
      <c r="V122" s="27"/>
    </row>
    <row r="123" spans="1:22" ht="15">
      <c r="A123" s="30">
        <v>41</v>
      </c>
      <c r="B123" s="30">
        <v>41</v>
      </c>
      <c r="C123" s="16" t="s">
        <v>115</v>
      </c>
      <c r="D123" s="17" t="s">
        <v>10</v>
      </c>
      <c r="E123" s="17" t="s">
        <v>11</v>
      </c>
      <c r="F123" s="17" t="s">
        <v>116</v>
      </c>
      <c r="G123" s="18">
        <v>376</v>
      </c>
      <c r="H123" s="18">
        <v>362</v>
      </c>
      <c r="I123" s="18">
        <v>396</v>
      </c>
      <c r="J123" s="18">
        <v>347</v>
      </c>
      <c r="K123" s="18">
        <v>842</v>
      </c>
      <c r="L123" s="18">
        <v>289</v>
      </c>
      <c r="M123" s="18">
        <v>1009</v>
      </c>
      <c r="N123" s="18">
        <v>1127</v>
      </c>
      <c r="O123" s="18">
        <v>1232</v>
      </c>
      <c r="P123" s="18">
        <v>862</v>
      </c>
      <c r="Q123" s="18">
        <v>819</v>
      </c>
      <c r="R123" s="18">
        <v>1049</v>
      </c>
      <c r="S123" s="18">
        <v>1296</v>
      </c>
      <c r="T123" s="18">
        <v>1403</v>
      </c>
      <c r="U123" s="19">
        <f t="shared" ref="U123:U186" si="8">T123/S123*100-100</f>
        <v>8.2561728395061778</v>
      </c>
      <c r="V123" s="20">
        <f t="shared" ref="V123:V186" si="9">T123-S123</f>
        <v>107</v>
      </c>
    </row>
    <row r="124" spans="1:22" ht="15">
      <c r="A124" s="30">
        <v>168</v>
      </c>
      <c r="B124" s="30">
        <v>41</v>
      </c>
      <c r="C124" s="21" t="s">
        <v>115</v>
      </c>
      <c r="D124" s="6" t="s">
        <v>13</v>
      </c>
      <c r="E124" s="6" t="s">
        <v>14</v>
      </c>
      <c r="F124" s="6" t="s">
        <v>49</v>
      </c>
      <c r="G124" s="9">
        <v>8</v>
      </c>
      <c r="H124" s="9">
        <v>9</v>
      </c>
      <c r="I124" s="9">
        <v>10</v>
      </c>
      <c r="J124" s="9">
        <v>9</v>
      </c>
      <c r="K124" s="9">
        <v>14</v>
      </c>
      <c r="L124" s="9">
        <v>14</v>
      </c>
      <c r="M124" s="9">
        <v>15</v>
      </c>
      <c r="N124" s="9">
        <v>16</v>
      </c>
      <c r="O124" s="9">
        <v>13</v>
      </c>
      <c r="P124" s="9">
        <v>11</v>
      </c>
      <c r="Q124" s="9">
        <v>12</v>
      </c>
      <c r="R124" s="9">
        <v>13</v>
      </c>
      <c r="S124" s="9">
        <v>13</v>
      </c>
      <c r="T124" s="9">
        <v>15</v>
      </c>
      <c r="U124" s="7">
        <f t="shared" si="8"/>
        <v>15.384615384615373</v>
      </c>
      <c r="V124" s="22">
        <f t="shared" si="9"/>
        <v>2</v>
      </c>
    </row>
    <row r="125" spans="1:22" ht="15.75" thickBot="1">
      <c r="A125" s="30">
        <v>295</v>
      </c>
      <c r="B125" s="30">
        <v>41</v>
      </c>
      <c r="C125" s="23" t="s">
        <v>115</v>
      </c>
      <c r="D125" s="24" t="s">
        <v>16</v>
      </c>
      <c r="E125" s="24" t="s">
        <v>17</v>
      </c>
      <c r="F125" s="24" t="s">
        <v>49</v>
      </c>
      <c r="G125" s="25">
        <v>2</v>
      </c>
      <c r="H125" s="25">
        <v>2</v>
      </c>
      <c r="I125" s="25">
        <v>2</v>
      </c>
      <c r="J125" s="25">
        <v>2</v>
      </c>
      <c r="K125" s="25">
        <v>2</v>
      </c>
      <c r="L125" s="25">
        <v>2</v>
      </c>
      <c r="M125" s="25">
        <v>3</v>
      </c>
      <c r="N125" s="25">
        <v>3</v>
      </c>
      <c r="O125" s="25">
        <v>3</v>
      </c>
      <c r="P125" s="25">
        <v>3</v>
      </c>
      <c r="Q125" s="25">
        <v>3</v>
      </c>
      <c r="R125" s="25">
        <v>3</v>
      </c>
      <c r="S125" s="25">
        <v>3</v>
      </c>
      <c r="T125" s="25">
        <v>3</v>
      </c>
      <c r="U125" s="26">
        <f t="shared" si="8"/>
        <v>0</v>
      </c>
      <c r="V125" s="27">
        <f t="shared" si="9"/>
        <v>0</v>
      </c>
    </row>
    <row r="126" spans="1:22" ht="15">
      <c r="A126" s="30">
        <v>42</v>
      </c>
      <c r="B126" s="30">
        <v>42</v>
      </c>
      <c r="C126" s="16" t="s">
        <v>117</v>
      </c>
      <c r="D126" s="17" t="s">
        <v>10</v>
      </c>
      <c r="E126" s="17" t="s">
        <v>11</v>
      </c>
      <c r="F126" s="17" t="s">
        <v>118</v>
      </c>
      <c r="G126" s="18">
        <v>64</v>
      </c>
      <c r="H126" s="18">
        <v>46</v>
      </c>
      <c r="I126" s="18">
        <v>62</v>
      </c>
      <c r="J126" s="18">
        <v>97</v>
      </c>
      <c r="K126" s="18">
        <v>146</v>
      </c>
      <c r="L126" s="18">
        <v>168</v>
      </c>
      <c r="M126" s="18">
        <v>202</v>
      </c>
      <c r="N126" s="18">
        <v>261</v>
      </c>
      <c r="O126" s="18">
        <v>322</v>
      </c>
      <c r="P126" s="18">
        <v>462</v>
      </c>
      <c r="Q126" s="18">
        <v>447</v>
      </c>
      <c r="R126" s="18">
        <v>448</v>
      </c>
      <c r="S126" s="18">
        <v>470</v>
      </c>
      <c r="T126" s="18">
        <v>524</v>
      </c>
      <c r="U126" s="19">
        <f t="shared" si="8"/>
        <v>11.489361702127667</v>
      </c>
      <c r="V126" s="20">
        <f t="shared" si="9"/>
        <v>54</v>
      </c>
    </row>
    <row r="127" spans="1:22" ht="15">
      <c r="A127" s="30">
        <v>169</v>
      </c>
      <c r="B127" s="30">
        <v>42</v>
      </c>
      <c r="C127" s="21" t="s">
        <v>117</v>
      </c>
      <c r="D127" s="6" t="s">
        <v>13</v>
      </c>
      <c r="E127" s="6" t="s">
        <v>14</v>
      </c>
      <c r="F127" s="6" t="s">
        <v>119</v>
      </c>
      <c r="G127" s="9">
        <v>12</v>
      </c>
      <c r="H127" s="9">
        <v>15</v>
      </c>
      <c r="I127" s="9">
        <v>15</v>
      </c>
      <c r="J127" s="9">
        <v>20</v>
      </c>
      <c r="K127" s="9">
        <v>20</v>
      </c>
      <c r="L127" s="9">
        <v>19</v>
      </c>
      <c r="M127" s="9">
        <v>20</v>
      </c>
      <c r="N127" s="9">
        <v>21</v>
      </c>
      <c r="O127" s="9">
        <v>27</v>
      </c>
      <c r="P127" s="9">
        <v>30</v>
      </c>
      <c r="Q127" s="9">
        <v>31</v>
      </c>
      <c r="R127" s="9">
        <v>31</v>
      </c>
      <c r="S127" s="9">
        <v>34</v>
      </c>
      <c r="T127" s="9">
        <v>32</v>
      </c>
      <c r="U127" s="7">
        <f t="shared" si="8"/>
        <v>-5.8823529411764781</v>
      </c>
      <c r="V127" s="22">
        <f t="shared" si="9"/>
        <v>-2</v>
      </c>
    </row>
    <row r="128" spans="1:22" ht="15.75" thickBot="1">
      <c r="A128" s="30">
        <v>296</v>
      </c>
      <c r="B128" s="30">
        <v>42</v>
      </c>
      <c r="C128" s="23" t="s">
        <v>117</v>
      </c>
      <c r="D128" s="24" t="s">
        <v>16</v>
      </c>
      <c r="E128" s="24" t="s">
        <v>17</v>
      </c>
      <c r="F128" s="24" t="s">
        <v>118</v>
      </c>
      <c r="G128" s="25">
        <v>3</v>
      </c>
      <c r="H128" s="25">
        <v>4</v>
      </c>
      <c r="I128" s="25">
        <v>4</v>
      </c>
      <c r="J128" s="25">
        <v>7</v>
      </c>
      <c r="K128" s="25">
        <v>9</v>
      </c>
      <c r="L128" s="25">
        <v>10</v>
      </c>
      <c r="M128" s="25">
        <v>11</v>
      </c>
      <c r="N128" s="25">
        <v>15</v>
      </c>
      <c r="O128" s="25">
        <v>18</v>
      </c>
      <c r="P128" s="25">
        <v>19</v>
      </c>
      <c r="Q128" s="25">
        <v>19</v>
      </c>
      <c r="R128" s="25">
        <v>19</v>
      </c>
      <c r="S128" s="25">
        <v>18</v>
      </c>
      <c r="T128" s="25">
        <v>19</v>
      </c>
      <c r="U128" s="26">
        <f t="shared" si="8"/>
        <v>5.5555555555555571</v>
      </c>
      <c r="V128" s="27">
        <f t="shared" si="9"/>
        <v>1</v>
      </c>
    </row>
    <row r="129" spans="1:22" ht="15">
      <c r="A129" s="30">
        <v>43</v>
      </c>
      <c r="B129" s="30">
        <v>43</v>
      </c>
      <c r="C129" s="16" t="s">
        <v>120</v>
      </c>
      <c r="D129" s="17" t="s">
        <v>10</v>
      </c>
      <c r="E129" s="17" t="s">
        <v>11</v>
      </c>
      <c r="F129" s="17" t="s">
        <v>118</v>
      </c>
      <c r="G129" s="18">
        <v>117</v>
      </c>
      <c r="H129" s="18">
        <v>111</v>
      </c>
      <c r="I129" s="18">
        <v>139</v>
      </c>
      <c r="J129" s="18">
        <v>140</v>
      </c>
      <c r="K129" s="18">
        <v>132</v>
      </c>
      <c r="L129" s="18">
        <v>93</v>
      </c>
      <c r="M129" s="18">
        <v>155</v>
      </c>
      <c r="N129" s="18">
        <v>197</v>
      </c>
      <c r="O129" s="18">
        <v>233</v>
      </c>
      <c r="P129" s="18">
        <v>216</v>
      </c>
      <c r="Q129" s="18">
        <v>210</v>
      </c>
      <c r="R129" s="18">
        <v>226</v>
      </c>
      <c r="S129" s="18">
        <v>238</v>
      </c>
      <c r="T129" s="18">
        <v>203</v>
      </c>
      <c r="U129" s="19">
        <f t="shared" si="8"/>
        <v>-14.705882352941174</v>
      </c>
      <c r="V129" s="20">
        <f t="shared" si="9"/>
        <v>-35</v>
      </c>
    </row>
    <row r="130" spans="1:22" ht="15">
      <c r="A130" s="30">
        <v>170</v>
      </c>
      <c r="B130" s="30">
        <v>43</v>
      </c>
      <c r="C130" s="21" t="s">
        <v>120</v>
      </c>
      <c r="D130" s="6" t="s">
        <v>13</v>
      </c>
      <c r="E130" s="6" t="s">
        <v>14</v>
      </c>
      <c r="F130" s="6" t="s">
        <v>118</v>
      </c>
      <c r="G130" s="9">
        <v>9</v>
      </c>
      <c r="H130" s="9">
        <v>8</v>
      </c>
      <c r="I130" s="9">
        <v>9</v>
      </c>
      <c r="J130" s="9">
        <v>9</v>
      </c>
      <c r="K130" s="9">
        <v>11</v>
      </c>
      <c r="L130" s="9">
        <v>10</v>
      </c>
      <c r="M130" s="9">
        <v>13</v>
      </c>
      <c r="N130" s="9">
        <v>16</v>
      </c>
      <c r="O130" s="9">
        <v>16</v>
      </c>
      <c r="P130" s="9">
        <v>15</v>
      </c>
      <c r="Q130" s="9">
        <v>14</v>
      </c>
      <c r="R130" s="9">
        <v>14</v>
      </c>
      <c r="S130" s="9">
        <v>15</v>
      </c>
      <c r="T130" s="9">
        <v>15</v>
      </c>
      <c r="U130" s="7">
        <f t="shared" si="8"/>
        <v>0</v>
      </c>
      <c r="V130" s="22">
        <f t="shared" si="9"/>
        <v>0</v>
      </c>
    </row>
    <row r="131" spans="1:22" ht="15.75" thickBot="1">
      <c r="A131" s="30">
        <v>297</v>
      </c>
      <c r="B131" s="30">
        <v>43</v>
      </c>
      <c r="C131" s="23" t="s">
        <v>120</v>
      </c>
      <c r="D131" s="24" t="s">
        <v>16</v>
      </c>
      <c r="E131" s="24" t="s">
        <v>17</v>
      </c>
      <c r="F131" s="24" t="s">
        <v>118</v>
      </c>
      <c r="G131" s="25">
        <v>4</v>
      </c>
      <c r="H131" s="25">
        <v>5</v>
      </c>
      <c r="I131" s="25">
        <v>6</v>
      </c>
      <c r="J131" s="25">
        <v>6</v>
      </c>
      <c r="K131" s="25">
        <v>6</v>
      </c>
      <c r="L131" s="25">
        <v>6</v>
      </c>
      <c r="M131" s="25">
        <v>6</v>
      </c>
      <c r="N131" s="25">
        <v>8</v>
      </c>
      <c r="O131" s="25">
        <v>10</v>
      </c>
      <c r="P131" s="25">
        <v>10</v>
      </c>
      <c r="Q131" s="25">
        <v>11</v>
      </c>
      <c r="R131" s="25">
        <v>11</v>
      </c>
      <c r="S131" s="25">
        <v>11</v>
      </c>
      <c r="T131" s="25">
        <v>11</v>
      </c>
      <c r="U131" s="26">
        <f t="shared" si="8"/>
        <v>0</v>
      </c>
      <c r="V131" s="27">
        <f t="shared" si="9"/>
        <v>0</v>
      </c>
    </row>
    <row r="132" spans="1:22" ht="15">
      <c r="A132" s="30">
        <v>44</v>
      </c>
      <c r="B132" s="30">
        <v>44</v>
      </c>
      <c r="C132" s="16" t="s">
        <v>121</v>
      </c>
      <c r="D132" s="17" t="s">
        <v>10</v>
      </c>
      <c r="E132" s="17" t="s">
        <v>11</v>
      </c>
      <c r="F132" s="17" t="s">
        <v>56</v>
      </c>
      <c r="G132" s="18">
        <v>6717</v>
      </c>
      <c r="H132" s="18">
        <v>7393</v>
      </c>
      <c r="I132" s="18">
        <v>6948</v>
      </c>
      <c r="J132" s="18">
        <v>8306</v>
      </c>
      <c r="K132" s="18">
        <v>10969</v>
      </c>
      <c r="L132" s="18">
        <v>11242</v>
      </c>
      <c r="M132" s="18">
        <v>11194</v>
      </c>
      <c r="N132" s="18">
        <v>9614</v>
      </c>
      <c r="O132" s="18">
        <v>9185</v>
      </c>
      <c r="P132" s="18">
        <v>8244</v>
      </c>
      <c r="Q132" s="18">
        <v>9307</v>
      </c>
      <c r="R132" s="18">
        <v>12432</v>
      </c>
      <c r="S132" s="18">
        <v>11564</v>
      </c>
      <c r="T132" s="18">
        <v>11541</v>
      </c>
      <c r="U132" s="19">
        <f t="shared" si="8"/>
        <v>-0.19889311656866937</v>
      </c>
      <c r="V132" s="20">
        <f t="shared" si="9"/>
        <v>-23</v>
      </c>
    </row>
    <row r="133" spans="1:22" ht="15">
      <c r="A133" s="30">
        <v>171</v>
      </c>
      <c r="B133" s="30">
        <v>44</v>
      </c>
      <c r="C133" s="21" t="s">
        <v>121</v>
      </c>
      <c r="D133" s="6" t="s">
        <v>13</v>
      </c>
      <c r="E133" s="6" t="s">
        <v>14</v>
      </c>
      <c r="F133" s="6" t="s">
        <v>122</v>
      </c>
      <c r="G133" s="9">
        <v>237</v>
      </c>
      <c r="H133" s="9">
        <v>209</v>
      </c>
      <c r="I133" s="9">
        <v>220</v>
      </c>
      <c r="J133" s="9">
        <v>234</v>
      </c>
      <c r="K133" s="9">
        <v>238</v>
      </c>
      <c r="L133" s="9">
        <v>250</v>
      </c>
      <c r="M133" s="9">
        <v>265</v>
      </c>
      <c r="N133" s="9">
        <v>249</v>
      </c>
      <c r="O133" s="9">
        <v>259</v>
      </c>
      <c r="P133" s="9">
        <v>278</v>
      </c>
      <c r="Q133" s="9">
        <v>286</v>
      </c>
      <c r="R133" s="9">
        <v>293</v>
      </c>
      <c r="S133" s="9">
        <v>307</v>
      </c>
      <c r="T133" s="9">
        <v>311</v>
      </c>
      <c r="U133" s="7">
        <f t="shared" si="8"/>
        <v>1.3029315960912129</v>
      </c>
      <c r="V133" s="22">
        <f t="shared" si="9"/>
        <v>4</v>
      </c>
    </row>
    <row r="134" spans="1:22" ht="15.75" thickBot="1">
      <c r="A134" s="30">
        <v>298</v>
      </c>
      <c r="B134" s="30">
        <v>44</v>
      </c>
      <c r="C134" s="23" t="s">
        <v>121</v>
      </c>
      <c r="D134" s="24" t="s">
        <v>16</v>
      </c>
      <c r="E134" s="24" t="s">
        <v>17</v>
      </c>
      <c r="F134" s="24" t="s">
        <v>122</v>
      </c>
      <c r="G134" s="25">
        <v>22</v>
      </c>
      <c r="H134" s="25">
        <v>24</v>
      </c>
      <c r="I134" s="25">
        <v>25</v>
      </c>
      <c r="J134" s="25">
        <v>28</v>
      </c>
      <c r="K134" s="25">
        <v>28</v>
      </c>
      <c r="L134" s="25">
        <v>29</v>
      </c>
      <c r="M134" s="25">
        <v>27</v>
      </c>
      <c r="N134" s="25">
        <v>26</v>
      </c>
      <c r="O134" s="25">
        <v>28</v>
      </c>
      <c r="P134" s="25">
        <v>27</v>
      </c>
      <c r="Q134" s="25">
        <v>26</v>
      </c>
      <c r="R134" s="25">
        <v>27</v>
      </c>
      <c r="S134" s="25">
        <v>29</v>
      </c>
      <c r="T134" s="25">
        <v>30</v>
      </c>
      <c r="U134" s="26">
        <f t="shared" si="8"/>
        <v>3.448275862068968</v>
      </c>
      <c r="V134" s="27">
        <f t="shared" si="9"/>
        <v>1</v>
      </c>
    </row>
    <row r="135" spans="1:22" ht="15">
      <c r="A135" s="30">
        <v>45</v>
      </c>
      <c r="B135" s="30">
        <v>45</v>
      </c>
      <c r="C135" s="16" t="s">
        <v>123</v>
      </c>
      <c r="D135" s="17" t="s">
        <v>10</v>
      </c>
      <c r="E135" s="17" t="s">
        <v>11</v>
      </c>
      <c r="F135" s="17" t="s">
        <v>124</v>
      </c>
      <c r="G135" s="18">
        <v>16285</v>
      </c>
      <c r="H135" s="18">
        <v>19994</v>
      </c>
      <c r="I135" s="18">
        <v>23076</v>
      </c>
      <c r="J135" s="18">
        <v>25077</v>
      </c>
      <c r="K135" s="18">
        <v>16612</v>
      </c>
      <c r="L135" s="18">
        <v>16287</v>
      </c>
      <c r="M135" s="18">
        <v>20450</v>
      </c>
      <c r="N135" s="18">
        <v>21435</v>
      </c>
      <c r="O135" s="18">
        <v>21018</v>
      </c>
      <c r="P135" s="18">
        <v>26467</v>
      </c>
      <c r="Q135" s="18">
        <v>22168</v>
      </c>
      <c r="R135" s="18">
        <v>24059</v>
      </c>
      <c r="S135" s="18">
        <v>26130</v>
      </c>
      <c r="T135" s="18">
        <v>17386</v>
      </c>
      <c r="U135" s="19">
        <f t="shared" si="8"/>
        <v>-33.463451970914662</v>
      </c>
      <c r="V135" s="20">
        <f t="shared" si="9"/>
        <v>-8744</v>
      </c>
    </row>
    <row r="136" spans="1:22" ht="15">
      <c r="A136" s="30">
        <v>172</v>
      </c>
      <c r="B136" s="30">
        <v>45</v>
      </c>
      <c r="C136" s="21" t="s">
        <v>123</v>
      </c>
      <c r="D136" s="6" t="s">
        <v>13</v>
      </c>
      <c r="E136" s="6" t="s">
        <v>14</v>
      </c>
      <c r="F136" s="6" t="s">
        <v>125</v>
      </c>
      <c r="G136" s="9">
        <v>554</v>
      </c>
      <c r="H136" s="9">
        <v>612</v>
      </c>
      <c r="I136" s="9">
        <v>666</v>
      </c>
      <c r="J136" s="9">
        <v>707</v>
      </c>
      <c r="K136" s="9">
        <v>631</v>
      </c>
      <c r="L136" s="9">
        <v>627</v>
      </c>
      <c r="M136" s="9">
        <v>686</v>
      </c>
      <c r="N136" s="9">
        <v>701</v>
      </c>
      <c r="O136" s="9">
        <v>697</v>
      </c>
      <c r="P136" s="9">
        <v>737</v>
      </c>
      <c r="Q136" s="9">
        <v>707</v>
      </c>
      <c r="R136" s="9">
        <v>732</v>
      </c>
      <c r="S136" s="9">
        <v>645</v>
      </c>
      <c r="T136" s="9">
        <v>556</v>
      </c>
      <c r="U136" s="7">
        <f t="shared" si="8"/>
        <v>-13.79844961240309</v>
      </c>
      <c r="V136" s="22">
        <f t="shared" si="9"/>
        <v>-89</v>
      </c>
    </row>
    <row r="137" spans="1:22" ht="15.75" thickBot="1">
      <c r="A137" s="30">
        <v>299</v>
      </c>
      <c r="B137" s="30">
        <v>45</v>
      </c>
      <c r="C137" s="23" t="s">
        <v>123</v>
      </c>
      <c r="D137" s="24" t="s">
        <v>16</v>
      </c>
      <c r="E137" s="24" t="s">
        <v>17</v>
      </c>
      <c r="F137" s="24" t="s">
        <v>125</v>
      </c>
      <c r="G137" s="25">
        <v>235</v>
      </c>
      <c r="H137" s="25">
        <v>261</v>
      </c>
      <c r="I137" s="25">
        <v>259</v>
      </c>
      <c r="J137" s="25">
        <v>262</v>
      </c>
      <c r="K137" s="25">
        <v>269</v>
      </c>
      <c r="L137" s="25">
        <v>262</v>
      </c>
      <c r="M137" s="25">
        <v>261</v>
      </c>
      <c r="N137" s="25">
        <v>266</v>
      </c>
      <c r="O137" s="25">
        <v>279</v>
      </c>
      <c r="P137" s="25">
        <v>291</v>
      </c>
      <c r="Q137" s="25">
        <v>270</v>
      </c>
      <c r="R137" s="25">
        <v>257</v>
      </c>
      <c r="S137" s="25">
        <v>169</v>
      </c>
      <c r="T137" s="25">
        <v>124</v>
      </c>
      <c r="U137" s="26">
        <f t="shared" si="8"/>
        <v>-26.627218934911241</v>
      </c>
      <c r="V137" s="27">
        <f t="shared" si="9"/>
        <v>-45</v>
      </c>
    </row>
    <row r="138" spans="1:22" ht="15">
      <c r="A138" s="30">
        <v>46</v>
      </c>
      <c r="B138" s="30">
        <v>46</v>
      </c>
      <c r="C138" s="16" t="s">
        <v>126</v>
      </c>
      <c r="D138" s="17" t="s">
        <v>10</v>
      </c>
      <c r="E138" s="17" t="s">
        <v>11</v>
      </c>
      <c r="F138" s="17" t="s">
        <v>127</v>
      </c>
      <c r="G138" s="18">
        <v>41346</v>
      </c>
      <c r="H138" s="18">
        <v>40234</v>
      </c>
      <c r="I138" s="18">
        <v>40937</v>
      </c>
      <c r="J138" s="18">
        <v>38549</v>
      </c>
      <c r="K138" s="18">
        <v>38818</v>
      </c>
      <c r="L138" s="18">
        <v>44930</v>
      </c>
      <c r="M138" s="18">
        <v>46151</v>
      </c>
      <c r="N138" s="18">
        <v>46582</v>
      </c>
      <c r="O138" s="18">
        <v>51179</v>
      </c>
      <c r="P138" s="18">
        <v>56349</v>
      </c>
      <c r="Q138" s="18">
        <v>56858</v>
      </c>
      <c r="R138" s="18">
        <v>65144</v>
      </c>
      <c r="S138" s="18">
        <v>59673</v>
      </c>
      <c r="T138" s="18">
        <v>61482</v>
      </c>
      <c r="U138" s="19">
        <f t="shared" si="8"/>
        <v>3.0315217937760792</v>
      </c>
      <c r="V138" s="20">
        <f t="shared" si="9"/>
        <v>1809</v>
      </c>
    </row>
    <row r="139" spans="1:22" ht="15">
      <c r="A139" s="30">
        <v>173</v>
      </c>
      <c r="B139" s="30">
        <v>46</v>
      </c>
      <c r="C139" s="21" t="s">
        <v>126</v>
      </c>
      <c r="D139" s="6" t="s">
        <v>13</v>
      </c>
      <c r="E139" s="6" t="s">
        <v>14</v>
      </c>
      <c r="F139" s="6" t="s">
        <v>128</v>
      </c>
      <c r="G139" s="9">
        <v>1376</v>
      </c>
      <c r="H139" s="9">
        <v>1385</v>
      </c>
      <c r="I139" s="9">
        <v>1389</v>
      </c>
      <c r="J139" s="9">
        <v>1338</v>
      </c>
      <c r="K139" s="9">
        <v>1383</v>
      </c>
      <c r="L139" s="9">
        <v>1415</v>
      </c>
      <c r="M139" s="9">
        <v>1442</v>
      </c>
      <c r="N139" s="9">
        <v>1449</v>
      </c>
      <c r="O139" s="9">
        <v>1410</v>
      </c>
      <c r="P139" s="9">
        <v>1427</v>
      </c>
      <c r="Q139" s="9">
        <v>1435</v>
      </c>
      <c r="R139" s="9">
        <v>1482</v>
      </c>
      <c r="S139" s="9">
        <v>1559</v>
      </c>
      <c r="T139" s="9">
        <v>1554</v>
      </c>
      <c r="U139" s="7">
        <f t="shared" si="8"/>
        <v>-0.32071840923669015</v>
      </c>
      <c r="V139" s="22">
        <f t="shared" si="9"/>
        <v>-5</v>
      </c>
    </row>
    <row r="140" spans="1:22" ht="15.75" thickBot="1">
      <c r="A140" s="30">
        <v>300</v>
      </c>
      <c r="B140" s="30">
        <v>46</v>
      </c>
      <c r="C140" s="23" t="s">
        <v>126</v>
      </c>
      <c r="D140" s="24" t="s">
        <v>16</v>
      </c>
      <c r="E140" s="24" t="s">
        <v>17</v>
      </c>
      <c r="F140" s="24" t="s">
        <v>128</v>
      </c>
      <c r="G140" s="25">
        <v>124</v>
      </c>
      <c r="H140" s="25">
        <v>125</v>
      </c>
      <c r="I140" s="25">
        <v>120</v>
      </c>
      <c r="J140" s="25">
        <v>119</v>
      </c>
      <c r="K140" s="25">
        <v>124</v>
      </c>
      <c r="L140" s="25">
        <v>130</v>
      </c>
      <c r="M140" s="25">
        <v>127</v>
      </c>
      <c r="N140" s="25">
        <v>132</v>
      </c>
      <c r="O140" s="25">
        <v>135</v>
      </c>
      <c r="P140" s="25">
        <v>139</v>
      </c>
      <c r="Q140" s="25">
        <v>144</v>
      </c>
      <c r="R140" s="25">
        <v>138</v>
      </c>
      <c r="S140" s="25">
        <v>141</v>
      </c>
      <c r="T140" s="25">
        <v>145</v>
      </c>
      <c r="U140" s="26">
        <f t="shared" si="8"/>
        <v>2.8368794326241158</v>
      </c>
      <c r="V140" s="27">
        <f t="shared" si="9"/>
        <v>4</v>
      </c>
    </row>
    <row r="141" spans="1:22" ht="15">
      <c r="A141" s="30">
        <v>47</v>
      </c>
      <c r="B141" s="30">
        <v>47</v>
      </c>
      <c r="C141" s="16" t="s">
        <v>129</v>
      </c>
      <c r="D141" s="17" t="s">
        <v>10</v>
      </c>
      <c r="E141" s="17" t="s">
        <v>11</v>
      </c>
      <c r="F141" s="17" t="s">
        <v>130</v>
      </c>
      <c r="G141" s="18">
        <v>1148</v>
      </c>
      <c r="H141" s="18">
        <v>1135</v>
      </c>
      <c r="I141" s="18">
        <v>1165</v>
      </c>
      <c r="J141" s="18">
        <v>1357</v>
      </c>
      <c r="K141" s="18">
        <v>1308</v>
      </c>
      <c r="L141" s="18">
        <v>1336</v>
      </c>
      <c r="M141" s="18">
        <v>1320</v>
      </c>
      <c r="N141" s="18">
        <v>1480</v>
      </c>
      <c r="O141" s="18">
        <v>1961</v>
      </c>
      <c r="P141" s="18">
        <v>2346</v>
      </c>
      <c r="Q141" s="18">
        <v>2535</v>
      </c>
      <c r="R141" s="18">
        <v>2832</v>
      </c>
      <c r="S141" s="18">
        <v>3426</v>
      </c>
      <c r="T141" s="18">
        <v>3577</v>
      </c>
      <c r="U141" s="19">
        <f t="shared" si="8"/>
        <v>4.4074722708698175</v>
      </c>
      <c r="V141" s="20">
        <f t="shared" si="9"/>
        <v>151</v>
      </c>
    </row>
    <row r="142" spans="1:22" ht="15">
      <c r="A142" s="30">
        <v>174</v>
      </c>
      <c r="B142" s="30">
        <v>47</v>
      </c>
      <c r="C142" s="21" t="s">
        <v>129</v>
      </c>
      <c r="D142" s="6" t="s">
        <v>13</v>
      </c>
      <c r="E142" s="6" t="s">
        <v>14</v>
      </c>
      <c r="F142" s="6" t="s">
        <v>124</v>
      </c>
      <c r="G142" s="9">
        <v>69</v>
      </c>
      <c r="H142" s="9">
        <v>73</v>
      </c>
      <c r="I142" s="9">
        <v>88</v>
      </c>
      <c r="J142" s="9">
        <v>93</v>
      </c>
      <c r="K142" s="9">
        <v>88</v>
      </c>
      <c r="L142" s="9">
        <v>83</v>
      </c>
      <c r="M142" s="9">
        <v>85</v>
      </c>
      <c r="N142" s="9">
        <v>90</v>
      </c>
      <c r="O142" s="9">
        <v>106</v>
      </c>
      <c r="P142" s="9">
        <v>118</v>
      </c>
      <c r="Q142" s="9">
        <v>119</v>
      </c>
      <c r="R142" s="9">
        <v>125</v>
      </c>
      <c r="S142" s="9">
        <v>142</v>
      </c>
      <c r="T142" s="9">
        <v>146</v>
      </c>
      <c r="U142" s="7">
        <f t="shared" si="8"/>
        <v>2.816901408450704</v>
      </c>
      <c r="V142" s="22">
        <f t="shared" si="9"/>
        <v>4</v>
      </c>
    </row>
    <row r="143" spans="1:22" ht="15.75" thickBot="1">
      <c r="A143" s="30">
        <v>301</v>
      </c>
      <c r="B143" s="30">
        <v>47</v>
      </c>
      <c r="C143" s="23" t="s">
        <v>129</v>
      </c>
      <c r="D143" s="24" t="s">
        <v>16</v>
      </c>
      <c r="E143" s="24" t="s">
        <v>17</v>
      </c>
      <c r="F143" s="24" t="s">
        <v>124</v>
      </c>
      <c r="G143" s="25">
        <v>19</v>
      </c>
      <c r="H143" s="25">
        <v>19</v>
      </c>
      <c r="I143" s="25">
        <v>20</v>
      </c>
      <c r="J143" s="25">
        <v>23</v>
      </c>
      <c r="K143" s="25">
        <v>23</v>
      </c>
      <c r="L143" s="25">
        <v>27</v>
      </c>
      <c r="M143" s="25">
        <v>29</v>
      </c>
      <c r="N143" s="25">
        <v>33</v>
      </c>
      <c r="O143" s="25">
        <v>40</v>
      </c>
      <c r="P143" s="25">
        <v>49</v>
      </c>
      <c r="Q143" s="25">
        <v>53</v>
      </c>
      <c r="R143" s="25">
        <v>57</v>
      </c>
      <c r="S143" s="25">
        <v>65</v>
      </c>
      <c r="T143" s="25">
        <v>63</v>
      </c>
      <c r="U143" s="26">
        <f t="shared" si="8"/>
        <v>-3.0769230769230802</v>
      </c>
      <c r="V143" s="27">
        <f t="shared" si="9"/>
        <v>-2</v>
      </c>
    </row>
    <row r="144" spans="1:22" ht="15">
      <c r="A144" s="30">
        <v>48</v>
      </c>
      <c r="B144" s="30">
        <v>48</v>
      </c>
      <c r="C144" s="16" t="s">
        <v>131</v>
      </c>
      <c r="D144" s="17" t="s">
        <v>10</v>
      </c>
      <c r="E144" s="17" t="s">
        <v>11</v>
      </c>
      <c r="F144" s="17" t="s">
        <v>132</v>
      </c>
      <c r="G144" s="18">
        <v>7324</v>
      </c>
      <c r="H144" s="18">
        <v>7340</v>
      </c>
      <c r="I144" s="18">
        <v>8992</v>
      </c>
      <c r="J144" s="18">
        <v>8347</v>
      </c>
      <c r="K144" s="18">
        <v>10048</v>
      </c>
      <c r="L144" s="18">
        <v>10184</v>
      </c>
      <c r="M144" s="18">
        <v>10077</v>
      </c>
      <c r="N144" s="18">
        <v>9983</v>
      </c>
      <c r="O144" s="18">
        <v>9430</v>
      </c>
      <c r="P144" s="18">
        <v>9896</v>
      </c>
      <c r="Q144" s="18">
        <v>8869</v>
      </c>
      <c r="R144" s="18">
        <v>7953</v>
      </c>
      <c r="S144" s="18">
        <v>10883</v>
      </c>
      <c r="T144" s="18">
        <v>13008</v>
      </c>
      <c r="U144" s="19">
        <f t="shared" si="8"/>
        <v>19.525866029587434</v>
      </c>
      <c r="V144" s="20">
        <f t="shared" si="9"/>
        <v>2125</v>
      </c>
    </row>
    <row r="145" spans="1:22" ht="15">
      <c r="A145" s="30">
        <v>175</v>
      </c>
      <c r="B145" s="30">
        <v>48</v>
      </c>
      <c r="C145" s="21" t="s">
        <v>131</v>
      </c>
      <c r="D145" s="6" t="s">
        <v>13</v>
      </c>
      <c r="E145" s="6" t="s">
        <v>14</v>
      </c>
      <c r="F145" s="6" t="s">
        <v>133</v>
      </c>
      <c r="G145" s="9">
        <v>359</v>
      </c>
      <c r="H145" s="9">
        <v>414</v>
      </c>
      <c r="I145" s="9">
        <v>441</v>
      </c>
      <c r="J145" s="9">
        <v>447</v>
      </c>
      <c r="K145" s="9">
        <v>448</v>
      </c>
      <c r="L145" s="9">
        <v>458</v>
      </c>
      <c r="M145" s="9">
        <v>452</v>
      </c>
      <c r="N145" s="9">
        <v>461</v>
      </c>
      <c r="O145" s="9">
        <v>465</v>
      </c>
      <c r="P145" s="9">
        <v>458</v>
      </c>
      <c r="Q145" s="9">
        <v>469</v>
      </c>
      <c r="R145" s="9">
        <v>457</v>
      </c>
      <c r="S145" s="9">
        <v>505</v>
      </c>
      <c r="T145" s="9">
        <v>506</v>
      </c>
      <c r="U145" s="7">
        <f t="shared" si="8"/>
        <v>0.19801980198019464</v>
      </c>
      <c r="V145" s="22">
        <f t="shared" si="9"/>
        <v>1</v>
      </c>
    </row>
    <row r="146" spans="1:22" ht="15.75" thickBot="1">
      <c r="A146" s="30">
        <v>302</v>
      </c>
      <c r="B146" s="30">
        <v>48</v>
      </c>
      <c r="C146" s="23" t="s">
        <v>131</v>
      </c>
      <c r="D146" s="24" t="s">
        <v>16</v>
      </c>
      <c r="E146" s="24" t="s">
        <v>17</v>
      </c>
      <c r="F146" s="24" t="s">
        <v>133</v>
      </c>
      <c r="G146" s="25">
        <v>77</v>
      </c>
      <c r="H146" s="25">
        <v>85</v>
      </c>
      <c r="I146" s="25">
        <v>100</v>
      </c>
      <c r="J146" s="25">
        <v>109</v>
      </c>
      <c r="K146" s="25">
        <v>115</v>
      </c>
      <c r="L146" s="25">
        <v>121</v>
      </c>
      <c r="M146" s="25">
        <v>125</v>
      </c>
      <c r="N146" s="25">
        <v>131</v>
      </c>
      <c r="O146" s="25">
        <v>131</v>
      </c>
      <c r="P146" s="25">
        <v>146</v>
      </c>
      <c r="Q146" s="25">
        <v>144</v>
      </c>
      <c r="R146" s="25">
        <v>156</v>
      </c>
      <c r="S146" s="25">
        <v>175</v>
      </c>
      <c r="T146" s="25">
        <v>178</v>
      </c>
      <c r="U146" s="26">
        <f t="shared" si="8"/>
        <v>1.7142857142857082</v>
      </c>
      <c r="V146" s="27">
        <f t="shared" si="9"/>
        <v>3</v>
      </c>
    </row>
    <row r="147" spans="1:22" ht="15">
      <c r="A147" s="30">
        <v>49</v>
      </c>
      <c r="B147" s="30">
        <v>49</v>
      </c>
      <c r="C147" s="16" t="s">
        <v>134</v>
      </c>
      <c r="D147" s="17" t="s">
        <v>10</v>
      </c>
      <c r="E147" s="17" t="s">
        <v>11</v>
      </c>
      <c r="F147" s="17" t="s">
        <v>135</v>
      </c>
      <c r="G147" s="18">
        <v>2379</v>
      </c>
      <c r="H147" s="18">
        <v>2969</v>
      </c>
      <c r="I147" s="18">
        <v>4658</v>
      </c>
      <c r="J147" s="18">
        <v>4469</v>
      </c>
      <c r="K147" s="18">
        <v>3780</v>
      </c>
      <c r="L147" s="18">
        <v>3104</v>
      </c>
      <c r="M147" s="18">
        <v>2646</v>
      </c>
      <c r="N147" s="18">
        <v>2422</v>
      </c>
      <c r="O147" s="18">
        <v>3336</v>
      </c>
      <c r="P147" s="18">
        <v>3767</v>
      </c>
      <c r="Q147" s="18">
        <v>3159</v>
      </c>
      <c r="R147" s="18">
        <v>4157</v>
      </c>
      <c r="S147" s="18">
        <v>1917</v>
      </c>
      <c r="T147" s="18">
        <v>1745</v>
      </c>
      <c r="U147" s="19">
        <f t="shared" si="8"/>
        <v>-8.9723526343244657</v>
      </c>
      <c r="V147" s="20">
        <f t="shared" si="9"/>
        <v>-172</v>
      </c>
    </row>
    <row r="148" spans="1:22" ht="15">
      <c r="A148" s="30">
        <v>176</v>
      </c>
      <c r="B148" s="30">
        <v>49</v>
      </c>
      <c r="C148" s="21" t="s">
        <v>134</v>
      </c>
      <c r="D148" s="6" t="s">
        <v>13</v>
      </c>
      <c r="E148" s="6" t="s">
        <v>14</v>
      </c>
      <c r="F148" s="6" t="s">
        <v>135</v>
      </c>
      <c r="G148" s="9">
        <v>110</v>
      </c>
      <c r="H148" s="9">
        <v>134</v>
      </c>
      <c r="I148" s="9">
        <v>138</v>
      </c>
      <c r="J148" s="9">
        <v>136</v>
      </c>
      <c r="K148" s="9">
        <v>125</v>
      </c>
      <c r="L148" s="9">
        <v>107</v>
      </c>
      <c r="M148" s="9">
        <v>101</v>
      </c>
      <c r="N148" s="9">
        <v>113</v>
      </c>
      <c r="O148" s="9">
        <v>131</v>
      </c>
      <c r="P148" s="9">
        <v>143</v>
      </c>
      <c r="Q148" s="9">
        <v>141</v>
      </c>
      <c r="R148" s="9">
        <v>151</v>
      </c>
      <c r="S148" s="9">
        <v>151</v>
      </c>
      <c r="T148" s="9">
        <v>150</v>
      </c>
      <c r="U148" s="7">
        <f t="shared" si="8"/>
        <v>-0.66225165562914867</v>
      </c>
      <c r="V148" s="22">
        <f t="shared" si="9"/>
        <v>-1</v>
      </c>
    </row>
    <row r="149" spans="1:22" ht="15.75" thickBot="1">
      <c r="A149" s="30">
        <v>303</v>
      </c>
      <c r="B149" s="30">
        <v>49</v>
      </c>
      <c r="C149" s="23" t="s">
        <v>134</v>
      </c>
      <c r="D149" s="24" t="s">
        <v>16</v>
      </c>
      <c r="E149" s="24" t="s">
        <v>17</v>
      </c>
      <c r="F149" s="24" t="s">
        <v>135</v>
      </c>
      <c r="G149" s="25">
        <v>87</v>
      </c>
      <c r="H149" s="25">
        <v>88</v>
      </c>
      <c r="I149" s="25">
        <v>81</v>
      </c>
      <c r="J149" s="25">
        <v>79</v>
      </c>
      <c r="K149" s="25">
        <v>84</v>
      </c>
      <c r="L149" s="25">
        <v>70</v>
      </c>
      <c r="M149" s="25">
        <v>68</v>
      </c>
      <c r="N149" s="25">
        <v>72</v>
      </c>
      <c r="O149" s="25">
        <v>71</v>
      </c>
      <c r="P149" s="25">
        <v>71</v>
      </c>
      <c r="Q149" s="25">
        <v>72</v>
      </c>
      <c r="R149" s="25">
        <v>75</v>
      </c>
      <c r="S149" s="25">
        <v>63</v>
      </c>
      <c r="T149" s="25">
        <v>61</v>
      </c>
      <c r="U149" s="26">
        <f t="shared" si="8"/>
        <v>-3.1746031746031775</v>
      </c>
      <c r="V149" s="27">
        <f t="shared" si="9"/>
        <v>-2</v>
      </c>
    </row>
    <row r="150" spans="1:22" ht="15">
      <c r="A150" s="30">
        <v>50</v>
      </c>
      <c r="B150" s="30">
        <v>50</v>
      </c>
      <c r="C150" s="16" t="s">
        <v>136</v>
      </c>
      <c r="D150" s="17" t="s">
        <v>10</v>
      </c>
      <c r="E150" s="17" t="s">
        <v>11</v>
      </c>
      <c r="F150" s="17" t="s">
        <v>137</v>
      </c>
      <c r="G150" s="18">
        <v>9854</v>
      </c>
      <c r="H150" s="18">
        <v>9671</v>
      </c>
      <c r="I150" s="18">
        <v>9714</v>
      </c>
      <c r="J150" s="18">
        <v>8560</v>
      </c>
      <c r="K150" s="18">
        <v>9700</v>
      </c>
      <c r="L150" s="18">
        <v>9040</v>
      </c>
      <c r="M150" s="18">
        <v>11348</v>
      </c>
      <c r="N150" s="18">
        <v>11178</v>
      </c>
      <c r="O150" s="18">
        <v>12340</v>
      </c>
      <c r="P150" s="18">
        <v>12574</v>
      </c>
      <c r="Q150" s="18">
        <v>12428</v>
      </c>
      <c r="R150" s="18">
        <v>13085</v>
      </c>
      <c r="S150" s="18">
        <v>15200</v>
      </c>
      <c r="T150" s="18">
        <v>14481</v>
      </c>
      <c r="U150" s="19">
        <f t="shared" si="8"/>
        <v>-4.7302631578947256</v>
      </c>
      <c r="V150" s="20">
        <f t="shared" si="9"/>
        <v>-719</v>
      </c>
    </row>
    <row r="151" spans="1:22" ht="15">
      <c r="A151" s="30">
        <v>177</v>
      </c>
      <c r="B151" s="30">
        <v>50</v>
      </c>
      <c r="C151" s="21" t="s">
        <v>136</v>
      </c>
      <c r="D151" s="6" t="s">
        <v>13</v>
      </c>
      <c r="E151" s="6" t="s">
        <v>14</v>
      </c>
      <c r="F151" s="6" t="s">
        <v>35</v>
      </c>
      <c r="G151" s="9">
        <v>739</v>
      </c>
      <c r="H151" s="9">
        <v>772</v>
      </c>
      <c r="I151" s="9">
        <v>807</v>
      </c>
      <c r="J151" s="9">
        <v>810</v>
      </c>
      <c r="K151" s="9">
        <v>801</v>
      </c>
      <c r="L151" s="9">
        <v>816</v>
      </c>
      <c r="M151" s="9">
        <v>849</v>
      </c>
      <c r="N151" s="9">
        <v>842</v>
      </c>
      <c r="O151" s="9">
        <v>898</v>
      </c>
      <c r="P151" s="9">
        <v>896</v>
      </c>
      <c r="Q151" s="9">
        <v>900</v>
      </c>
      <c r="R151" s="9">
        <v>922</v>
      </c>
      <c r="S151" s="9">
        <v>945</v>
      </c>
      <c r="T151" s="9">
        <v>919</v>
      </c>
      <c r="U151" s="7">
        <f t="shared" si="8"/>
        <v>-2.7513227513227463</v>
      </c>
      <c r="V151" s="22">
        <f t="shared" si="9"/>
        <v>-26</v>
      </c>
    </row>
    <row r="152" spans="1:22" ht="15.75" thickBot="1">
      <c r="A152" s="30">
        <v>304</v>
      </c>
      <c r="B152" s="30">
        <v>50</v>
      </c>
      <c r="C152" s="23" t="s">
        <v>136</v>
      </c>
      <c r="D152" s="24" t="s">
        <v>16</v>
      </c>
      <c r="E152" s="24" t="s">
        <v>17</v>
      </c>
      <c r="F152" s="24" t="s">
        <v>35</v>
      </c>
      <c r="G152" s="25">
        <v>194</v>
      </c>
      <c r="H152" s="25">
        <v>196</v>
      </c>
      <c r="I152" s="25">
        <v>195</v>
      </c>
      <c r="J152" s="25">
        <v>198</v>
      </c>
      <c r="K152" s="25">
        <v>202</v>
      </c>
      <c r="L152" s="25">
        <v>190</v>
      </c>
      <c r="M152" s="25">
        <v>192</v>
      </c>
      <c r="N152" s="25">
        <v>204</v>
      </c>
      <c r="O152" s="25">
        <v>220</v>
      </c>
      <c r="P152" s="25">
        <v>220</v>
      </c>
      <c r="Q152" s="25">
        <v>212</v>
      </c>
      <c r="R152" s="25">
        <v>222</v>
      </c>
      <c r="S152" s="25">
        <v>213</v>
      </c>
      <c r="T152" s="25">
        <v>215</v>
      </c>
      <c r="U152" s="26">
        <f t="shared" si="8"/>
        <v>0.9389671361502252</v>
      </c>
      <c r="V152" s="27">
        <f t="shared" si="9"/>
        <v>2</v>
      </c>
    </row>
    <row r="153" spans="1:22" ht="15">
      <c r="A153" s="30">
        <v>51</v>
      </c>
      <c r="B153" s="30">
        <v>51</v>
      </c>
      <c r="C153" s="16" t="s">
        <v>138</v>
      </c>
      <c r="D153" s="17" t="s">
        <v>10</v>
      </c>
      <c r="E153" s="17" t="s">
        <v>11</v>
      </c>
      <c r="F153" s="17" t="s">
        <v>33</v>
      </c>
      <c r="G153" s="18">
        <v>811</v>
      </c>
      <c r="H153" s="18">
        <v>1060</v>
      </c>
      <c r="I153" s="18">
        <v>1178</v>
      </c>
      <c r="J153" s="18">
        <v>1224</v>
      </c>
      <c r="K153" s="18">
        <v>1184</v>
      </c>
      <c r="L153" s="18">
        <v>1254</v>
      </c>
      <c r="M153" s="18">
        <v>1384</v>
      </c>
      <c r="N153" s="18">
        <v>724</v>
      </c>
      <c r="O153" s="18">
        <v>800</v>
      </c>
      <c r="P153" s="18">
        <v>911</v>
      </c>
      <c r="Q153" s="18">
        <v>870</v>
      </c>
      <c r="R153" s="18">
        <v>1410</v>
      </c>
      <c r="S153" s="18">
        <v>1714</v>
      </c>
      <c r="T153" s="18">
        <v>1825</v>
      </c>
      <c r="U153" s="19">
        <f t="shared" si="8"/>
        <v>6.4760793465577677</v>
      </c>
      <c r="V153" s="20">
        <f t="shared" si="9"/>
        <v>111</v>
      </c>
    </row>
    <row r="154" spans="1:22" ht="15">
      <c r="A154" s="30">
        <v>178</v>
      </c>
      <c r="B154" s="30">
        <v>51</v>
      </c>
      <c r="C154" s="21" t="s">
        <v>138</v>
      </c>
      <c r="D154" s="6" t="s">
        <v>13</v>
      </c>
      <c r="E154" s="6" t="s">
        <v>14</v>
      </c>
      <c r="F154" s="6" t="s">
        <v>33</v>
      </c>
      <c r="G154" s="9">
        <v>69</v>
      </c>
      <c r="H154" s="9">
        <v>73</v>
      </c>
      <c r="I154" s="9">
        <v>70</v>
      </c>
      <c r="J154" s="9">
        <v>71</v>
      </c>
      <c r="K154" s="9">
        <v>72</v>
      </c>
      <c r="L154" s="9">
        <v>75</v>
      </c>
      <c r="M154" s="9">
        <v>69</v>
      </c>
      <c r="N154" s="9">
        <v>70</v>
      </c>
      <c r="O154" s="9">
        <v>81</v>
      </c>
      <c r="P154" s="9">
        <v>80</v>
      </c>
      <c r="Q154" s="9">
        <v>85</v>
      </c>
      <c r="R154" s="9">
        <v>90</v>
      </c>
      <c r="S154" s="9">
        <v>96</v>
      </c>
      <c r="T154" s="9">
        <v>95</v>
      </c>
      <c r="U154" s="7">
        <f t="shared" si="8"/>
        <v>-1.0416666666666572</v>
      </c>
      <c r="V154" s="22">
        <f t="shared" si="9"/>
        <v>-1</v>
      </c>
    </row>
    <row r="155" spans="1:22" ht="15.75" thickBot="1">
      <c r="A155" s="30">
        <v>305</v>
      </c>
      <c r="B155" s="30">
        <v>51</v>
      </c>
      <c r="C155" s="23" t="s">
        <v>138</v>
      </c>
      <c r="D155" s="24" t="s">
        <v>16</v>
      </c>
      <c r="E155" s="24" t="s">
        <v>17</v>
      </c>
      <c r="F155" s="24" t="s">
        <v>33</v>
      </c>
      <c r="G155" s="25">
        <v>22</v>
      </c>
      <c r="H155" s="25">
        <v>24</v>
      </c>
      <c r="I155" s="25">
        <v>22</v>
      </c>
      <c r="J155" s="25">
        <v>24</v>
      </c>
      <c r="K155" s="25">
        <v>26</v>
      </c>
      <c r="L155" s="25">
        <v>27</v>
      </c>
      <c r="M155" s="25">
        <v>29</v>
      </c>
      <c r="N155" s="25">
        <v>28</v>
      </c>
      <c r="O155" s="25">
        <v>32</v>
      </c>
      <c r="P155" s="25">
        <v>32</v>
      </c>
      <c r="Q155" s="25">
        <v>31</v>
      </c>
      <c r="R155" s="25">
        <v>33</v>
      </c>
      <c r="S155" s="25">
        <v>34</v>
      </c>
      <c r="T155" s="25">
        <v>32</v>
      </c>
      <c r="U155" s="26">
        <f t="shared" si="8"/>
        <v>-5.8823529411764781</v>
      </c>
      <c r="V155" s="27">
        <f t="shared" si="9"/>
        <v>-2</v>
      </c>
    </row>
    <row r="156" spans="1:22" ht="15">
      <c r="A156" s="30">
        <v>52</v>
      </c>
      <c r="B156" s="30">
        <v>52</v>
      </c>
      <c r="C156" s="16" t="s">
        <v>139</v>
      </c>
      <c r="D156" s="17" t="s">
        <v>10</v>
      </c>
      <c r="E156" s="17" t="s">
        <v>11</v>
      </c>
      <c r="F156" s="17" t="s">
        <v>20</v>
      </c>
      <c r="G156" s="18">
        <v>149</v>
      </c>
      <c r="H156" s="18">
        <v>186</v>
      </c>
      <c r="I156" s="18">
        <v>187</v>
      </c>
      <c r="J156" s="18">
        <v>234</v>
      </c>
      <c r="K156" s="18">
        <v>248</v>
      </c>
      <c r="L156" s="18">
        <v>362</v>
      </c>
      <c r="M156" s="18">
        <v>532</v>
      </c>
      <c r="N156" s="18">
        <v>542</v>
      </c>
      <c r="O156" s="18">
        <v>698</v>
      </c>
      <c r="P156" s="18">
        <v>636</v>
      </c>
      <c r="Q156" s="18">
        <v>588</v>
      </c>
      <c r="R156" s="18">
        <v>583</v>
      </c>
      <c r="S156" s="18">
        <v>708</v>
      </c>
      <c r="T156" s="18">
        <v>664</v>
      </c>
      <c r="U156" s="19">
        <f t="shared" si="8"/>
        <v>-6.2146892655367196</v>
      </c>
      <c r="V156" s="20">
        <f t="shared" si="9"/>
        <v>-44</v>
      </c>
    </row>
    <row r="157" spans="1:22" ht="15">
      <c r="A157" s="30">
        <v>179</v>
      </c>
      <c r="B157" s="30">
        <v>52</v>
      </c>
      <c r="C157" s="21" t="s">
        <v>139</v>
      </c>
      <c r="D157" s="6" t="s">
        <v>13</v>
      </c>
      <c r="E157" s="6" t="s">
        <v>14</v>
      </c>
      <c r="F157" s="6" t="s">
        <v>20</v>
      </c>
      <c r="G157" s="9">
        <v>20</v>
      </c>
      <c r="H157" s="9">
        <v>24</v>
      </c>
      <c r="I157" s="9">
        <v>25</v>
      </c>
      <c r="J157" s="9">
        <v>23</v>
      </c>
      <c r="K157" s="9">
        <v>23</v>
      </c>
      <c r="L157" s="9">
        <v>25</v>
      </c>
      <c r="M157" s="9">
        <v>27</v>
      </c>
      <c r="N157" s="9">
        <v>22</v>
      </c>
      <c r="O157" s="9">
        <v>27</v>
      </c>
      <c r="P157" s="9">
        <v>27</v>
      </c>
      <c r="Q157" s="9">
        <v>26</v>
      </c>
      <c r="R157" s="9">
        <v>28</v>
      </c>
      <c r="S157" s="9">
        <v>28</v>
      </c>
      <c r="T157" s="9">
        <v>28</v>
      </c>
      <c r="U157" s="7">
        <f t="shared" si="8"/>
        <v>0</v>
      </c>
      <c r="V157" s="22">
        <f t="shared" si="9"/>
        <v>0</v>
      </c>
    </row>
    <row r="158" spans="1:22" ht="15.75" thickBot="1">
      <c r="A158" s="30">
        <v>306</v>
      </c>
      <c r="B158" s="30">
        <v>52</v>
      </c>
      <c r="C158" s="23" t="s">
        <v>139</v>
      </c>
      <c r="D158" s="24" t="s">
        <v>16</v>
      </c>
      <c r="E158" s="24" t="s">
        <v>17</v>
      </c>
      <c r="F158" s="24" t="s">
        <v>20</v>
      </c>
      <c r="G158" s="25">
        <v>4</v>
      </c>
      <c r="H158" s="25">
        <v>5</v>
      </c>
      <c r="I158" s="25">
        <v>5</v>
      </c>
      <c r="J158" s="25">
        <v>4</v>
      </c>
      <c r="K158" s="25">
        <v>4</v>
      </c>
      <c r="L158" s="25">
        <v>4</v>
      </c>
      <c r="M158" s="25">
        <v>4</v>
      </c>
      <c r="N158" s="25">
        <v>4</v>
      </c>
      <c r="O158" s="25">
        <v>5</v>
      </c>
      <c r="P158" s="25">
        <v>5</v>
      </c>
      <c r="Q158" s="25">
        <v>5</v>
      </c>
      <c r="R158" s="25">
        <v>5</v>
      </c>
      <c r="S158" s="25">
        <v>4</v>
      </c>
      <c r="T158" s="25">
        <v>4</v>
      </c>
      <c r="U158" s="26">
        <f t="shared" si="8"/>
        <v>0</v>
      </c>
      <c r="V158" s="27">
        <f t="shared" si="9"/>
        <v>0</v>
      </c>
    </row>
    <row r="159" spans="1:22" ht="15">
      <c r="A159" s="30">
        <v>53</v>
      </c>
      <c r="B159" s="30">
        <v>53</v>
      </c>
      <c r="C159" s="16" t="s">
        <v>140</v>
      </c>
      <c r="D159" s="17" t="s">
        <v>10</v>
      </c>
      <c r="E159" s="17" t="s">
        <v>11</v>
      </c>
      <c r="F159" s="17" t="s">
        <v>100</v>
      </c>
      <c r="G159" s="18">
        <v>47</v>
      </c>
      <c r="H159" s="18">
        <v>94</v>
      </c>
      <c r="I159" s="18">
        <v>79</v>
      </c>
      <c r="J159" s="18">
        <v>86</v>
      </c>
      <c r="K159" s="18">
        <v>91</v>
      </c>
      <c r="L159" s="18">
        <v>82</v>
      </c>
      <c r="M159" s="18">
        <v>-4</v>
      </c>
      <c r="N159" s="18">
        <v>-10</v>
      </c>
      <c r="O159" s="18">
        <v>-22</v>
      </c>
      <c r="P159" s="18">
        <v>42</v>
      </c>
      <c r="Q159" s="18">
        <v>8</v>
      </c>
      <c r="R159" s="18">
        <v>19</v>
      </c>
      <c r="S159" s="18">
        <v>24</v>
      </c>
      <c r="T159" s="18">
        <v>14</v>
      </c>
      <c r="U159" s="19">
        <f t="shared" si="8"/>
        <v>-41.666666666666664</v>
      </c>
      <c r="V159" s="20">
        <f t="shared" si="9"/>
        <v>-10</v>
      </c>
    </row>
    <row r="160" spans="1:22" ht="15">
      <c r="A160" s="30">
        <v>180</v>
      </c>
      <c r="B160" s="30">
        <v>53</v>
      </c>
      <c r="C160" s="21" t="s">
        <v>140</v>
      </c>
      <c r="D160" s="6" t="s">
        <v>13</v>
      </c>
      <c r="E160" s="6" t="s">
        <v>14</v>
      </c>
      <c r="F160" s="6" t="s">
        <v>141</v>
      </c>
      <c r="G160" s="9">
        <v>5</v>
      </c>
      <c r="H160" s="9">
        <v>5</v>
      </c>
      <c r="I160" s="9">
        <v>8</v>
      </c>
      <c r="J160" s="9">
        <v>9</v>
      </c>
      <c r="K160" s="9">
        <v>11</v>
      </c>
      <c r="L160" s="9">
        <v>12</v>
      </c>
      <c r="M160" s="9">
        <v>12</v>
      </c>
      <c r="N160" s="9">
        <v>12</v>
      </c>
      <c r="O160" s="9">
        <v>9</v>
      </c>
      <c r="P160" s="9">
        <v>10</v>
      </c>
      <c r="Q160" s="9">
        <v>7</v>
      </c>
      <c r="R160" s="9">
        <v>8</v>
      </c>
      <c r="S160" s="9">
        <v>11</v>
      </c>
      <c r="T160" s="9">
        <v>9</v>
      </c>
      <c r="U160" s="7">
        <f t="shared" si="8"/>
        <v>-18.181818181818173</v>
      </c>
      <c r="V160" s="22">
        <f t="shared" si="9"/>
        <v>-2</v>
      </c>
    </row>
    <row r="161" spans="1:22" ht="15.75" thickBot="1">
      <c r="A161" s="30">
        <v>307</v>
      </c>
      <c r="B161" s="30">
        <v>53</v>
      </c>
      <c r="C161" s="23" t="s">
        <v>140</v>
      </c>
      <c r="D161" s="24" t="s">
        <v>16</v>
      </c>
      <c r="E161" s="24" t="s">
        <v>17</v>
      </c>
      <c r="F161" s="24" t="s">
        <v>141</v>
      </c>
      <c r="G161" s="25">
        <v>1</v>
      </c>
      <c r="H161" s="25">
        <v>0</v>
      </c>
      <c r="I161" s="25">
        <v>1</v>
      </c>
      <c r="J161" s="25">
        <v>1</v>
      </c>
      <c r="K161" s="25">
        <v>1</v>
      </c>
      <c r="L161" s="25">
        <v>1</v>
      </c>
      <c r="M161" s="25">
        <v>1</v>
      </c>
      <c r="N161" s="25">
        <v>1</v>
      </c>
      <c r="O161" s="25">
        <v>1</v>
      </c>
      <c r="P161" s="25">
        <v>1</v>
      </c>
      <c r="Q161" s="25">
        <v>0</v>
      </c>
      <c r="R161" s="25">
        <v>0</v>
      </c>
      <c r="S161" s="25">
        <v>0</v>
      </c>
      <c r="T161" s="25">
        <v>0</v>
      </c>
      <c r="U161" s="26" t="e">
        <f t="shared" si="8"/>
        <v>#DIV/0!</v>
      </c>
      <c r="V161" s="27">
        <f t="shared" si="9"/>
        <v>0</v>
      </c>
    </row>
    <row r="162" spans="1:22" ht="15">
      <c r="A162" s="30">
        <v>54</v>
      </c>
      <c r="B162" s="30">
        <v>54</v>
      </c>
      <c r="C162" s="16" t="s">
        <v>142</v>
      </c>
      <c r="D162" s="17" t="s">
        <v>10</v>
      </c>
      <c r="E162" s="17" t="s">
        <v>11</v>
      </c>
      <c r="F162" s="17" t="s">
        <v>40</v>
      </c>
      <c r="G162" s="18">
        <v>20</v>
      </c>
      <c r="H162" s="18">
        <v>28</v>
      </c>
      <c r="I162" s="18">
        <v>58</v>
      </c>
      <c r="J162" s="18">
        <v>42</v>
      </c>
      <c r="K162" s="18">
        <v>20</v>
      </c>
      <c r="L162" s="18">
        <v>20</v>
      </c>
      <c r="M162" s="18">
        <v>46</v>
      </c>
      <c r="N162" s="18">
        <v>43</v>
      </c>
      <c r="O162" s="18">
        <v>117</v>
      </c>
      <c r="P162" s="18">
        <v>40</v>
      </c>
      <c r="Q162" s="18">
        <v>35</v>
      </c>
      <c r="R162" s="18">
        <v>135</v>
      </c>
      <c r="S162" s="18">
        <v>116</v>
      </c>
      <c r="T162" s="18">
        <v>87</v>
      </c>
      <c r="U162" s="19">
        <f t="shared" si="8"/>
        <v>-25</v>
      </c>
      <c r="V162" s="20">
        <f t="shared" si="9"/>
        <v>-29</v>
      </c>
    </row>
    <row r="163" spans="1:22" ht="15">
      <c r="A163" s="30">
        <v>181</v>
      </c>
      <c r="B163" s="30">
        <v>54</v>
      </c>
      <c r="C163" s="21" t="s">
        <v>142</v>
      </c>
      <c r="D163" s="6" t="s">
        <v>13</v>
      </c>
      <c r="E163" s="6" t="s">
        <v>14</v>
      </c>
      <c r="F163" s="6" t="s">
        <v>40</v>
      </c>
      <c r="G163" s="9">
        <v>6</v>
      </c>
      <c r="H163" s="9">
        <v>7</v>
      </c>
      <c r="I163" s="9">
        <v>8</v>
      </c>
      <c r="J163" s="9">
        <v>10</v>
      </c>
      <c r="K163" s="9">
        <v>8</v>
      </c>
      <c r="L163" s="9">
        <v>10</v>
      </c>
      <c r="M163" s="9">
        <v>12</v>
      </c>
      <c r="N163" s="9">
        <v>13</v>
      </c>
      <c r="O163" s="9">
        <v>14</v>
      </c>
      <c r="P163" s="9">
        <v>14</v>
      </c>
      <c r="Q163" s="9">
        <v>16</v>
      </c>
      <c r="R163" s="9">
        <v>17</v>
      </c>
      <c r="S163" s="9">
        <v>18</v>
      </c>
      <c r="T163" s="9">
        <v>16</v>
      </c>
      <c r="U163" s="7">
        <f t="shared" si="8"/>
        <v>-11.111111111111114</v>
      </c>
      <c r="V163" s="22">
        <f t="shared" si="9"/>
        <v>-2</v>
      </c>
    </row>
    <row r="164" spans="1:22" ht="15.75" thickBot="1">
      <c r="A164" s="30">
        <v>308</v>
      </c>
      <c r="B164" s="30">
        <v>54</v>
      </c>
      <c r="C164" s="23" t="s">
        <v>142</v>
      </c>
      <c r="D164" s="24" t="s">
        <v>16</v>
      </c>
      <c r="E164" s="24" t="s">
        <v>17</v>
      </c>
      <c r="F164" s="24" t="s">
        <v>40</v>
      </c>
      <c r="G164" s="25">
        <v>1</v>
      </c>
      <c r="H164" s="25">
        <v>1</v>
      </c>
      <c r="I164" s="25">
        <v>3</v>
      </c>
      <c r="J164" s="25">
        <v>3</v>
      </c>
      <c r="K164" s="25">
        <v>2</v>
      </c>
      <c r="L164" s="25">
        <v>2</v>
      </c>
      <c r="M164" s="25">
        <v>2</v>
      </c>
      <c r="N164" s="25">
        <v>1</v>
      </c>
      <c r="O164" s="25">
        <v>1</v>
      </c>
      <c r="P164" s="25">
        <v>1</v>
      </c>
      <c r="Q164" s="25">
        <v>1</v>
      </c>
      <c r="R164" s="25">
        <v>1</v>
      </c>
      <c r="S164" s="25">
        <v>1</v>
      </c>
      <c r="T164" s="25">
        <v>1</v>
      </c>
      <c r="U164" s="26">
        <f t="shared" si="8"/>
        <v>0</v>
      </c>
      <c r="V164" s="27">
        <f t="shared" si="9"/>
        <v>0</v>
      </c>
    </row>
    <row r="165" spans="1:22" ht="15">
      <c r="A165" s="30">
        <v>55</v>
      </c>
      <c r="B165" s="30">
        <v>55</v>
      </c>
      <c r="C165" s="16" t="s">
        <v>143</v>
      </c>
      <c r="D165" s="17" t="s">
        <v>10</v>
      </c>
      <c r="E165" s="17" t="s">
        <v>11</v>
      </c>
      <c r="F165" s="17" t="s">
        <v>74</v>
      </c>
      <c r="G165" s="18">
        <v>68</v>
      </c>
      <c r="H165" s="18">
        <v>63</v>
      </c>
      <c r="I165" s="18">
        <v>66</v>
      </c>
      <c r="J165" s="18">
        <v>57</v>
      </c>
      <c r="K165" s="18">
        <v>86</v>
      </c>
      <c r="L165" s="18">
        <v>105</v>
      </c>
      <c r="M165" s="18">
        <v>103</v>
      </c>
      <c r="N165" s="18">
        <v>102</v>
      </c>
      <c r="O165" s="18">
        <v>123</v>
      </c>
      <c r="P165" s="18">
        <v>78</v>
      </c>
      <c r="Q165" s="18">
        <v>56</v>
      </c>
      <c r="R165" s="18">
        <v>50</v>
      </c>
      <c r="S165" s="18">
        <v>-17</v>
      </c>
      <c r="T165" s="18">
        <v>-38</v>
      </c>
      <c r="U165" s="19">
        <f t="shared" si="8"/>
        <v>123.52941176470588</v>
      </c>
      <c r="V165" s="20">
        <f t="shared" si="9"/>
        <v>-21</v>
      </c>
    </row>
    <row r="166" spans="1:22" ht="15">
      <c r="A166" s="30">
        <v>182</v>
      </c>
      <c r="B166" s="30">
        <v>55</v>
      </c>
      <c r="C166" s="21" t="s">
        <v>143</v>
      </c>
      <c r="D166" s="6" t="s">
        <v>13</v>
      </c>
      <c r="E166" s="6" t="s">
        <v>14</v>
      </c>
      <c r="F166" s="6" t="s">
        <v>74</v>
      </c>
      <c r="G166" s="9">
        <v>18</v>
      </c>
      <c r="H166" s="9">
        <v>17</v>
      </c>
      <c r="I166" s="9">
        <v>20</v>
      </c>
      <c r="J166" s="9">
        <v>19</v>
      </c>
      <c r="K166" s="9">
        <v>23</v>
      </c>
      <c r="L166" s="9">
        <v>24</v>
      </c>
      <c r="M166" s="9">
        <v>21</v>
      </c>
      <c r="N166" s="9">
        <v>23</v>
      </c>
      <c r="O166" s="9">
        <v>25</v>
      </c>
      <c r="P166" s="9">
        <v>29</v>
      </c>
      <c r="Q166" s="9">
        <v>30</v>
      </c>
      <c r="R166" s="9">
        <v>33</v>
      </c>
      <c r="S166" s="9">
        <v>39</v>
      </c>
      <c r="T166" s="9">
        <v>37</v>
      </c>
      <c r="U166" s="7">
        <f t="shared" si="8"/>
        <v>-5.1282051282051384</v>
      </c>
      <c r="V166" s="22">
        <f t="shared" si="9"/>
        <v>-2</v>
      </c>
    </row>
    <row r="167" spans="1:22" ht="15.75" thickBot="1">
      <c r="A167" s="30">
        <v>309</v>
      </c>
      <c r="B167" s="30">
        <v>55</v>
      </c>
      <c r="C167" s="23" t="s">
        <v>143</v>
      </c>
      <c r="D167" s="24" t="s">
        <v>16</v>
      </c>
      <c r="E167" s="24" t="s">
        <v>17</v>
      </c>
      <c r="F167" s="24" t="s">
        <v>74</v>
      </c>
      <c r="G167" s="25">
        <v>4</v>
      </c>
      <c r="H167" s="25">
        <v>4</v>
      </c>
      <c r="I167" s="25">
        <v>4</v>
      </c>
      <c r="J167" s="25">
        <v>4</v>
      </c>
      <c r="K167" s="25">
        <v>4</v>
      </c>
      <c r="L167" s="25">
        <v>4</v>
      </c>
      <c r="M167" s="25">
        <v>3</v>
      </c>
      <c r="N167" s="25">
        <v>3</v>
      </c>
      <c r="O167" s="25">
        <v>2</v>
      </c>
      <c r="P167" s="25">
        <v>3</v>
      </c>
      <c r="Q167" s="25">
        <v>4</v>
      </c>
      <c r="R167" s="25">
        <v>5</v>
      </c>
      <c r="S167" s="25">
        <v>5</v>
      </c>
      <c r="T167" s="25">
        <v>4</v>
      </c>
      <c r="U167" s="26">
        <f t="shared" si="8"/>
        <v>-20</v>
      </c>
      <c r="V167" s="27">
        <f t="shared" si="9"/>
        <v>-1</v>
      </c>
    </row>
    <row r="168" spans="1:22" ht="15">
      <c r="A168" s="30">
        <v>56</v>
      </c>
      <c r="B168" s="30">
        <v>56</v>
      </c>
      <c r="C168" s="16" t="s">
        <v>144</v>
      </c>
      <c r="D168" s="17" t="s">
        <v>10</v>
      </c>
      <c r="E168" s="17" t="s">
        <v>11</v>
      </c>
      <c r="F168" s="17" t="s">
        <v>47</v>
      </c>
      <c r="G168" s="18">
        <v>899</v>
      </c>
      <c r="H168" s="18">
        <v>800</v>
      </c>
      <c r="I168" s="18">
        <v>999</v>
      </c>
      <c r="J168" s="18">
        <v>368</v>
      </c>
      <c r="K168" s="18">
        <v>281</v>
      </c>
      <c r="L168" s="18">
        <v>53</v>
      </c>
      <c r="M168" s="18">
        <v>-74</v>
      </c>
      <c r="N168" s="18">
        <v>89</v>
      </c>
      <c r="O168" s="18">
        <v>97</v>
      </c>
      <c r="P168" s="18">
        <v>89</v>
      </c>
      <c r="Q168" s="18">
        <v>68</v>
      </c>
      <c r="R168" s="18">
        <v>131</v>
      </c>
      <c r="S168" s="18">
        <v>225</v>
      </c>
      <c r="T168" s="18">
        <v>161</v>
      </c>
      <c r="U168" s="19">
        <f t="shared" si="8"/>
        <v>-28.444444444444457</v>
      </c>
      <c r="V168" s="20">
        <f t="shared" si="9"/>
        <v>-64</v>
      </c>
    </row>
    <row r="169" spans="1:22" ht="15">
      <c r="A169" s="30">
        <v>183</v>
      </c>
      <c r="B169" s="30">
        <v>56</v>
      </c>
      <c r="C169" s="21" t="s">
        <v>144</v>
      </c>
      <c r="D169" s="6" t="s">
        <v>13</v>
      </c>
      <c r="E169" s="6" t="s">
        <v>14</v>
      </c>
      <c r="F169" s="6" t="s">
        <v>47</v>
      </c>
      <c r="G169" s="9">
        <v>8</v>
      </c>
      <c r="H169" s="9">
        <v>7</v>
      </c>
      <c r="I169" s="9">
        <v>8</v>
      </c>
      <c r="J169" s="9">
        <v>7</v>
      </c>
      <c r="K169" s="9">
        <v>5</v>
      </c>
      <c r="L169" s="9">
        <v>6</v>
      </c>
      <c r="M169" s="9">
        <v>6</v>
      </c>
      <c r="N169" s="9">
        <v>4</v>
      </c>
      <c r="O169" s="9">
        <v>4</v>
      </c>
      <c r="P169" s="9">
        <v>5</v>
      </c>
      <c r="Q169" s="9">
        <v>5</v>
      </c>
      <c r="R169" s="9">
        <v>5</v>
      </c>
      <c r="S169" s="9">
        <v>5</v>
      </c>
      <c r="T169" s="9">
        <v>5</v>
      </c>
      <c r="U169" s="7">
        <f t="shared" si="8"/>
        <v>0</v>
      </c>
      <c r="V169" s="22">
        <f t="shared" si="9"/>
        <v>0</v>
      </c>
    </row>
    <row r="170" spans="1:22" ht="15.75" thickBot="1">
      <c r="A170" s="30">
        <v>310</v>
      </c>
      <c r="B170" s="30">
        <v>56</v>
      </c>
      <c r="C170" s="23" t="s">
        <v>144</v>
      </c>
      <c r="D170" s="24" t="s">
        <v>16</v>
      </c>
      <c r="E170" s="24" t="s">
        <v>17</v>
      </c>
      <c r="F170" s="24" t="s">
        <v>47</v>
      </c>
      <c r="G170" s="25">
        <v>2</v>
      </c>
      <c r="H170" s="25">
        <v>1</v>
      </c>
      <c r="I170" s="25">
        <v>2</v>
      </c>
      <c r="J170" s="25">
        <v>1</v>
      </c>
      <c r="K170" s="25">
        <v>1</v>
      </c>
      <c r="L170" s="25">
        <v>1</v>
      </c>
      <c r="M170" s="25">
        <v>1</v>
      </c>
      <c r="N170" s="25">
        <v>0</v>
      </c>
      <c r="O170" s="25">
        <v>0</v>
      </c>
      <c r="P170" s="25">
        <v>1</v>
      </c>
      <c r="Q170" s="25">
        <v>0</v>
      </c>
      <c r="R170" s="25">
        <v>0</v>
      </c>
      <c r="S170" s="25">
        <v>0</v>
      </c>
      <c r="T170" s="25">
        <v>0</v>
      </c>
      <c r="U170" s="26" t="e">
        <f t="shared" si="8"/>
        <v>#DIV/0!</v>
      </c>
      <c r="V170" s="27">
        <f t="shared" si="9"/>
        <v>0</v>
      </c>
    </row>
    <row r="171" spans="1:22" ht="15">
      <c r="A171" s="30">
        <v>57</v>
      </c>
      <c r="B171" s="30">
        <v>57</v>
      </c>
      <c r="C171" s="16" t="s">
        <v>145</v>
      </c>
      <c r="D171" s="17" t="s">
        <v>10</v>
      </c>
      <c r="E171" s="17" t="s">
        <v>11</v>
      </c>
      <c r="F171" s="17" t="s">
        <v>146</v>
      </c>
      <c r="G171" s="18">
        <v>178</v>
      </c>
      <c r="H171" s="18">
        <v>197</v>
      </c>
      <c r="I171" s="18">
        <v>154</v>
      </c>
      <c r="J171" s="18">
        <v>238</v>
      </c>
      <c r="K171" s="18">
        <v>252</v>
      </c>
      <c r="L171" s="18">
        <v>246</v>
      </c>
      <c r="M171" s="18">
        <v>783</v>
      </c>
      <c r="N171" s="18">
        <v>867</v>
      </c>
      <c r="O171" s="18">
        <v>1273</v>
      </c>
      <c r="P171" s="18">
        <v>1356</v>
      </c>
      <c r="Q171" s="18">
        <v>1218</v>
      </c>
      <c r="R171" s="18">
        <v>1485</v>
      </c>
      <c r="S171" s="18">
        <v>1463</v>
      </c>
      <c r="T171" s="18">
        <v>1551</v>
      </c>
      <c r="U171" s="19">
        <f t="shared" si="8"/>
        <v>6.0150375939849567</v>
      </c>
      <c r="V171" s="20">
        <f t="shared" si="9"/>
        <v>88</v>
      </c>
    </row>
    <row r="172" spans="1:22" ht="15">
      <c r="A172" s="30">
        <v>184</v>
      </c>
      <c r="B172" s="30">
        <v>57</v>
      </c>
      <c r="C172" s="21" t="s">
        <v>145</v>
      </c>
      <c r="D172" s="6" t="s">
        <v>13</v>
      </c>
      <c r="E172" s="6" t="s">
        <v>14</v>
      </c>
      <c r="F172" s="6" t="s">
        <v>146</v>
      </c>
      <c r="G172" s="9">
        <v>52</v>
      </c>
      <c r="H172" s="9">
        <v>56</v>
      </c>
      <c r="I172" s="9">
        <v>52</v>
      </c>
      <c r="J172" s="9">
        <v>51</v>
      </c>
      <c r="K172" s="9">
        <v>55</v>
      </c>
      <c r="L172" s="9">
        <v>60</v>
      </c>
      <c r="M172" s="9">
        <v>65</v>
      </c>
      <c r="N172" s="9">
        <v>69</v>
      </c>
      <c r="O172" s="9">
        <v>85</v>
      </c>
      <c r="P172" s="9">
        <v>91</v>
      </c>
      <c r="Q172" s="9">
        <v>93</v>
      </c>
      <c r="R172" s="9">
        <v>93</v>
      </c>
      <c r="S172" s="9">
        <v>96</v>
      </c>
      <c r="T172" s="9">
        <v>98</v>
      </c>
      <c r="U172" s="7">
        <f t="shared" si="8"/>
        <v>2.0833333333333286</v>
      </c>
      <c r="V172" s="22">
        <f t="shared" si="9"/>
        <v>2</v>
      </c>
    </row>
    <row r="173" spans="1:22" ht="15.75" thickBot="1">
      <c r="A173" s="30">
        <v>311</v>
      </c>
      <c r="B173" s="30">
        <v>57</v>
      </c>
      <c r="C173" s="23" t="s">
        <v>145</v>
      </c>
      <c r="D173" s="24" t="s">
        <v>16</v>
      </c>
      <c r="E173" s="24" t="s">
        <v>17</v>
      </c>
      <c r="F173" s="24" t="s">
        <v>146</v>
      </c>
      <c r="G173" s="25">
        <v>20</v>
      </c>
      <c r="H173" s="25">
        <v>22</v>
      </c>
      <c r="I173" s="25">
        <v>19</v>
      </c>
      <c r="J173" s="25">
        <v>16</v>
      </c>
      <c r="K173" s="25">
        <v>18</v>
      </c>
      <c r="L173" s="25">
        <v>17</v>
      </c>
      <c r="M173" s="25">
        <v>18</v>
      </c>
      <c r="N173" s="25">
        <v>26</v>
      </c>
      <c r="O173" s="25">
        <v>32</v>
      </c>
      <c r="P173" s="25">
        <v>36</v>
      </c>
      <c r="Q173" s="25">
        <v>35</v>
      </c>
      <c r="R173" s="25">
        <v>38</v>
      </c>
      <c r="S173" s="25">
        <v>25</v>
      </c>
      <c r="T173" s="25">
        <v>33</v>
      </c>
      <c r="U173" s="26">
        <f t="shared" si="8"/>
        <v>32</v>
      </c>
      <c r="V173" s="27">
        <f t="shared" si="9"/>
        <v>8</v>
      </c>
    </row>
    <row r="174" spans="1:22" ht="15">
      <c r="A174" s="30">
        <v>58</v>
      </c>
      <c r="B174" s="30">
        <v>58</v>
      </c>
      <c r="C174" s="16" t="s">
        <v>147</v>
      </c>
      <c r="D174" s="17" t="s">
        <v>10</v>
      </c>
      <c r="E174" s="17" t="s">
        <v>11</v>
      </c>
      <c r="F174" s="17" t="s">
        <v>53</v>
      </c>
      <c r="G174" s="18">
        <v>460</v>
      </c>
      <c r="H174" s="18">
        <v>530</v>
      </c>
      <c r="I174" s="18">
        <v>262</v>
      </c>
      <c r="J174" s="18">
        <v>276</v>
      </c>
      <c r="K174" s="18">
        <v>368</v>
      </c>
      <c r="L174" s="18">
        <v>296</v>
      </c>
      <c r="M174" s="18">
        <v>540</v>
      </c>
      <c r="N174" s="18">
        <v>410</v>
      </c>
      <c r="O174" s="18">
        <v>370</v>
      </c>
      <c r="P174" s="18">
        <v>370</v>
      </c>
      <c r="Q174" s="18">
        <v>562</v>
      </c>
      <c r="R174" s="18">
        <v>519</v>
      </c>
      <c r="S174" s="18">
        <v>410</v>
      </c>
      <c r="T174" s="18">
        <v>383</v>
      </c>
      <c r="U174" s="19">
        <f t="shared" si="8"/>
        <v>-6.58536585365853</v>
      </c>
      <c r="V174" s="20">
        <f t="shared" si="9"/>
        <v>-27</v>
      </c>
    </row>
    <row r="175" spans="1:22" ht="15">
      <c r="A175" s="30">
        <v>185</v>
      </c>
      <c r="B175" s="30">
        <v>58</v>
      </c>
      <c r="C175" s="21" t="s">
        <v>147</v>
      </c>
      <c r="D175" s="6" t="s">
        <v>13</v>
      </c>
      <c r="E175" s="6" t="s">
        <v>14</v>
      </c>
      <c r="F175" s="6" t="s">
        <v>53</v>
      </c>
      <c r="G175" s="9">
        <v>35</v>
      </c>
      <c r="H175" s="9">
        <v>40</v>
      </c>
      <c r="I175" s="9">
        <v>46</v>
      </c>
      <c r="J175" s="9">
        <v>45</v>
      </c>
      <c r="K175" s="9">
        <v>44</v>
      </c>
      <c r="L175" s="9">
        <v>41</v>
      </c>
      <c r="M175" s="9">
        <v>58</v>
      </c>
      <c r="N175" s="9">
        <v>51</v>
      </c>
      <c r="O175" s="9">
        <v>48</v>
      </c>
      <c r="P175" s="9">
        <v>44</v>
      </c>
      <c r="Q175" s="9">
        <v>45</v>
      </c>
      <c r="R175" s="9">
        <v>44</v>
      </c>
      <c r="S175" s="9">
        <v>42</v>
      </c>
      <c r="T175" s="9">
        <v>39</v>
      </c>
      <c r="U175" s="7">
        <f t="shared" si="8"/>
        <v>-7.1428571428571388</v>
      </c>
      <c r="V175" s="22">
        <f t="shared" si="9"/>
        <v>-3</v>
      </c>
    </row>
    <row r="176" spans="1:22" ht="15.75" thickBot="1">
      <c r="A176" s="30">
        <v>312</v>
      </c>
      <c r="B176" s="30">
        <v>58</v>
      </c>
      <c r="C176" s="23" t="s">
        <v>147</v>
      </c>
      <c r="D176" s="24" t="s">
        <v>16</v>
      </c>
      <c r="E176" s="24" t="s">
        <v>17</v>
      </c>
      <c r="F176" s="24" t="s">
        <v>53</v>
      </c>
      <c r="G176" s="25">
        <v>3</v>
      </c>
      <c r="H176" s="25">
        <v>1</v>
      </c>
      <c r="I176" s="25">
        <v>1</v>
      </c>
      <c r="J176" s="25">
        <v>1</v>
      </c>
      <c r="K176" s="25">
        <v>1</v>
      </c>
      <c r="L176" s="25">
        <v>1</v>
      </c>
      <c r="M176" s="25">
        <v>2</v>
      </c>
      <c r="N176" s="25">
        <v>2</v>
      </c>
      <c r="O176" s="25">
        <v>3</v>
      </c>
      <c r="P176" s="25">
        <v>2</v>
      </c>
      <c r="Q176" s="25">
        <v>2</v>
      </c>
      <c r="R176" s="25">
        <v>2</v>
      </c>
      <c r="S176" s="25">
        <v>1</v>
      </c>
      <c r="T176" s="25">
        <v>1</v>
      </c>
      <c r="U176" s="26">
        <f t="shared" si="8"/>
        <v>0</v>
      </c>
      <c r="V176" s="27">
        <f t="shared" si="9"/>
        <v>0</v>
      </c>
    </row>
    <row r="177" spans="1:22" ht="15">
      <c r="A177" s="30">
        <v>59</v>
      </c>
      <c r="B177" s="30">
        <v>59</v>
      </c>
      <c r="C177" s="16" t="s">
        <v>148</v>
      </c>
      <c r="D177" s="17" t="s">
        <v>10</v>
      </c>
      <c r="E177" s="17" t="s">
        <v>11</v>
      </c>
      <c r="F177" s="17" t="s">
        <v>149</v>
      </c>
      <c r="G177" s="18">
        <v>100</v>
      </c>
      <c r="H177" s="18">
        <v>86</v>
      </c>
      <c r="I177" s="18">
        <v>78</v>
      </c>
      <c r="J177" s="18">
        <v>89</v>
      </c>
      <c r="K177" s="18">
        <v>111</v>
      </c>
      <c r="L177" s="18">
        <v>95</v>
      </c>
      <c r="M177" s="18">
        <v>114</v>
      </c>
      <c r="N177" s="18">
        <v>119</v>
      </c>
      <c r="O177" s="18">
        <v>112</v>
      </c>
      <c r="P177" s="18">
        <v>107</v>
      </c>
      <c r="Q177" s="18">
        <v>95</v>
      </c>
      <c r="R177" s="18">
        <v>92</v>
      </c>
      <c r="S177" s="18">
        <v>94</v>
      </c>
      <c r="T177" s="18">
        <v>68</v>
      </c>
      <c r="U177" s="19">
        <f t="shared" si="8"/>
        <v>-27.659574468085097</v>
      </c>
      <c r="V177" s="20">
        <f t="shared" si="9"/>
        <v>-26</v>
      </c>
    </row>
    <row r="178" spans="1:22" ht="15">
      <c r="A178" s="30">
        <v>186</v>
      </c>
      <c r="B178" s="30">
        <v>59</v>
      </c>
      <c r="C178" s="21" t="s">
        <v>148</v>
      </c>
      <c r="D178" s="6" t="s">
        <v>13</v>
      </c>
      <c r="E178" s="6" t="s">
        <v>14</v>
      </c>
      <c r="F178" s="6" t="s">
        <v>149</v>
      </c>
      <c r="G178" s="9">
        <v>6</v>
      </c>
      <c r="H178" s="9">
        <v>6</v>
      </c>
      <c r="I178" s="9">
        <v>8</v>
      </c>
      <c r="J178" s="9">
        <v>7</v>
      </c>
      <c r="K178" s="9">
        <v>9</v>
      </c>
      <c r="L178" s="9">
        <v>10</v>
      </c>
      <c r="M178" s="9">
        <v>6</v>
      </c>
      <c r="N178" s="9">
        <v>7</v>
      </c>
      <c r="O178" s="9">
        <v>7</v>
      </c>
      <c r="P178" s="9">
        <v>7</v>
      </c>
      <c r="Q178" s="9">
        <v>7</v>
      </c>
      <c r="R178" s="9">
        <v>6</v>
      </c>
      <c r="S178" s="9">
        <v>6</v>
      </c>
      <c r="T178" s="9">
        <v>6</v>
      </c>
      <c r="U178" s="7">
        <f t="shared" si="8"/>
        <v>0</v>
      </c>
      <c r="V178" s="22">
        <f t="shared" si="9"/>
        <v>0</v>
      </c>
    </row>
    <row r="179" spans="1:22" ht="15.75" thickBot="1">
      <c r="A179" s="30">
        <v>313</v>
      </c>
      <c r="B179" s="30">
        <v>59</v>
      </c>
      <c r="C179" s="23" t="s">
        <v>148</v>
      </c>
      <c r="D179" s="24" t="s">
        <v>16</v>
      </c>
      <c r="E179" s="24" t="s">
        <v>17</v>
      </c>
      <c r="F179" s="24" t="s">
        <v>149</v>
      </c>
      <c r="G179" s="25">
        <v>1</v>
      </c>
      <c r="H179" s="25">
        <v>1</v>
      </c>
      <c r="I179" s="25">
        <v>1</v>
      </c>
      <c r="J179" s="25">
        <v>1</v>
      </c>
      <c r="K179" s="25">
        <v>1</v>
      </c>
      <c r="L179" s="25">
        <v>1</v>
      </c>
      <c r="M179" s="25">
        <v>0</v>
      </c>
      <c r="N179" s="25">
        <v>1</v>
      </c>
      <c r="O179" s="25">
        <v>1</v>
      </c>
      <c r="P179" s="25">
        <v>1</v>
      </c>
      <c r="Q179" s="25">
        <v>1</v>
      </c>
      <c r="R179" s="25">
        <v>0</v>
      </c>
      <c r="S179" s="25">
        <v>0</v>
      </c>
      <c r="T179" s="25">
        <v>0</v>
      </c>
      <c r="U179" s="26" t="e">
        <f t="shared" si="8"/>
        <v>#DIV/0!</v>
      </c>
      <c r="V179" s="27">
        <f t="shared" si="9"/>
        <v>0</v>
      </c>
    </row>
    <row r="180" spans="1:22" ht="15">
      <c r="A180" s="30">
        <v>60</v>
      </c>
      <c r="B180" s="30">
        <v>60</v>
      </c>
      <c r="C180" s="16" t="s">
        <v>150</v>
      </c>
      <c r="D180" s="17" t="s">
        <v>10</v>
      </c>
      <c r="E180" s="17" t="s">
        <v>11</v>
      </c>
      <c r="F180" s="17" t="s">
        <v>151</v>
      </c>
      <c r="G180" s="18">
        <v>87</v>
      </c>
      <c r="H180" s="18">
        <v>66</v>
      </c>
      <c r="I180" s="18">
        <v>133</v>
      </c>
      <c r="J180" s="18">
        <v>75</v>
      </c>
      <c r="K180" s="18">
        <v>86</v>
      </c>
      <c r="L180" s="18">
        <v>143</v>
      </c>
      <c r="M180" s="18">
        <v>192</v>
      </c>
      <c r="N180" s="18">
        <v>463</v>
      </c>
      <c r="O180" s="18">
        <v>580</v>
      </c>
      <c r="P180" s="18">
        <v>222</v>
      </c>
      <c r="Q180" s="18">
        <v>95</v>
      </c>
      <c r="R180" s="18">
        <v>176</v>
      </c>
      <c r="S180" s="18">
        <v>251</v>
      </c>
      <c r="T180" s="18">
        <v>-25</v>
      </c>
      <c r="U180" s="19">
        <f t="shared" si="8"/>
        <v>-109.9601593625498</v>
      </c>
      <c r="V180" s="20">
        <f t="shared" si="9"/>
        <v>-276</v>
      </c>
    </row>
    <row r="181" spans="1:22" ht="15">
      <c r="A181" s="30">
        <v>187</v>
      </c>
      <c r="B181" s="30">
        <v>60</v>
      </c>
      <c r="C181" s="21" t="s">
        <v>150</v>
      </c>
      <c r="D181" s="6" t="s">
        <v>13</v>
      </c>
      <c r="E181" s="6" t="s">
        <v>14</v>
      </c>
      <c r="F181" s="6" t="s">
        <v>151</v>
      </c>
      <c r="G181" s="9">
        <v>21</v>
      </c>
      <c r="H181" s="9">
        <v>20</v>
      </c>
      <c r="I181" s="9">
        <v>23</v>
      </c>
      <c r="J181" s="9">
        <v>22</v>
      </c>
      <c r="K181" s="9">
        <v>21</v>
      </c>
      <c r="L181" s="9">
        <v>25</v>
      </c>
      <c r="M181" s="9">
        <v>28</v>
      </c>
      <c r="N181" s="9">
        <v>30</v>
      </c>
      <c r="O181" s="9">
        <v>29</v>
      </c>
      <c r="P181" s="9">
        <v>31</v>
      </c>
      <c r="Q181" s="9">
        <v>31</v>
      </c>
      <c r="R181" s="9">
        <v>37</v>
      </c>
      <c r="S181" s="9">
        <v>39</v>
      </c>
      <c r="T181" s="9">
        <v>31</v>
      </c>
      <c r="U181" s="7">
        <f t="shared" si="8"/>
        <v>-20.512820512820511</v>
      </c>
      <c r="V181" s="22">
        <f t="shared" si="9"/>
        <v>-8</v>
      </c>
    </row>
    <row r="182" spans="1:22" ht="15.75" thickBot="1">
      <c r="A182" s="30">
        <v>314</v>
      </c>
      <c r="B182" s="30">
        <v>60</v>
      </c>
      <c r="C182" s="23" t="s">
        <v>150</v>
      </c>
      <c r="D182" s="24" t="s">
        <v>16</v>
      </c>
      <c r="E182" s="24" t="s">
        <v>17</v>
      </c>
      <c r="F182" s="24" t="s">
        <v>151</v>
      </c>
      <c r="G182" s="25">
        <v>27</v>
      </c>
      <c r="H182" s="25">
        <v>21</v>
      </c>
      <c r="I182" s="25">
        <v>21</v>
      </c>
      <c r="J182" s="25">
        <v>20</v>
      </c>
      <c r="K182" s="25">
        <v>19</v>
      </c>
      <c r="L182" s="25">
        <v>12</v>
      </c>
      <c r="M182" s="25">
        <v>11</v>
      </c>
      <c r="N182" s="25">
        <v>11</v>
      </c>
      <c r="O182" s="25">
        <v>15</v>
      </c>
      <c r="P182" s="25">
        <v>7</v>
      </c>
      <c r="Q182" s="25">
        <v>5</v>
      </c>
      <c r="R182" s="25">
        <v>9</v>
      </c>
      <c r="S182" s="25">
        <v>9</v>
      </c>
      <c r="T182" s="25">
        <v>9</v>
      </c>
      <c r="U182" s="26">
        <f t="shared" si="8"/>
        <v>0</v>
      </c>
      <c r="V182" s="27">
        <f t="shared" si="9"/>
        <v>0</v>
      </c>
    </row>
    <row r="183" spans="1:22" ht="15">
      <c r="A183" s="30">
        <v>61</v>
      </c>
      <c r="B183" s="30">
        <v>61</v>
      </c>
      <c r="C183" s="16" t="s">
        <v>152</v>
      </c>
      <c r="D183" s="17" t="s">
        <v>10</v>
      </c>
      <c r="E183" s="17" t="s">
        <v>11</v>
      </c>
      <c r="F183" s="17" t="s">
        <v>114</v>
      </c>
      <c r="G183" s="18">
        <v>6596</v>
      </c>
      <c r="H183" s="18">
        <v>6136</v>
      </c>
      <c r="I183" s="18">
        <v>6044</v>
      </c>
      <c r="J183" s="18">
        <v>5253</v>
      </c>
      <c r="K183" s="18">
        <v>6173</v>
      </c>
      <c r="L183" s="18">
        <v>5564</v>
      </c>
      <c r="M183" s="18">
        <v>6899</v>
      </c>
      <c r="N183" s="18">
        <v>6945</v>
      </c>
      <c r="O183" s="18">
        <v>7131</v>
      </c>
      <c r="P183" s="18">
        <v>7720</v>
      </c>
      <c r="Q183" s="18">
        <v>8253</v>
      </c>
      <c r="R183" s="18">
        <v>7611</v>
      </c>
      <c r="S183" s="18">
        <v>9176</v>
      </c>
      <c r="T183" s="18">
        <v>8763</v>
      </c>
      <c r="U183" s="19">
        <f t="shared" si="8"/>
        <v>-4.5008718395815208</v>
      </c>
      <c r="V183" s="20">
        <f t="shared" si="9"/>
        <v>-413</v>
      </c>
    </row>
    <row r="184" spans="1:22" ht="15">
      <c r="A184" s="30">
        <v>188</v>
      </c>
      <c r="B184" s="30">
        <v>61</v>
      </c>
      <c r="C184" s="21" t="s">
        <v>152</v>
      </c>
      <c r="D184" s="6" t="s">
        <v>13</v>
      </c>
      <c r="E184" s="6" t="s">
        <v>14</v>
      </c>
      <c r="F184" s="6" t="s">
        <v>153</v>
      </c>
      <c r="G184" s="9">
        <v>389</v>
      </c>
      <c r="H184" s="9">
        <v>396</v>
      </c>
      <c r="I184" s="9">
        <v>427</v>
      </c>
      <c r="J184" s="9">
        <v>420</v>
      </c>
      <c r="K184" s="9">
        <v>403</v>
      </c>
      <c r="L184" s="9">
        <v>397</v>
      </c>
      <c r="M184" s="9">
        <v>416</v>
      </c>
      <c r="N184" s="9">
        <v>415</v>
      </c>
      <c r="O184" s="9">
        <v>423</v>
      </c>
      <c r="P184" s="9">
        <v>414</v>
      </c>
      <c r="Q184" s="9">
        <v>416</v>
      </c>
      <c r="R184" s="9">
        <v>414</v>
      </c>
      <c r="S184" s="9">
        <v>415</v>
      </c>
      <c r="T184" s="9">
        <v>408</v>
      </c>
      <c r="U184" s="7">
        <f t="shared" si="8"/>
        <v>-1.6867469879518069</v>
      </c>
      <c r="V184" s="22">
        <f t="shared" si="9"/>
        <v>-7</v>
      </c>
    </row>
    <row r="185" spans="1:22" ht="15.75" thickBot="1">
      <c r="A185" s="30">
        <v>315</v>
      </c>
      <c r="B185" s="30">
        <v>61</v>
      </c>
      <c r="C185" s="23" t="s">
        <v>152</v>
      </c>
      <c r="D185" s="24" t="s">
        <v>16</v>
      </c>
      <c r="E185" s="24" t="s">
        <v>17</v>
      </c>
      <c r="F185" s="24" t="s">
        <v>153</v>
      </c>
      <c r="G185" s="25">
        <v>69</v>
      </c>
      <c r="H185" s="25">
        <v>69</v>
      </c>
      <c r="I185" s="25">
        <v>71</v>
      </c>
      <c r="J185" s="25">
        <v>71</v>
      </c>
      <c r="K185" s="25">
        <v>71</v>
      </c>
      <c r="L185" s="25">
        <v>70</v>
      </c>
      <c r="M185" s="25">
        <v>69</v>
      </c>
      <c r="N185" s="25">
        <v>70</v>
      </c>
      <c r="O185" s="25">
        <v>70</v>
      </c>
      <c r="P185" s="25">
        <v>70</v>
      </c>
      <c r="Q185" s="25">
        <v>62</v>
      </c>
      <c r="R185" s="25">
        <v>62</v>
      </c>
      <c r="S185" s="25">
        <v>62</v>
      </c>
      <c r="T185" s="25">
        <v>62</v>
      </c>
      <c r="U185" s="26">
        <f t="shared" si="8"/>
        <v>0</v>
      </c>
      <c r="V185" s="27">
        <f t="shared" si="9"/>
        <v>0</v>
      </c>
    </row>
    <row r="186" spans="1:22" ht="15">
      <c r="A186" s="30">
        <v>62</v>
      </c>
      <c r="B186" s="30">
        <v>62</v>
      </c>
      <c r="C186" s="16" t="s">
        <v>154</v>
      </c>
      <c r="D186" s="17" t="s">
        <v>10</v>
      </c>
      <c r="E186" s="17" t="s">
        <v>11</v>
      </c>
      <c r="F186" s="17" t="s">
        <v>155</v>
      </c>
      <c r="G186" s="18">
        <v>12</v>
      </c>
      <c r="H186" s="18">
        <v>20</v>
      </c>
      <c r="I186" s="18">
        <v>19</v>
      </c>
      <c r="J186" s="18">
        <v>32</v>
      </c>
      <c r="K186" s="18">
        <v>44</v>
      </c>
      <c r="L186" s="18">
        <v>30</v>
      </c>
      <c r="M186" s="18">
        <v>33</v>
      </c>
      <c r="N186" s="18">
        <v>36</v>
      </c>
      <c r="O186" s="18">
        <v>116</v>
      </c>
      <c r="P186" s="18">
        <v>122</v>
      </c>
      <c r="Q186" s="18">
        <v>121</v>
      </c>
      <c r="R186" s="18">
        <v>142</v>
      </c>
      <c r="S186" s="18">
        <v>184</v>
      </c>
      <c r="T186" s="18">
        <v>184</v>
      </c>
      <c r="U186" s="19">
        <f t="shared" si="8"/>
        <v>0</v>
      </c>
      <c r="V186" s="20">
        <f t="shared" si="9"/>
        <v>0</v>
      </c>
    </row>
    <row r="187" spans="1:22" ht="15">
      <c r="A187" s="30">
        <v>189</v>
      </c>
      <c r="B187" s="30">
        <v>62</v>
      </c>
      <c r="C187" s="21" t="s">
        <v>154</v>
      </c>
      <c r="D187" s="6" t="s">
        <v>13</v>
      </c>
      <c r="E187" s="6" t="s">
        <v>14</v>
      </c>
      <c r="F187" s="6" t="s">
        <v>156</v>
      </c>
      <c r="G187" s="9">
        <v>9</v>
      </c>
      <c r="H187" s="9">
        <v>11</v>
      </c>
      <c r="I187" s="9">
        <v>10</v>
      </c>
      <c r="J187" s="9">
        <v>14</v>
      </c>
      <c r="K187" s="9">
        <v>14</v>
      </c>
      <c r="L187" s="9">
        <v>14</v>
      </c>
      <c r="M187" s="9">
        <v>10</v>
      </c>
      <c r="N187" s="9">
        <v>9</v>
      </c>
      <c r="O187" s="9">
        <v>11</v>
      </c>
      <c r="P187" s="9">
        <v>13</v>
      </c>
      <c r="Q187" s="9">
        <v>15</v>
      </c>
      <c r="R187" s="9">
        <v>15</v>
      </c>
      <c r="S187" s="9">
        <v>16</v>
      </c>
      <c r="T187" s="9">
        <v>16</v>
      </c>
      <c r="U187" s="7">
        <f t="shared" ref="U187:U250" si="10">T187/S187*100-100</f>
        <v>0</v>
      </c>
      <c r="V187" s="22">
        <f t="shared" ref="V187:V250" si="11">T187-S187</f>
        <v>0</v>
      </c>
    </row>
    <row r="188" spans="1:22" ht="15.75" thickBot="1">
      <c r="A188" s="30">
        <v>316</v>
      </c>
      <c r="B188" s="30">
        <v>62</v>
      </c>
      <c r="C188" s="23" t="s">
        <v>154</v>
      </c>
      <c r="D188" s="24" t="s">
        <v>16</v>
      </c>
      <c r="E188" s="24" t="s">
        <v>17</v>
      </c>
      <c r="F188" s="24" t="s">
        <v>156</v>
      </c>
      <c r="G188" s="25">
        <v>1</v>
      </c>
      <c r="H188" s="25">
        <v>2</v>
      </c>
      <c r="I188" s="25">
        <v>2</v>
      </c>
      <c r="J188" s="25">
        <v>3</v>
      </c>
      <c r="K188" s="25">
        <v>3</v>
      </c>
      <c r="L188" s="25">
        <v>2</v>
      </c>
      <c r="M188" s="25">
        <v>2</v>
      </c>
      <c r="N188" s="25">
        <v>2</v>
      </c>
      <c r="O188" s="25">
        <v>2</v>
      </c>
      <c r="P188" s="25">
        <v>3</v>
      </c>
      <c r="Q188" s="25">
        <v>2</v>
      </c>
      <c r="R188" s="25">
        <v>2</v>
      </c>
      <c r="S188" s="25">
        <v>2</v>
      </c>
      <c r="T188" s="25">
        <v>1</v>
      </c>
      <c r="U188" s="26">
        <f t="shared" si="10"/>
        <v>-50</v>
      </c>
      <c r="V188" s="27">
        <f t="shared" si="11"/>
        <v>-1</v>
      </c>
    </row>
    <row r="189" spans="1:22" ht="15">
      <c r="A189" s="30">
        <v>63</v>
      </c>
      <c r="B189" s="30">
        <v>63</v>
      </c>
      <c r="C189" s="16" t="s">
        <v>157</v>
      </c>
      <c r="D189" s="17" t="s">
        <v>10</v>
      </c>
      <c r="E189" s="17" t="s">
        <v>11</v>
      </c>
      <c r="F189" s="17" t="s">
        <v>158</v>
      </c>
      <c r="G189" s="18">
        <v>199</v>
      </c>
      <c r="H189" s="18">
        <v>200</v>
      </c>
      <c r="I189" s="18">
        <v>210</v>
      </c>
      <c r="J189" s="18">
        <v>233</v>
      </c>
      <c r="K189" s="18">
        <v>268</v>
      </c>
      <c r="L189" s="18">
        <v>286</v>
      </c>
      <c r="M189" s="18">
        <v>257</v>
      </c>
      <c r="N189" s="18">
        <v>248</v>
      </c>
      <c r="O189" s="18">
        <v>309</v>
      </c>
      <c r="P189" s="18">
        <v>382</v>
      </c>
      <c r="Q189" s="18">
        <v>331</v>
      </c>
      <c r="R189" s="18">
        <v>414</v>
      </c>
      <c r="S189" s="18">
        <v>500</v>
      </c>
      <c r="T189" s="18">
        <v>512</v>
      </c>
      <c r="U189" s="19">
        <f t="shared" si="10"/>
        <v>2.4000000000000057</v>
      </c>
      <c r="V189" s="20">
        <f t="shared" si="11"/>
        <v>12</v>
      </c>
    </row>
    <row r="190" spans="1:22" ht="15">
      <c r="A190" s="30">
        <v>190</v>
      </c>
      <c r="B190" s="30">
        <v>63</v>
      </c>
      <c r="C190" s="21" t="s">
        <v>157</v>
      </c>
      <c r="D190" s="6" t="s">
        <v>13</v>
      </c>
      <c r="E190" s="6" t="s">
        <v>14</v>
      </c>
      <c r="F190" s="6" t="s">
        <v>159</v>
      </c>
      <c r="G190" s="9">
        <v>38</v>
      </c>
      <c r="H190" s="9">
        <v>39</v>
      </c>
      <c r="I190" s="9">
        <v>39</v>
      </c>
      <c r="J190" s="9">
        <v>42</v>
      </c>
      <c r="K190" s="9">
        <v>40</v>
      </c>
      <c r="L190" s="9">
        <v>41</v>
      </c>
      <c r="M190" s="9">
        <v>39</v>
      </c>
      <c r="N190" s="9">
        <v>40</v>
      </c>
      <c r="O190" s="9">
        <v>39</v>
      </c>
      <c r="P190" s="9">
        <v>42</v>
      </c>
      <c r="Q190" s="9">
        <v>41</v>
      </c>
      <c r="R190" s="9">
        <v>45</v>
      </c>
      <c r="S190" s="9">
        <v>47</v>
      </c>
      <c r="T190" s="9">
        <v>47</v>
      </c>
      <c r="U190" s="7">
        <f t="shared" si="10"/>
        <v>0</v>
      </c>
      <c r="V190" s="22">
        <f t="shared" si="11"/>
        <v>0</v>
      </c>
    </row>
    <row r="191" spans="1:22" ht="15.75" thickBot="1">
      <c r="A191" s="30">
        <v>317</v>
      </c>
      <c r="B191" s="30">
        <v>63</v>
      </c>
      <c r="C191" s="23" t="s">
        <v>157</v>
      </c>
      <c r="D191" s="24" t="s">
        <v>16</v>
      </c>
      <c r="E191" s="24" t="s">
        <v>17</v>
      </c>
      <c r="F191" s="24" t="s">
        <v>159</v>
      </c>
      <c r="G191" s="25">
        <v>30</v>
      </c>
      <c r="H191" s="25">
        <v>35</v>
      </c>
      <c r="I191" s="25">
        <v>35</v>
      </c>
      <c r="J191" s="25">
        <v>37</v>
      </c>
      <c r="K191" s="25">
        <v>39</v>
      </c>
      <c r="L191" s="25">
        <v>36</v>
      </c>
      <c r="M191" s="25">
        <v>39</v>
      </c>
      <c r="N191" s="25">
        <v>42</v>
      </c>
      <c r="O191" s="25">
        <v>44</v>
      </c>
      <c r="P191" s="25">
        <v>45</v>
      </c>
      <c r="Q191" s="25">
        <v>50</v>
      </c>
      <c r="R191" s="25">
        <v>48</v>
      </c>
      <c r="S191" s="25">
        <v>51</v>
      </c>
      <c r="T191" s="25">
        <v>53</v>
      </c>
      <c r="U191" s="26">
        <f t="shared" si="10"/>
        <v>3.9215686274509949</v>
      </c>
      <c r="V191" s="27">
        <f t="shared" si="11"/>
        <v>2</v>
      </c>
    </row>
    <row r="192" spans="1:22" ht="15">
      <c r="A192" s="30">
        <v>64</v>
      </c>
      <c r="B192" s="30">
        <v>64</v>
      </c>
      <c r="C192" s="16" t="s">
        <v>160</v>
      </c>
      <c r="D192" s="17" t="s">
        <v>10</v>
      </c>
      <c r="E192" s="17" t="s">
        <v>11</v>
      </c>
      <c r="F192" s="17" t="s">
        <v>161</v>
      </c>
      <c r="G192" s="18">
        <v>306707</v>
      </c>
      <c r="H192" s="18">
        <v>324158</v>
      </c>
      <c r="I192" s="18">
        <v>332232</v>
      </c>
      <c r="J192" s="18">
        <v>330824</v>
      </c>
      <c r="K192" s="18">
        <v>405406</v>
      </c>
      <c r="L192" s="18">
        <v>447555</v>
      </c>
      <c r="M192" s="18">
        <v>476286</v>
      </c>
      <c r="N192" s="18">
        <v>464336</v>
      </c>
      <c r="O192" s="18">
        <v>528149</v>
      </c>
      <c r="P192" s="18">
        <v>556035</v>
      </c>
      <c r="Q192" s="18">
        <v>499173</v>
      </c>
      <c r="R192" s="18">
        <v>581071</v>
      </c>
      <c r="S192" s="18">
        <v>623922</v>
      </c>
      <c r="T192" s="18">
        <v>630669</v>
      </c>
      <c r="U192" s="19">
        <f t="shared" si="10"/>
        <v>1.0813851731466428</v>
      </c>
      <c r="V192" s="20">
        <f t="shared" si="11"/>
        <v>6747</v>
      </c>
    </row>
    <row r="193" spans="1:22" ht="15">
      <c r="A193" s="30">
        <v>191</v>
      </c>
      <c r="B193" s="30">
        <v>64</v>
      </c>
      <c r="C193" s="21" t="s">
        <v>160</v>
      </c>
      <c r="D193" s="6" t="s">
        <v>13</v>
      </c>
      <c r="E193" s="6" t="s">
        <v>14</v>
      </c>
      <c r="F193" s="6" t="s">
        <v>162</v>
      </c>
      <c r="G193" s="9">
        <v>6426</v>
      </c>
      <c r="H193" s="9">
        <v>6646</v>
      </c>
      <c r="I193" s="9">
        <v>7129</v>
      </c>
      <c r="J193" s="9">
        <v>7011</v>
      </c>
      <c r="K193" s="9">
        <v>7123</v>
      </c>
      <c r="L193" s="9">
        <v>7780</v>
      </c>
      <c r="M193" s="9">
        <v>7890</v>
      </c>
      <c r="N193" s="9">
        <v>8034</v>
      </c>
      <c r="O193" s="9">
        <v>8174</v>
      </c>
      <c r="P193" s="9">
        <v>8383</v>
      </c>
      <c r="Q193" s="9">
        <v>8463</v>
      </c>
      <c r="R193" s="9">
        <v>8835</v>
      </c>
      <c r="S193" s="9">
        <v>9130</v>
      </c>
      <c r="T193" s="9">
        <v>9251</v>
      </c>
      <c r="U193" s="7">
        <f t="shared" si="10"/>
        <v>1.3253012048192829</v>
      </c>
      <c r="V193" s="22">
        <f t="shared" si="11"/>
        <v>121</v>
      </c>
    </row>
    <row r="194" spans="1:22" ht="15.75" thickBot="1">
      <c r="A194" s="30">
        <v>318</v>
      </c>
      <c r="B194" s="30">
        <v>64</v>
      </c>
      <c r="C194" s="23" t="s">
        <v>160</v>
      </c>
      <c r="D194" s="24" t="s">
        <v>16</v>
      </c>
      <c r="E194" s="24" t="s">
        <v>17</v>
      </c>
      <c r="F194" s="24" t="s">
        <v>162</v>
      </c>
      <c r="G194" s="25">
        <v>1256</v>
      </c>
      <c r="H194" s="25">
        <v>1290</v>
      </c>
      <c r="I194" s="25">
        <v>1322</v>
      </c>
      <c r="J194" s="25">
        <v>1367</v>
      </c>
      <c r="K194" s="25">
        <v>1415</v>
      </c>
      <c r="L194" s="25">
        <v>1463</v>
      </c>
      <c r="M194" s="25">
        <v>1487</v>
      </c>
      <c r="N194" s="25">
        <v>1576</v>
      </c>
      <c r="O194" s="25">
        <v>1616</v>
      </c>
      <c r="P194" s="25">
        <v>1640</v>
      </c>
      <c r="Q194" s="25">
        <v>1620</v>
      </c>
      <c r="R194" s="25">
        <v>1651</v>
      </c>
      <c r="S194" s="25">
        <v>1752</v>
      </c>
      <c r="T194" s="25">
        <v>1853</v>
      </c>
      <c r="U194" s="26">
        <f t="shared" si="10"/>
        <v>5.764840182648399</v>
      </c>
      <c r="V194" s="27">
        <f t="shared" si="11"/>
        <v>101</v>
      </c>
    </row>
    <row r="195" spans="1:22" ht="15">
      <c r="A195" s="30">
        <v>65</v>
      </c>
      <c r="B195" s="30">
        <v>65</v>
      </c>
      <c r="C195" s="16" t="s">
        <v>163</v>
      </c>
      <c r="D195" s="17" t="s">
        <v>10</v>
      </c>
      <c r="E195" s="17" t="s">
        <v>11</v>
      </c>
      <c r="F195" s="17" t="s">
        <v>162</v>
      </c>
      <c r="G195" s="18">
        <v>262072</v>
      </c>
      <c r="H195" s="18">
        <v>278456</v>
      </c>
      <c r="I195" s="18">
        <v>283584</v>
      </c>
      <c r="J195" s="18">
        <v>284710</v>
      </c>
      <c r="K195" s="18">
        <v>352316</v>
      </c>
      <c r="L195" s="18">
        <v>395360</v>
      </c>
      <c r="M195" s="18">
        <v>417842</v>
      </c>
      <c r="N195" s="18">
        <v>408504</v>
      </c>
      <c r="O195" s="18">
        <v>466354</v>
      </c>
      <c r="P195" s="18">
        <v>491674</v>
      </c>
      <c r="Q195" s="18">
        <v>441309</v>
      </c>
      <c r="R195" s="18">
        <v>517776</v>
      </c>
      <c r="S195" s="18">
        <v>552664</v>
      </c>
      <c r="T195" s="18">
        <v>555114</v>
      </c>
      <c r="U195" s="19">
        <f t="shared" si="10"/>
        <v>0.44330732597019562</v>
      </c>
      <c r="V195" s="20">
        <f t="shared" si="11"/>
        <v>2450</v>
      </c>
    </row>
    <row r="196" spans="1:22" ht="15">
      <c r="A196" s="30">
        <v>192</v>
      </c>
      <c r="B196" s="30">
        <v>65</v>
      </c>
      <c r="C196" s="21" t="s">
        <v>163</v>
      </c>
      <c r="D196" s="6" t="s">
        <v>13</v>
      </c>
      <c r="E196" s="6" t="s">
        <v>14</v>
      </c>
      <c r="F196" s="6" t="s">
        <v>164</v>
      </c>
      <c r="G196" s="9">
        <v>4732</v>
      </c>
      <c r="H196" s="9">
        <v>4875</v>
      </c>
      <c r="I196" s="9">
        <v>5244</v>
      </c>
      <c r="J196" s="9">
        <v>5103</v>
      </c>
      <c r="K196" s="9">
        <v>5164</v>
      </c>
      <c r="L196" s="9">
        <v>5768</v>
      </c>
      <c r="M196" s="9">
        <v>5843</v>
      </c>
      <c r="N196" s="9">
        <v>6000</v>
      </c>
      <c r="O196" s="9">
        <v>6060</v>
      </c>
      <c r="P196" s="9">
        <v>6182</v>
      </c>
      <c r="Q196" s="9">
        <v>6209</v>
      </c>
      <c r="R196" s="9">
        <v>6546</v>
      </c>
      <c r="S196" s="9">
        <v>6722</v>
      </c>
      <c r="T196" s="9">
        <v>6797</v>
      </c>
      <c r="U196" s="7">
        <f t="shared" si="10"/>
        <v>1.1157393632847317</v>
      </c>
      <c r="V196" s="22">
        <f t="shared" si="11"/>
        <v>75</v>
      </c>
    </row>
    <row r="197" spans="1:22" ht="15.75" thickBot="1">
      <c r="A197" s="30">
        <v>319</v>
      </c>
      <c r="B197" s="30">
        <v>65</v>
      </c>
      <c r="C197" s="23" t="s">
        <v>163</v>
      </c>
      <c r="D197" s="24" t="s">
        <v>16</v>
      </c>
      <c r="E197" s="24" t="s">
        <v>17</v>
      </c>
      <c r="F197" s="24" t="s">
        <v>164</v>
      </c>
      <c r="G197" s="25">
        <v>797</v>
      </c>
      <c r="H197" s="25">
        <v>801</v>
      </c>
      <c r="I197" s="25">
        <v>814</v>
      </c>
      <c r="J197" s="25">
        <v>847</v>
      </c>
      <c r="K197" s="25">
        <v>868</v>
      </c>
      <c r="L197" s="25">
        <v>897</v>
      </c>
      <c r="M197" s="25">
        <v>908</v>
      </c>
      <c r="N197" s="25">
        <v>955</v>
      </c>
      <c r="O197" s="25">
        <v>970</v>
      </c>
      <c r="P197" s="25">
        <v>979</v>
      </c>
      <c r="Q197" s="25">
        <v>958</v>
      </c>
      <c r="R197" s="25">
        <v>961</v>
      </c>
      <c r="S197" s="25">
        <v>1023</v>
      </c>
      <c r="T197" s="25">
        <v>1112</v>
      </c>
      <c r="U197" s="26">
        <f t="shared" si="10"/>
        <v>8.6999022482893338</v>
      </c>
      <c r="V197" s="27">
        <f t="shared" si="11"/>
        <v>89</v>
      </c>
    </row>
    <row r="198" spans="1:22" ht="15">
      <c r="A198" s="30">
        <v>66</v>
      </c>
      <c r="B198" s="30">
        <v>66</v>
      </c>
      <c r="C198" s="16" t="s">
        <v>165</v>
      </c>
      <c r="D198" s="17" t="s">
        <v>10</v>
      </c>
      <c r="E198" s="17" t="s">
        <v>11</v>
      </c>
      <c r="F198" s="17" t="s">
        <v>166</v>
      </c>
      <c r="G198" s="18">
        <v>13262</v>
      </c>
      <c r="H198" s="18">
        <v>13733</v>
      </c>
      <c r="I198" s="18">
        <v>15069</v>
      </c>
      <c r="J198" s="18">
        <v>14180</v>
      </c>
      <c r="K198" s="18">
        <v>16430</v>
      </c>
      <c r="L198" s="18">
        <v>16817</v>
      </c>
      <c r="M198" s="18">
        <v>19846</v>
      </c>
      <c r="N198" s="18">
        <v>19147</v>
      </c>
      <c r="O198" s="18">
        <v>20876</v>
      </c>
      <c r="P198" s="18">
        <v>22287</v>
      </c>
      <c r="Q198" s="18">
        <v>20832</v>
      </c>
      <c r="R198" s="18">
        <v>23940</v>
      </c>
      <c r="S198" s="18">
        <v>26214</v>
      </c>
      <c r="T198" s="18">
        <v>25845</v>
      </c>
      <c r="U198" s="19">
        <f t="shared" si="10"/>
        <v>-1.4076447699702328</v>
      </c>
      <c r="V198" s="20">
        <f t="shared" si="11"/>
        <v>-369</v>
      </c>
    </row>
    <row r="199" spans="1:22" ht="15">
      <c r="A199" s="30">
        <v>193</v>
      </c>
      <c r="B199" s="30">
        <v>66</v>
      </c>
      <c r="C199" s="21" t="s">
        <v>165</v>
      </c>
      <c r="D199" s="6" t="s">
        <v>13</v>
      </c>
      <c r="E199" s="6" t="s">
        <v>14</v>
      </c>
      <c r="F199" s="6" t="s">
        <v>127</v>
      </c>
      <c r="G199" s="9">
        <v>517</v>
      </c>
      <c r="H199" s="9">
        <v>511</v>
      </c>
      <c r="I199" s="9">
        <v>513</v>
      </c>
      <c r="J199" s="9">
        <v>434</v>
      </c>
      <c r="K199" s="9">
        <v>467</v>
      </c>
      <c r="L199" s="9">
        <v>459</v>
      </c>
      <c r="M199" s="9">
        <v>480</v>
      </c>
      <c r="N199" s="9">
        <v>501</v>
      </c>
      <c r="O199" s="9">
        <v>523</v>
      </c>
      <c r="P199" s="9">
        <v>549</v>
      </c>
      <c r="Q199" s="9">
        <v>557</v>
      </c>
      <c r="R199" s="9">
        <v>587</v>
      </c>
      <c r="S199" s="9">
        <v>610</v>
      </c>
      <c r="T199" s="9">
        <v>624</v>
      </c>
      <c r="U199" s="7">
        <f t="shared" si="10"/>
        <v>2.2950819672131075</v>
      </c>
      <c r="V199" s="22">
        <f t="shared" si="11"/>
        <v>14</v>
      </c>
    </row>
    <row r="200" spans="1:22" ht="15.75" thickBot="1">
      <c r="A200" s="30">
        <v>320</v>
      </c>
      <c r="B200" s="30">
        <v>66</v>
      </c>
      <c r="C200" s="23" t="s">
        <v>165</v>
      </c>
      <c r="D200" s="24" t="s">
        <v>16</v>
      </c>
      <c r="E200" s="24" t="s">
        <v>17</v>
      </c>
      <c r="F200" s="24" t="s">
        <v>167</v>
      </c>
      <c r="G200" s="25">
        <v>59</v>
      </c>
      <c r="H200" s="25">
        <v>59</v>
      </c>
      <c r="I200" s="25">
        <v>62</v>
      </c>
      <c r="J200" s="25">
        <v>57</v>
      </c>
      <c r="K200" s="25">
        <v>53</v>
      </c>
      <c r="L200" s="25">
        <v>54</v>
      </c>
      <c r="M200" s="25">
        <v>57</v>
      </c>
      <c r="N200" s="25">
        <v>59</v>
      </c>
      <c r="O200" s="25">
        <v>70</v>
      </c>
      <c r="P200" s="25">
        <v>63</v>
      </c>
      <c r="Q200" s="25">
        <v>68</v>
      </c>
      <c r="R200" s="25">
        <v>65</v>
      </c>
      <c r="S200" s="25">
        <v>70</v>
      </c>
      <c r="T200" s="25">
        <v>70</v>
      </c>
      <c r="U200" s="26">
        <f t="shared" si="10"/>
        <v>0</v>
      </c>
      <c r="V200" s="27">
        <f t="shared" si="11"/>
        <v>0</v>
      </c>
    </row>
    <row r="201" spans="1:22" ht="15">
      <c r="A201" s="30">
        <v>67</v>
      </c>
      <c r="B201" s="30">
        <v>67</v>
      </c>
      <c r="C201" s="16" t="s">
        <v>168</v>
      </c>
      <c r="D201" s="17" t="s">
        <v>10</v>
      </c>
      <c r="E201" s="17" t="s">
        <v>11</v>
      </c>
      <c r="F201" s="17" t="s">
        <v>169</v>
      </c>
      <c r="G201" s="18">
        <v>248810</v>
      </c>
      <c r="H201" s="18">
        <v>264723</v>
      </c>
      <c r="I201" s="18">
        <v>268515</v>
      </c>
      <c r="J201" s="18">
        <v>270530</v>
      </c>
      <c r="K201" s="18">
        <v>335886</v>
      </c>
      <c r="L201" s="18">
        <v>378543</v>
      </c>
      <c r="M201" s="18">
        <v>397996</v>
      </c>
      <c r="N201" s="18">
        <v>389357</v>
      </c>
      <c r="O201" s="18">
        <v>445478</v>
      </c>
      <c r="P201" s="18">
        <v>469387</v>
      </c>
      <c r="Q201" s="18">
        <v>420478</v>
      </c>
      <c r="R201" s="18">
        <v>493836</v>
      </c>
      <c r="S201" s="18">
        <v>526450</v>
      </c>
      <c r="T201" s="18">
        <v>529269</v>
      </c>
      <c r="U201" s="19">
        <f t="shared" si="10"/>
        <v>0.53547345426916593</v>
      </c>
      <c r="V201" s="20">
        <f t="shared" si="11"/>
        <v>2819</v>
      </c>
    </row>
    <row r="202" spans="1:22" ht="15">
      <c r="A202" s="30">
        <v>194</v>
      </c>
      <c r="B202" s="30">
        <v>67</v>
      </c>
      <c r="C202" s="21" t="s">
        <v>168</v>
      </c>
      <c r="D202" s="6" t="s">
        <v>13</v>
      </c>
      <c r="E202" s="6" t="s">
        <v>14</v>
      </c>
      <c r="F202" s="6" t="s">
        <v>170</v>
      </c>
      <c r="G202" s="9">
        <v>4215</v>
      </c>
      <c r="H202" s="9">
        <v>4364</v>
      </c>
      <c r="I202" s="9">
        <v>4731</v>
      </c>
      <c r="J202" s="9">
        <v>4669</v>
      </c>
      <c r="K202" s="9">
        <v>4696</v>
      </c>
      <c r="L202" s="9">
        <v>5309</v>
      </c>
      <c r="M202" s="9">
        <v>5363</v>
      </c>
      <c r="N202" s="9">
        <v>5499</v>
      </c>
      <c r="O202" s="9">
        <v>5537</v>
      </c>
      <c r="P202" s="9">
        <v>5634</v>
      </c>
      <c r="Q202" s="9">
        <v>5652</v>
      </c>
      <c r="R202" s="9">
        <v>5959</v>
      </c>
      <c r="S202" s="9">
        <v>6112</v>
      </c>
      <c r="T202" s="9">
        <v>6173</v>
      </c>
      <c r="U202" s="7">
        <f t="shared" si="10"/>
        <v>0.9980366492146544</v>
      </c>
      <c r="V202" s="22">
        <f t="shared" si="11"/>
        <v>61</v>
      </c>
    </row>
    <row r="203" spans="1:22" ht="15.75" thickBot="1">
      <c r="A203" s="30">
        <v>321</v>
      </c>
      <c r="B203" s="30">
        <v>67</v>
      </c>
      <c r="C203" s="23" t="s">
        <v>168</v>
      </c>
      <c r="D203" s="24" t="s">
        <v>16</v>
      </c>
      <c r="E203" s="24" t="s">
        <v>17</v>
      </c>
      <c r="F203" s="24" t="s">
        <v>171</v>
      </c>
      <c r="G203" s="25">
        <v>738</v>
      </c>
      <c r="H203" s="25">
        <v>741</v>
      </c>
      <c r="I203" s="25">
        <v>752</v>
      </c>
      <c r="J203" s="25">
        <v>790</v>
      </c>
      <c r="K203" s="25">
        <v>815</v>
      </c>
      <c r="L203" s="25">
        <v>843</v>
      </c>
      <c r="M203" s="25">
        <v>851</v>
      </c>
      <c r="N203" s="25">
        <v>897</v>
      </c>
      <c r="O203" s="25">
        <v>900</v>
      </c>
      <c r="P203" s="25">
        <v>916</v>
      </c>
      <c r="Q203" s="25">
        <v>891</v>
      </c>
      <c r="R203" s="25">
        <v>896</v>
      </c>
      <c r="S203" s="25">
        <v>954</v>
      </c>
      <c r="T203" s="25">
        <v>1042</v>
      </c>
      <c r="U203" s="26">
        <f t="shared" si="10"/>
        <v>9.2243186582809216</v>
      </c>
      <c r="V203" s="27">
        <f t="shared" si="11"/>
        <v>88</v>
      </c>
    </row>
    <row r="204" spans="1:22" ht="15">
      <c r="A204" s="30">
        <v>68</v>
      </c>
      <c r="B204" s="30">
        <v>68</v>
      </c>
      <c r="C204" s="16" t="s">
        <v>172</v>
      </c>
      <c r="D204" s="17" t="s">
        <v>10</v>
      </c>
      <c r="E204" s="17" t="s">
        <v>11</v>
      </c>
      <c r="F204" s="17" t="s">
        <v>173</v>
      </c>
      <c r="G204" s="18">
        <v>12879</v>
      </c>
      <c r="H204" s="18">
        <v>12902</v>
      </c>
      <c r="I204" s="18">
        <v>16242</v>
      </c>
      <c r="J204" s="18">
        <v>17012</v>
      </c>
      <c r="K204" s="18">
        <v>22802</v>
      </c>
      <c r="L204" s="18">
        <v>22771</v>
      </c>
      <c r="M204" s="18">
        <v>26436</v>
      </c>
      <c r="N204" s="18">
        <v>26339</v>
      </c>
      <c r="O204" s="18">
        <v>30432</v>
      </c>
      <c r="P204" s="18">
        <v>29379</v>
      </c>
      <c r="Q204" s="18">
        <v>28105</v>
      </c>
      <c r="R204" s="18">
        <v>30538</v>
      </c>
      <c r="S204" s="18">
        <v>33233</v>
      </c>
      <c r="T204" s="18">
        <v>35376</v>
      </c>
      <c r="U204" s="19">
        <f t="shared" si="10"/>
        <v>6.4484097132368419</v>
      </c>
      <c r="V204" s="20">
        <f t="shared" si="11"/>
        <v>2143</v>
      </c>
    </row>
    <row r="205" spans="1:22" ht="15">
      <c r="A205" s="30">
        <v>195</v>
      </c>
      <c r="B205" s="30">
        <v>68</v>
      </c>
      <c r="C205" s="21" t="s">
        <v>172</v>
      </c>
      <c r="D205" s="6" t="s">
        <v>13</v>
      </c>
      <c r="E205" s="6" t="s">
        <v>14</v>
      </c>
      <c r="F205" s="6" t="s">
        <v>174</v>
      </c>
      <c r="G205" s="9">
        <v>646</v>
      </c>
      <c r="H205" s="9">
        <v>652</v>
      </c>
      <c r="I205" s="9">
        <v>703</v>
      </c>
      <c r="J205" s="9">
        <v>687</v>
      </c>
      <c r="K205" s="9">
        <v>749</v>
      </c>
      <c r="L205" s="9">
        <v>810</v>
      </c>
      <c r="M205" s="9">
        <v>816</v>
      </c>
      <c r="N205" s="9">
        <v>839</v>
      </c>
      <c r="O205" s="9">
        <v>905</v>
      </c>
      <c r="P205" s="9">
        <v>924</v>
      </c>
      <c r="Q205" s="9">
        <v>934</v>
      </c>
      <c r="R205" s="9">
        <v>942</v>
      </c>
      <c r="S205" s="9">
        <v>989</v>
      </c>
      <c r="T205" s="9">
        <v>1004</v>
      </c>
      <c r="U205" s="7">
        <f t="shared" si="10"/>
        <v>1.5166835187057472</v>
      </c>
      <c r="V205" s="22">
        <f t="shared" si="11"/>
        <v>15</v>
      </c>
    </row>
    <row r="206" spans="1:22" ht="15.75" thickBot="1">
      <c r="A206" s="30">
        <v>322</v>
      </c>
      <c r="B206" s="30">
        <v>68</v>
      </c>
      <c r="C206" s="23" t="s">
        <v>172</v>
      </c>
      <c r="D206" s="24" t="s">
        <v>16</v>
      </c>
      <c r="E206" s="24" t="s">
        <v>17</v>
      </c>
      <c r="F206" s="24" t="s">
        <v>174</v>
      </c>
      <c r="G206" s="25">
        <v>146</v>
      </c>
      <c r="H206" s="25">
        <v>155</v>
      </c>
      <c r="I206" s="25">
        <v>168</v>
      </c>
      <c r="J206" s="25">
        <v>176</v>
      </c>
      <c r="K206" s="25">
        <v>206</v>
      </c>
      <c r="L206" s="25">
        <v>240</v>
      </c>
      <c r="M206" s="25">
        <v>262</v>
      </c>
      <c r="N206" s="25">
        <v>295</v>
      </c>
      <c r="O206" s="25">
        <v>317</v>
      </c>
      <c r="P206" s="25">
        <v>315</v>
      </c>
      <c r="Q206" s="25">
        <v>306</v>
      </c>
      <c r="R206" s="25">
        <v>322</v>
      </c>
      <c r="S206" s="25">
        <v>356</v>
      </c>
      <c r="T206" s="25">
        <v>370</v>
      </c>
      <c r="U206" s="26">
        <f t="shared" si="10"/>
        <v>3.9325842696629252</v>
      </c>
      <c r="V206" s="27">
        <f t="shared" si="11"/>
        <v>14</v>
      </c>
    </row>
    <row r="207" spans="1:22" ht="15">
      <c r="A207" s="30">
        <v>69</v>
      </c>
      <c r="B207" s="30">
        <v>69</v>
      </c>
      <c r="C207" s="16" t="s">
        <v>175</v>
      </c>
      <c r="D207" s="17" t="s">
        <v>10</v>
      </c>
      <c r="E207" s="17" t="s">
        <v>11</v>
      </c>
      <c r="F207" s="17" t="s">
        <v>102</v>
      </c>
      <c r="G207" s="18">
        <v>88</v>
      </c>
      <c r="H207" s="18">
        <v>88</v>
      </c>
      <c r="I207" s="18">
        <v>42</v>
      </c>
      <c r="J207" s="18">
        <v>27</v>
      </c>
      <c r="K207" s="18">
        <v>70</v>
      </c>
      <c r="L207" s="18">
        <v>40</v>
      </c>
      <c r="M207" s="18">
        <v>33</v>
      </c>
      <c r="N207" s="18">
        <v>48</v>
      </c>
      <c r="O207" s="18">
        <v>221</v>
      </c>
      <c r="P207" s="18">
        <v>76</v>
      </c>
      <c r="Q207" s="18">
        <v>70</v>
      </c>
      <c r="R207" s="18" t="s">
        <v>176</v>
      </c>
      <c r="S207" s="18" t="s">
        <v>176</v>
      </c>
      <c r="T207" s="18" t="s">
        <v>176</v>
      </c>
      <c r="U207" s="19" t="e">
        <f t="shared" si="10"/>
        <v>#VALUE!</v>
      </c>
      <c r="V207" s="20" t="e">
        <f t="shared" si="11"/>
        <v>#VALUE!</v>
      </c>
    </row>
    <row r="208" spans="1:22" ht="15">
      <c r="A208" s="30">
        <v>196</v>
      </c>
      <c r="B208" s="30">
        <v>69</v>
      </c>
      <c r="C208" s="21" t="s">
        <v>175</v>
      </c>
      <c r="D208" s="6" t="s">
        <v>13</v>
      </c>
      <c r="E208" s="6" t="s">
        <v>14</v>
      </c>
      <c r="F208" s="6" t="s">
        <v>102</v>
      </c>
      <c r="G208" s="9">
        <v>4</v>
      </c>
      <c r="H208" s="9">
        <v>6</v>
      </c>
      <c r="I208" s="9">
        <v>6</v>
      </c>
      <c r="J208" s="9">
        <v>6</v>
      </c>
      <c r="K208" s="9">
        <v>7</v>
      </c>
      <c r="L208" s="9">
        <v>7</v>
      </c>
      <c r="M208" s="9">
        <v>7</v>
      </c>
      <c r="N208" s="9">
        <v>7</v>
      </c>
      <c r="O208" s="9">
        <v>7</v>
      </c>
      <c r="P208" s="9">
        <v>6</v>
      </c>
      <c r="Q208" s="9">
        <v>5</v>
      </c>
      <c r="R208" s="9" t="s">
        <v>176</v>
      </c>
      <c r="S208" s="9" t="s">
        <v>176</v>
      </c>
      <c r="T208" s="9" t="s">
        <v>176</v>
      </c>
      <c r="U208" s="7" t="e">
        <f t="shared" si="10"/>
        <v>#VALUE!</v>
      </c>
      <c r="V208" s="22" t="e">
        <f t="shared" si="11"/>
        <v>#VALUE!</v>
      </c>
    </row>
    <row r="209" spans="1:22" ht="15.75" thickBot="1">
      <c r="A209" s="30">
        <v>323</v>
      </c>
      <c r="B209" s="30">
        <v>69</v>
      </c>
      <c r="C209" s="23" t="s">
        <v>175</v>
      </c>
      <c r="D209" s="24" t="s">
        <v>16</v>
      </c>
      <c r="E209" s="24" t="s">
        <v>17</v>
      </c>
      <c r="F209" s="24" t="s">
        <v>102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 t="s">
        <v>176</v>
      </c>
      <c r="S209" s="25" t="s">
        <v>176</v>
      </c>
      <c r="T209" s="25" t="s">
        <v>176</v>
      </c>
      <c r="U209" s="26" t="e">
        <f t="shared" si="10"/>
        <v>#VALUE!</v>
      </c>
      <c r="V209" s="27" t="e">
        <f t="shared" si="11"/>
        <v>#VALUE!</v>
      </c>
    </row>
    <row r="210" spans="1:22" ht="15">
      <c r="A210" s="30">
        <v>70</v>
      </c>
      <c r="B210" s="30">
        <v>70</v>
      </c>
      <c r="C210" s="16" t="s">
        <v>177</v>
      </c>
      <c r="D210" s="17" t="s">
        <v>10</v>
      </c>
      <c r="E210" s="17" t="s">
        <v>11</v>
      </c>
      <c r="F210" s="17" t="s">
        <v>178</v>
      </c>
      <c r="G210" s="18">
        <v>485</v>
      </c>
      <c r="H210" s="18">
        <v>83</v>
      </c>
      <c r="I210" s="18">
        <v>99</v>
      </c>
      <c r="J210" s="18">
        <v>12</v>
      </c>
      <c r="K210" s="18">
        <v>18</v>
      </c>
      <c r="L210" s="18">
        <v>17</v>
      </c>
      <c r="M210" s="18">
        <v>19</v>
      </c>
      <c r="N210" s="18">
        <v>17</v>
      </c>
      <c r="O210" s="18">
        <v>20</v>
      </c>
      <c r="P210" s="18" t="s">
        <v>176</v>
      </c>
      <c r="Q210" s="18">
        <v>53</v>
      </c>
      <c r="R210" s="18">
        <v>56</v>
      </c>
      <c r="S210" s="18">
        <v>53</v>
      </c>
      <c r="T210" s="18">
        <v>58</v>
      </c>
      <c r="U210" s="19">
        <f t="shared" si="10"/>
        <v>9.4339622641509351</v>
      </c>
      <c r="V210" s="20">
        <f t="shared" si="11"/>
        <v>5</v>
      </c>
    </row>
    <row r="211" spans="1:22" ht="15">
      <c r="A211" s="30">
        <v>197</v>
      </c>
      <c r="B211" s="30">
        <v>70</v>
      </c>
      <c r="C211" s="21" t="s">
        <v>177</v>
      </c>
      <c r="D211" s="6" t="s">
        <v>13</v>
      </c>
      <c r="E211" s="6" t="s">
        <v>14</v>
      </c>
      <c r="F211" s="6" t="s">
        <v>178</v>
      </c>
      <c r="G211" s="9">
        <v>5</v>
      </c>
      <c r="H211" s="9">
        <v>4</v>
      </c>
      <c r="I211" s="9">
        <v>6</v>
      </c>
      <c r="J211" s="9">
        <v>4</v>
      </c>
      <c r="K211" s="9">
        <v>5</v>
      </c>
      <c r="L211" s="9">
        <v>5</v>
      </c>
      <c r="M211" s="9">
        <v>4</v>
      </c>
      <c r="N211" s="9">
        <v>3</v>
      </c>
      <c r="O211" s="9">
        <v>3</v>
      </c>
      <c r="P211" s="9" t="s">
        <v>176</v>
      </c>
      <c r="Q211" s="9">
        <v>3</v>
      </c>
      <c r="R211" s="9">
        <v>3</v>
      </c>
      <c r="S211" s="9">
        <v>3</v>
      </c>
      <c r="T211" s="9">
        <v>3</v>
      </c>
      <c r="U211" s="7">
        <f t="shared" si="10"/>
        <v>0</v>
      </c>
      <c r="V211" s="22">
        <f t="shared" si="11"/>
        <v>0</v>
      </c>
    </row>
    <row r="212" spans="1:22" ht="15.75" thickBot="1">
      <c r="A212" s="30">
        <v>324</v>
      </c>
      <c r="B212" s="30">
        <v>70</v>
      </c>
      <c r="C212" s="23" t="s">
        <v>177</v>
      </c>
      <c r="D212" s="24" t="s">
        <v>16</v>
      </c>
      <c r="E212" s="24" t="s">
        <v>17</v>
      </c>
      <c r="F212" s="24" t="s">
        <v>178</v>
      </c>
      <c r="G212" s="25" t="s">
        <v>107</v>
      </c>
      <c r="H212" s="25" t="s">
        <v>107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 t="s">
        <v>176</v>
      </c>
      <c r="Q212" s="25">
        <v>0</v>
      </c>
      <c r="R212" s="25">
        <v>0</v>
      </c>
      <c r="S212" s="25">
        <v>0</v>
      </c>
      <c r="T212" s="25">
        <v>0</v>
      </c>
      <c r="U212" s="26" t="e">
        <f t="shared" si="10"/>
        <v>#DIV/0!</v>
      </c>
      <c r="V212" s="27">
        <f t="shared" si="11"/>
        <v>0</v>
      </c>
    </row>
    <row r="213" spans="1:22" ht="15">
      <c r="A213" s="30">
        <v>71</v>
      </c>
      <c r="B213" s="30">
        <v>71</v>
      </c>
      <c r="C213" s="16" t="s">
        <v>179</v>
      </c>
      <c r="D213" s="17" t="s">
        <v>10</v>
      </c>
      <c r="E213" s="17" t="s">
        <v>11</v>
      </c>
      <c r="F213" s="17" t="s">
        <v>180</v>
      </c>
      <c r="G213" s="18">
        <v>1392</v>
      </c>
      <c r="H213" s="18">
        <v>1358</v>
      </c>
      <c r="I213" s="18">
        <v>1608</v>
      </c>
      <c r="J213" s="18">
        <v>1614</v>
      </c>
      <c r="K213" s="18">
        <v>2142</v>
      </c>
      <c r="L213" s="18">
        <v>2275</v>
      </c>
      <c r="M213" s="18">
        <v>3051</v>
      </c>
      <c r="N213" s="18">
        <v>2883</v>
      </c>
      <c r="O213" s="18">
        <v>4509</v>
      </c>
      <c r="P213" s="18">
        <v>4433</v>
      </c>
      <c r="Q213" s="18">
        <v>4714</v>
      </c>
      <c r="R213" s="18">
        <v>5043</v>
      </c>
      <c r="S213" s="18">
        <v>4372</v>
      </c>
      <c r="T213" s="18">
        <v>4784</v>
      </c>
      <c r="U213" s="19">
        <f t="shared" si="10"/>
        <v>9.4236047575480484</v>
      </c>
      <c r="V213" s="20">
        <f t="shared" si="11"/>
        <v>412</v>
      </c>
    </row>
    <row r="214" spans="1:22" ht="15">
      <c r="A214" s="30">
        <v>198</v>
      </c>
      <c r="B214" s="30">
        <v>71</v>
      </c>
      <c r="C214" s="21" t="s">
        <v>179</v>
      </c>
      <c r="D214" s="6" t="s">
        <v>13</v>
      </c>
      <c r="E214" s="6" t="s">
        <v>14</v>
      </c>
      <c r="F214" s="6" t="s">
        <v>181</v>
      </c>
      <c r="G214" s="9">
        <v>23</v>
      </c>
      <c r="H214" s="9">
        <v>23</v>
      </c>
      <c r="I214" s="9">
        <v>23</v>
      </c>
      <c r="J214" s="9">
        <v>22</v>
      </c>
      <c r="K214" s="9">
        <v>24</v>
      </c>
      <c r="L214" s="9">
        <v>24</v>
      </c>
      <c r="M214" s="9">
        <v>18</v>
      </c>
      <c r="N214" s="9">
        <v>22</v>
      </c>
      <c r="O214" s="9">
        <v>24</v>
      </c>
      <c r="P214" s="9">
        <v>19</v>
      </c>
      <c r="Q214" s="9">
        <v>20</v>
      </c>
      <c r="R214" s="9">
        <v>24</v>
      </c>
      <c r="S214" s="9">
        <v>20</v>
      </c>
      <c r="T214" s="9">
        <v>21</v>
      </c>
      <c r="U214" s="7">
        <f t="shared" si="10"/>
        <v>5</v>
      </c>
      <c r="V214" s="22">
        <f t="shared" si="11"/>
        <v>1</v>
      </c>
    </row>
    <row r="215" spans="1:22" ht="15.75" thickBot="1">
      <c r="A215" s="30">
        <v>325</v>
      </c>
      <c r="B215" s="30">
        <v>71</v>
      </c>
      <c r="C215" s="23" t="s">
        <v>179</v>
      </c>
      <c r="D215" s="24" t="s">
        <v>16</v>
      </c>
      <c r="E215" s="24" t="s">
        <v>17</v>
      </c>
      <c r="F215" s="24" t="s">
        <v>182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6" t="e">
        <f t="shared" si="10"/>
        <v>#DIV/0!</v>
      </c>
      <c r="V215" s="27">
        <f t="shared" si="11"/>
        <v>0</v>
      </c>
    </row>
    <row r="216" spans="1:22" ht="15">
      <c r="A216" s="30">
        <v>72</v>
      </c>
      <c r="B216" s="30">
        <v>72</v>
      </c>
      <c r="C216" s="16" t="s">
        <v>183</v>
      </c>
      <c r="D216" s="17" t="s">
        <v>10</v>
      </c>
      <c r="E216" s="17" t="s">
        <v>11</v>
      </c>
      <c r="F216" s="17" t="s">
        <v>184</v>
      </c>
      <c r="G216" s="18">
        <v>251</v>
      </c>
      <c r="H216" s="18">
        <v>188</v>
      </c>
      <c r="I216" s="18">
        <v>121</v>
      </c>
      <c r="J216" s="18">
        <v>107</v>
      </c>
      <c r="K216" s="18">
        <v>270</v>
      </c>
      <c r="L216" s="18">
        <v>120</v>
      </c>
      <c r="M216" s="18">
        <v>209</v>
      </c>
      <c r="N216" s="18">
        <v>80</v>
      </c>
      <c r="O216" s="18">
        <v>71</v>
      </c>
      <c r="P216" s="18">
        <v>92</v>
      </c>
      <c r="Q216" s="18">
        <v>282</v>
      </c>
      <c r="R216" s="18">
        <v>320</v>
      </c>
      <c r="S216" s="18">
        <v>483</v>
      </c>
      <c r="T216" s="18">
        <v>469</v>
      </c>
      <c r="U216" s="19">
        <f t="shared" si="10"/>
        <v>-2.8985507246376869</v>
      </c>
      <c r="V216" s="20">
        <f t="shared" si="11"/>
        <v>-14</v>
      </c>
    </row>
    <row r="217" spans="1:22" ht="15">
      <c r="A217" s="30">
        <v>199</v>
      </c>
      <c r="B217" s="30">
        <v>72</v>
      </c>
      <c r="C217" s="21" t="s">
        <v>183</v>
      </c>
      <c r="D217" s="6" t="s">
        <v>13</v>
      </c>
      <c r="E217" s="6" t="s">
        <v>14</v>
      </c>
      <c r="F217" s="6" t="s">
        <v>184</v>
      </c>
      <c r="G217" s="9">
        <v>24</v>
      </c>
      <c r="H217" s="9">
        <v>25</v>
      </c>
      <c r="I217" s="9">
        <v>24</v>
      </c>
      <c r="J217" s="9">
        <v>23</v>
      </c>
      <c r="K217" s="9">
        <v>24</v>
      </c>
      <c r="L217" s="9">
        <v>22</v>
      </c>
      <c r="M217" s="9">
        <v>20</v>
      </c>
      <c r="N217" s="9">
        <v>15</v>
      </c>
      <c r="O217" s="9">
        <v>12</v>
      </c>
      <c r="P217" s="9">
        <v>13</v>
      </c>
      <c r="Q217" s="9">
        <v>13</v>
      </c>
      <c r="R217" s="9">
        <v>15</v>
      </c>
      <c r="S217" s="9">
        <v>16</v>
      </c>
      <c r="T217" s="9">
        <v>20</v>
      </c>
      <c r="U217" s="7">
        <f t="shared" si="10"/>
        <v>25</v>
      </c>
      <c r="V217" s="22">
        <f t="shared" si="11"/>
        <v>4</v>
      </c>
    </row>
    <row r="218" spans="1:22" ht="15.75" thickBot="1">
      <c r="A218" s="30">
        <v>326</v>
      </c>
      <c r="B218" s="30">
        <v>72</v>
      </c>
      <c r="C218" s="23" t="s">
        <v>183</v>
      </c>
      <c r="D218" s="24" t="s">
        <v>16</v>
      </c>
      <c r="E218" s="24" t="s">
        <v>17</v>
      </c>
      <c r="F218" s="24" t="s">
        <v>184</v>
      </c>
      <c r="G218" s="25">
        <v>1</v>
      </c>
      <c r="H218" s="25">
        <v>1</v>
      </c>
      <c r="I218" s="25">
        <v>1</v>
      </c>
      <c r="J218" s="25">
        <v>1</v>
      </c>
      <c r="K218" s="25">
        <v>1</v>
      </c>
      <c r="L218" s="25">
        <v>1</v>
      </c>
      <c r="M218" s="25">
        <v>1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6" t="e">
        <f t="shared" si="10"/>
        <v>#DIV/0!</v>
      </c>
      <c r="V218" s="27">
        <f t="shared" si="11"/>
        <v>0</v>
      </c>
    </row>
    <row r="219" spans="1:22" ht="15">
      <c r="A219" s="30">
        <v>73</v>
      </c>
      <c r="B219" s="30">
        <v>73</v>
      </c>
      <c r="C219" s="16" t="s">
        <v>185</v>
      </c>
      <c r="D219" s="17" t="s">
        <v>10</v>
      </c>
      <c r="E219" s="17" t="s">
        <v>11</v>
      </c>
      <c r="F219" s="17" t="s">
        <v>186</v>
      </c>
      <c r="G219" s="18">
        <v>117</v>
      </c>
      <c r="H219" s="18">
        <v>142</v>
      </c>
      <c r="I219" s="18">
        <v>114</v>
      </c>
      <c r="J219" s="18">
        <v>120</v>
      </c>
      <c r="K219" s="18">
        <v>131</v>
      </c>
      <c r="L219" s="18">
        <v>178</v>
      </c>
      <c r="M219" s="18">
        <v>238</v>
      </c>
      <c r="N219" s="18">
        <v>178</v>
      </c>
      <c r="O219" s="18">
        <v>206</v>
      </c>
      <c r="P219" s="18">
        <v>190</v>
      </c>
      <c r="Q219" s="18">
        <v>223</v>
      </c>
      <c r="R219" s="18">
        <v>239</v>
      </c>
      <c r="S219" s="18">
        <v>322</v>
      </c>
      <c r="T219" s="18">
        <v>388</v>
      </c>
      <c r="U219" s="19">
        <f t="shared" si="10"/>
        <v>20.496894409937894</v>
      </c>
      <c r="V219" s="20">
        <f t="shared" si="11"/>
        <v>66</v>
      </c>
    </row>
    <row r="220" spans="1:22" ht="15">
      <c r="A220" s="30">
        <v>200</v>
      </c>
      <c r="B220" s="30">
        <v>73</v>
      </c>
      <c r="C220" s="21" t="s">
        <v>185</v>
      </c>
      <c r="D220" s="6" t="s">
        <v>13</v>
      </c>
      <c r="E220" s="6" t="s">
        <v>14</v>
      </c>
      <c r="F220" s="6" t="s">
        <v>72</v>
      </c>
      <c r="G220" s="9">
        <v>17</v>
      </c>
      <c r="H220" s="9">
        <v>19</v>
      </c>
      <c r="I220" s="9">
        <v>19</v>
      </c>
      <c r="J220" s="9">
        <v>19</v>
      </c>
      <c r="K220" s="9">
        <v>22</v>
      </c>
      <c r="L220" s="9">
        <v>23</v>
      </c>
      <c r="M220" s="9">
        <v>25</v>
      </c>
      <c r="N220" s="9">
        <v>25</v>
      </c>
      <c r="O220" s="9">
        <v>28</v>
      </c>
      <c r="P220" s="9">
        <v>28</v>
      </c>
      <c r="Q220" s="9">
        <v>30</v>
      </c>
      <c r="R220" s="9">
        <v>31</v>
      </c>
      <c r="S220" s="9">
        <v>33</v>
      </c>
      <c r="T220" s="9">
        <v>36</v>
      </c>
      <c r="U220" s="7">
        <f t="shared" si="10"/>
        <v>9.0909090909090793</v>
      </c>
      <c r="V220" s="22">
        <f t="shared" si="11"/>
        <v>3</v>
      </c>
    </row>
    <row r="221" spans="1:22" ht="15.75" thickBot="1">
      <c r="A221" s="30">
        <v>327</v>
      </c>
      <c r="B221" s="30">
        <v>73</v>
      </c>
      <c r="C221" s="23" t="s">
        <v>185</v>
      </c>
      <c r="D221" s="24" t="s">
        <v>16</v>
      </c>
      <c r="E221" s="24" t="s">
        <v>17</v>
      </c>
      <c r="F221" s="24" t="s">
        <v>186</v>
      </c>
      <c r="G221" s="25">
        <v>2</v>
      </c>
      <c r="H221" s="25">
        <v>2</v>
      </c>
      <c r="I221" s="25">
        <v>2</v>
      </c>
      <c r="J221" s="25">
        <v>2</v>
      </c>
      <c r="K221" s="25">
        <v>3</v>
      </c>
      <c r="L221" s="25">
        <v>3</v>
      </c>
      <c r="M221" s="25">
        <v>3</v>
      </c>
      <c r="N221" s="25">
        <v>3</v>
      </c>
      <c r="O221" s="25">
        <v>4</v>
      </c>
      <c r="P221" s="25">
        <v>4</v>
      </c>
      <c r="Q221" s="25">
        <v>5</v>
      </c>
      <c r="R221" s="25">
        <v>5</v>
      </c>
      <c r="S221" s="25">
        <v>6</v>
      </c>
      <c r="T221" s="25">
        <v>6</v>
      </c>
      <c r="U221" s="26">
        <f t="shared" si="10"/>
        <v>0</v>
      </c>
      <c r="V221" s="27">
        <f t="shared" si="11"/>
        <v>0</v>
      </c>
    </row>
    <row r="222" spans="1:22" ht="15">
      <c r="A222" s="30">
        <v>74</v>
      </c>
      <c r="B222" s="30">
        <v>74</v>
      </c>
      <c r="C222" s="16" t="s">
        <v>187</v>
      </c>
      <c r="D222" s="17" t="s">
        <v>10</v>
      </c>
      <c r="E222" s="17" t="s">
        <v>11</v>
      </c>
      <c r="F222" s="17" t="s">
        <v>72</v>
      </c>
      <c r="G222" s="18">
        <v>195</v>
      </c>
      <c r="H222" s="18">
        <v>270</v>
      </c>
      <c r="I222" s="18">
        <v>345</v>
      </c>
      <c r="J222" s="18">
        <v>322</v>
      </c>
      <c r="K222" s="18">
        <v>386</v>
      </c>
      <c r="L222" s="18">
        <v>358</v>
      </c>
      <c r="M222" s="18">
        <v>413</v>
      </c>
      <c r="N222" s="18">
        <v>248</v>
      </c>
      <c r="O222" s="18">
        <v>220</v>
      </c>
      <c r="P222" s="18">
        <v>203</v>
      </c>
      <c r="Q222" s="18">
        <v>147</v>
      </c>
      <c r="R222" s="18">
        <v>200</v>
      </c>
      <c r="S222" s="18">
        <v>49</v>
      </c>
      <c r="T222" s="18">
        <v>43</v>
      </c>
      <c r="U222" s="19">
        <f t="shared" si="10"/>
        <v>-12.244897959183675</v>
      </c>
      <c r="V222" s="20">
        <f t="shared" si="11"/>
        <v>-6</v>
      </c>
    </row>
    <row r="223" spans="1:22" ht="15">
      <c r="A223" s="30">
        <v>201</v>
      </c>
      <c r="B223" s="30">
        <v>74</v>
      </c>
      <c r="C223" s="21" t="s">
        <v>187</v>
      </c>
      <c r="D223" s="6" t="s">
        <v>13</v>
      </c>
      <c r="E223" s="6" t="s">
        <v>14</v>
      </c>
      <c r="F223" s="6" t="s">
        <v>72</v>
      </c>
      <c r="G223" s="9">
        <v>8</v>
      </c>
      <c r="H223" s="9">
        <v>9</v>
      </c>
      <c r="I223" s="9">
        <v>9</v>
      </c>
      <c r="J223" s="9">
        <v>7</v>
      </c>
      <c r="K223" s="9">
        <v>8</v>
      </c>
      <c r="L223" s="9">
        <v>7</v>
      </c>
      <c r="M223" s="9">
        <v>7</v>
      </c>
      <c r="N223" s="9">
        <v>9</v>
      </c>
      <c r="O223" s="9">
        <v>7</v>
      </c>
      <c r="P223" s="9">
        <v>9</v>
      </c>
      <c r="Q223" s="9">
        <v>7</v>
      </c>
      <c r="R223" s="9">
        <v>7</v>
      </c>
      <c r="S223" s="9">
        <v>7</v>
      </c>
      <c r="T223" s="9">
        <v>7</v>
      </c>
      <c r="U223" s="7">
        <f t="shared" si="10"/>
        <v>0</v>
      </c>
      <c r="V223" s="22">
        <f t="shared" si="11"/>
        <v>0</v>
      </c>
    </row>
    <row r="224" spans="1:22" ht="15.75" thickBot="1">
      <c r="A224" s="30">
        <v>328</v>
      </c>
      <c r="B224" s="30">
        <v>74</v>
      </c>
      <c r="C224" s="23" t="s">
        <v>187</v>
      </c>
      <c r="D224" s="24" t="s">
        <v>16</v>
      </c>
      <c r="E224" s="24" t="s">
        <v>17</v>
      </c>
      <c r="F224" s="24" t="s">
        <v>72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6" t="e">
        <f t="shared" si="10"/>
        <v>#DIV/0!</v>
      </c>
      <c r="V224" s="27">
        <f t="shared" si="11"/>
        <v>0</v>
      </c>
    </row>
    <row r="225" spans="1:22" ht="15">
      <c r="A225" s="30">
        <v>75</v>
      </c>
      <c r="B225" s="30">
        <v>75</v>
      </c>
      <c r="C225" s="16" t="s">
        <v>188</v>
      </c>
      <c r="D225" s="17" t="s">
        <v>10</v>
      </c>
      <c r="E225" s="17" t="s">
        <v>11</v>
      </c>
      <c r="F225" s="17" t="s">
        <v>78</v>
      </c>
      <c r="G225" s="18">
        <v>35</v>
      </c>
      <c r="H225" s="18">
        <v>46</v>
      </c>
      <c r="I225" s="18">
        <v>42</v>
      </c>
      <c r="J225" s="18">
        <v>45</v>
      </c>
      <c r="K225" s="18">
        <v>58</v>
      </c>
      <c r="L225" s="18">
        <v>96</v>
      </c>
      <c r="M225" s="18">
        <v>153</v>
      </c>
      <c r="N225" s="18">
        <v>134</v>
      </c>
      <c r="O225" s="18">
        <v>326</v>
      </c>
      <c r="P225" s="18">
        <v>512</v>
      </c>
      <c r="Q225" s="18">
        <v>520</v>
      </c>
      <c r="R225" s="18">
        <v>650</v>
      </c>
      <c r="S225" s="18">
        <v>709</v>
      </c>
      <c r="T225" s="18">
        <v>689</v>
      </c>
      <c r="U225" s="19">
        <f t="shared" si="10"/>
        <v>-2.8208744710860287</v>
      </c>
      <c r="V225" s="20">
        <f t="shared" si="11"/>
        <v>-20</v>
      </c>
    </row>
    <row r="226" spans="1:22" ht="15">
      <c r="A226" s="30">
        <v>202</v>
      </c>
      <c r="B226" s="30">
        <v>75</v>
      </c>
      <c r="C226" s="21" t="s">
        <v>188</v>
      </c>
      <c r="D226" s="6" t="s">
        <v>13</v>
      </c>
      <c r="E226" s="6" t="s">
        <v>14</v>
      </c>
      <c r="F226" s="6" t="s">
        <v>78</v>
      </c>
      <c r="G226" s="9">
        <v>9</v>
      </c>
      <c r="H226" s="9">
        <v>9</v>
      </c>
      <c r="I226" s="9">
        <v>11</v>
      </c>
      <c r="J226" s="9">
        <v>10</v>
      </c>
      <c r="K226" s="9">
        <v>10</v>
      </c>
      <c r="L226" s="9">
        <v>11</v>
      </c>
      <c r="M226" s="9">
        <v>12</v>
      </c>
      <c r="N226" s="9">
        <v>11</v>
      </c>
      <c r="O226" s="9">
        <v>14</v>
      </c>
      <c r="P226" s="9">
        <v>16</v>
      </c>
      <c r="Q226" s="9">
        <v>17</v>
      </c>
      <c r="R226" s="9">
        <v>22</v>
      </c>
      <c r="S226" s="9">
        <v>22</v>
      </c>
      <c r="T226" s="9">
        <v>22</v>
      </c>
      <c r="U226" s="7">
        <f t="shared" si="10"/>
        <v>0</v>
      </c>
      <c r="V226" s="22">
        <f t="shared" si="11"/>
        <v>0</v>
      </c>
    </row>
    <row r="227" spans="1:22" ht="15.75" thickBot="1">
      <c r="A227" s="30">
        <v>329</v>
      </c>
      <c r="B227" s="30">
        <v>75</v>
      </c>
      <c r="C227" s="23" t="s">
        <v>188</v>
      </c>
      <c r="D227" s="24" t="s">
        <v>16</v>
      </c>
      <c r="E227" s="24" t="s">
        <v>17</v>
      </c>
      <c r="F227" s="24" t="s">
        <v>78</v>
      </c>
      <c r="G227" s="25">
        <v>1</v>
      </c>
      <c r="H227" s="25">
        <v>1</v>
      </c>
      <c r="I227" s="25">
        <v>3</v>
      </c>
      <c r="J227" s="25">
        <v>3</v>
      </c>
      <c r="K227" s="25">
        <v>3</v>
      </c>
      <c r="L227" s="25">
        <v>4</v>
      </c>
      <c r="M227" s="25">
        <v>4</v>
      </c>
      <c r="N227" s="25">
        <v>4</v>
      </c>
      <c r="O227" s="25">
        <v>5</v>
      </c>
      <c r="P227" s="25">
        <v>7</v>
      </c>
      <c r="Q227" s="25">
        <v>6</v>
      </c>
      <c r="R227" s="25">
        <v>8</v>
      </c>
      <c r="S227" s="25">
        <v>8</v>
      </c>
      <c r="T227" s="25">
        <v>9</v>
      </c>
      <c r="U227" s="26">
        <f t="shared" si="10"/>
        <v>12.5</v>
      </c>
      <c r="V227" s="27">
        <f t="shared" si="11"/>
        <v>1</v>
      </c>
    </row>
    <row r="228" spans="1:22" ht="15">
      <c r="A228" s="30">
        <v>76</v>
      </c>
      <c r="B228" s="30">
        <v>76</v>
      </c>
      <c r="C228" s="16" t="s">
        <v>189</v>
      </c>
      <c r="D228" s="17" t="s">
        <v>10</v>
      </c>
      <c r="E228" s="17" t="s">
        <v>11</v>
      </c>
      <c r="F228" s="17" t="s">
        <v>158</v>
      </c>
      <c r="G228" s="18">
        <v>71</v>
      </c>
      <c r="H228" s="18">
        <v>56</v>
      </c>
      <c r="I228" s="18">
        <v>83</v>
      </c>
      <c r="J228" s="18">
        <v>94</v>
      </c>
      <c r="K228" s="18">
        <v>128</v>
      </c>
      <c r="L228" s="18">
        <v>130</v>
      </c>
      <c r="M228" s="18">
        <v>136</v>
      </c>
      <c r="N228" s="18">
        <v>43</v>
      </c>
      <c r="O228" s="18">
        <v>74</v>
      </c>
      <c r="P228" s="18">
        <v>86</v>
      </c>
      <c r="Q228" s="18">
        <v>84</v>
      </c>
      <c r="R228" s="18">
        <v>99</v>
      </c>
      <c r="S228" s="18">
        <v>134</v>
      </c>
      <c r="T228" s="18">
        <v>126</v>
      </c>
      <c r="U228" s="19">
        <f t="shared" si="10"/>
        <v>-5.9701492537313356</v>
      </c>
      <c r="V228" s="20">
        <f t="shared" si="11"/>
        <v>-8</v>
      </c>
    </row>
    <row r="229" spans="1:22" ht="15">
      <c r="A229" s="30">
        <v>203</v>
      </c>
      <c r="B229" s="30">
        <v>76</v>
      </c>
      <c r="C229" s="21" t="s">
        <v>189</v>
      </c>
      <c r="D229" s="6" t="s">
        <v>13</v>
      </c>
      <c r="E229" s="6" t="s">
        <v>14</v>
      </c>
      <c r="F229" s="6" t="s">
        <v>158</v>
      </c>
      <c r="G229" s="9">
        <v>9</v>
      </c>
      <c r="H229" s="9">
        <v>8</v>
      </c>
      <c r="I229" s="9">
        <v>11</v>
      </c>
      <c r="J229" s="9">
        <v>10</v>
      </c>
      <c r="K229" s="9">
        <v>11</v>
      </c>
      <c r="L229" s="9">
        <v>12</v>
      </c>
      <c r="M229" s="9">
        <v>11</v>
      </c>
      <c r="N229" s="9">
        <v>10</v>
      </c>
      <c r="O229" s="9">
        <v>11</v>
      </c>
      <c r="P229" s="9">
        <v>12</v>
      </c>
      <c r="Q229" s="9">
        <v>11</v>
      </c>
      <c r="R229" s="9">
        <v>11</v>
      </c>
      <c r="S229" s="9">
        <v>16</v>
      </c>
      <c r="T229" s="9">
        <v>17</v>
      </c>
      <c r="U229" s="7">
        <f t="shared" si="10"/>
        <v>6.25</v>
      </c>
      <c r="V229" s="22">
        <f t="shared" si="11"/>
        <v>1</v>
      </c>
    </row>
    <row r="230" spans="1:22" ht="15.75" thickBot="1">
      <c r="A230" s="30">
        <v>330</v>
      </c>
      <c r="B230" s="30">
        <v>76</v>
      </c>
      <c r="C230" s="23" t="s">
        <v>189</v>
      </c>
      <c r="D230" s="24" t="s">
        <v>16</v>
      </c>
      <c r="E230" s="24" t="s">
        <v>17</v>
      </c>
      <c r="F230" s="24" t="s">
        <v>158</v>
      </c>
      <c r="G230" s="25">
        <v>2</v>
      </c>
      <c r="H230" s="25">
        <v>2</v>
      </c>
      <c r="I230" s="25">
        <v>2</v>
      </c>
      <c r="J230" s="25">
        <v>2</v>
      </c>
      <c r="K230" s="25">
        <v>2</v>
      </c>
      <c r="L230" s="25">
        <v>2</v>
      </c>
      <c r="M230" s="25">
        <v>3</v>
      </c>
      <c r="N230" s="25">
        <v>2</v>
      </c>
      <c r="O230" s="25">
        <v>2</v>
      </c>
      <c r="P230" s="25">
        <v>2</v>
      </c>
      <c r="Q230" s="25">
        <v>2</v>
      </c>
      <c r="R230" s="25">
        <v>1</v>
      </c>
      <c r="S230" s="25">
        <v>1</v>
      </c>
      <c r="T230" s="25">
        <v>1</v>
      </c>
      <c r="U230" s="26">
        <f t="shared" si="10"/>
        <v>0</v>
      </c>
      <c r="V230" s="27">
        <f t="shared" si="11"/>
        <v>0</v>
      </c>
    </row>
    <row r="231" spans="1:22" ht="15">
      <c r="A231" s="30">
        <v>77</v>
      </c>
      <c r="B231" s="30">
        <v>77</v>
      </c>
      <c r="C231" s="16" t="s">
        <v>190</v>
      </c>
      <c r="D231" s="17" t="s">
        <v>10</v>
      </c>
      <c r="E231" s="17" t="s">
        <v>11</v>
      </c>
      <c r="F231" s="17" t="s">
        <v>191</v>
      </c>
      <c r="G231" s="18">
        <v>119</v>
      </c>
      <c r="H231" s="18">
        <v>90</v>
      </c>
      <c r="I231" s="18">
        <v>149</v>
      </c>
      <c r="J231" s="18">
        <v>162</v>
      </c>
      <c r="K231" s="18">
        <v>197</v>
      </c>
      <c r="L231" s="18">
        <v>235</v>
      </c>
      <c r="M231" s="18">
        <v>239</v>
      </c>
      <c r="N231" s="18">
        <v>223</v>
      </c>
      <c r="O231" s="18">
        <v>259</v>
      </c>
      <c r="P231" s="18">
        <v>248</v>
      </c>
      <c r="Q231" s="18">
        <v>246</v>
      </c>
      <c r="R231" s="18">
        <v>297</v>
      </c>
      <c r="S231" s="18">
        <v>336</v>
      </c>
      <c r="T231" s="18">
        <v>334</v>
      </c>
      <c r="U231" s="19">
        <f t="shared" si="10"/>
        <v>-0.59523809523808779</v>
      </c>
      <c r="V231" s="20">
        <f t="shared" si="11"/>
        <v>-2</v>
      </c>
    </row>
    <row r="232" spans="1:22" ht="15">
      <c r="A232" s="30">
        <v>204</v>
      </c>
      <c r="B232" s="30">
        <v>77</v>
      </c>
      <c r="C232" s="21" t="s">
        <v>190</v>
      </c>
      <c r="D232" s="6" t="s">
        <v>13</v>
      </c>
      <c r="E232" s="6" t="s">
        <v>14</v>
      </c>
      <c r="F232" s="6" t="s">
        <v>192</v>
      </c>
      <c r="G232" s="9">
        <v>14</v>
      </c>
      <c r="H232" s="9">
        <v>12</v>
      </c>
      <c r="I232" s="9">
        <v>14</v>
      </c>
      <c r="J232" s="9">
        <v>15</v>
      </c>
      <c r="K232" s="9">
        <v>16</v>
      </c>
      <c r="L232" s="9">
        <v>17</v>
      </c>
      <c r="M232" s="9">
        <v>16</v>
      </c>
      <c r="N232" s="9">
        <v>15</v>
      </c>
      <c r="O232" s="9">
        <v>16</v>
      </c>
      <c r="P232" s="9">
        <v>18</v>
      </c>
      <c r="Q232" s="9">
        <v>20</v>
      </c>
      <c r="R232" s="9">
        <v>22</v>
      </c>
      <c r="S232" s="9">
        <v>23</v>
      </c>
      <c r="T232" s="9">
        <v>23</v>
      </c>
      <c r="U232" s="7">
        <f t="shared" si="10"/>
        <v>0</v>
      </c>
      <c r="V232" s="22">
        <f t="shared" si="11"/>
        <v>0</v>
      </c>
    </row>
    <row r="233" spans="1:22" ht="15.75" thickBot="1">
      <c r="A233" s="30">
        <v>331</v>
      </c>
      <c r="B233" s="30">
        <v>77</v>
      </c>
      <c r="C233" s="23" t="s">
        <v>190</v>
      </c>
      <c r="D233" s="24" t="s">
        <v>16</v>
      </c>
      <c r="E233" s="24" t="s">
        <v>17</v>
      </c>
      <c r="F233" s="24" t="s">
        <v>192</v>
      </c>
      <c r="G233" s="25">
        <v>2</v>
      </c>
      <c r="H233" s="25">
        <v>1</v>
      </c>
      <c r="I233" s="25">
        <v>2</v>
      </c>
      <c r="J233" s="25">
        <v>2</v>
      </c>
      <c r="K233" s="25">
        <v>2</v>
      </c>
      <c r="L233" s="25">
        <v>2</v>
      </c>
      <c r="M233" s="25">
        <v>2</v>
      </c>
      <c r="N233" s="25">
        <v>2</v>
      </c>
      <c r="O233" s="25">
        <v>2</v>
      </c>
      <c r="P233" s="25">
        <v>2</v>
      </c>
      <c r="Q233" s="25">
        <v>2</v>
      </c>
      <c r="R233" s="25">
        <v>2</v>
      </c>
      <c r="S233" s="25">
        <v>2</v>
      </c>
      <c r="T233" s="25">
        <v>2</v>
      </c>
      <c r="U233" s="26">
        <f t="shared" si="10"/>
        <v>0</v>
      </c>
      <c r="V233" s="27">
        <f t="shared" si="11"/>
        <v>0</v>
      </c>
    </row>
    <row r="234" spans="1:22" ht="15">
      <c r="A234" s="30">
        <v>78</v>
      </c>
      <c r="B234" s="30">
        <v>78</v>
      </c>
      <c r="C234" s="16" t="s">
        <v>193</v>
      </c>
      <c r="D234" s="17" t="s">
        <v>10</v>
      </c>
      <c r="E234" s="17" t="s">
        <v>11</v>
      </c>
      <c r="F234" s="17" t="s">
        <v>194</v>
      </c>
      <c r="G234" s="18">
        <v>50</v>
      </c>
      <c r="H234" s="18">
        <v>39</v>
      </c>
      <c r="I234" s="18">
        <v>30</v>
      </c>
      <c r="J234" s="18">
        <v>107</v>
      </c>
      <c r="K234" s="18">
        <v>110</v>
      </c>
      <c r="L234" s="18">
        <v>172</v>
      </c>
      <c r="M234" s="18">
        <v>193</v>
      </c>
      <c r="N234" s="18">
        <v>80</v>
      </c>
      <c r="O234" s="18">
        <v>96</v>
      </c>
      <c r="P234" s="18">
        <v>119</v>
      </c>
      <c r="Q234" s="18">
        <v>127</v>
      </c>
      <c r="R234" s="18">
        <v>128</v>
      </c>
      <c r="S234" s="18">
        <v>136</v>
      </c>
      <c r="T234" s="18">
        <v>145</v>
      </c>
      <c r="U234" s="19">
        <f t="shared" si="10"/>
        <v>6.6176470588235219</v>
      </c>
      <c r="V234" s="20">
        <f t="shared" si="11"/>
        <v>9</v>
      </c>
    </row>
    <row r="235" spans="1:22" ht="15">
      <c r="A235" s="30">
        <v>205</v>
      </c>
      <c r="B235" s="30">
        <v>78</v>
      </c>
      <c r="C235" s="21" t="s">
        <v>193</v>
      </c>
      <c r="D235" s="6" t="s">
        <v>13</v>
      </c>
      <c r="E235" s="6" t="s">
        <v>14</v>
      </c>
      <c r="F235" s="6" t="s">
        <v>80</v>
      </c>
      <c r="G235" s="9">
        <v>7</v>
      </c>
      <c r="H235" s="9">
        <v>5</v>
      </c>
      <c r="I235" s="9">
        <v>6</v>
      </c>
      <c r="J235" s="9">
        <v>7</v>
      </c>
      <c r="K235" s="9">
        <v>6</v>
      </c>
      <c r="L235" s="9">
        <v>6</v>
      </c>
      <c r="M235" s="9">
        <v>7</v>
      </c>
      <c r="N235" s="9">
        <v>6</v>
      </c>
      <c r="O235" s="9">
        <v>7</v>
      </c>
      <c r="P235" s="9">
        <v>8</v>
      </c>
      <c r="Q235" s="9">
        <v>9</v>
      </c>
      <c r="R235" s="9">
        <v>9</v>
      </c>
      <c r="S235" s="9">
        <v>10</v>
      </c>
      <c r="T235" s="9">
        <v>10</v>
      </c>
      <c r="U235" s="7">
        <f t="shared" si="10"/>
        <v>0</v>
      </c>
      <c r="V235" s="22">
        <f t="shared" si="11"/>
        <v>0</v>
      </c>
    </row>
    <row r="236" spans="1:22" ht="15.75" thickBot="1">
      <c r="A236" s="30">
        <v>332</v>
      </c>
      <c r="B236" s="30">
        <v>78</v>
      </c>
      <c r="C236" s="23" t="s">
        <v>193</v>
      </c>
      <c r="D236" s="24" t="s">
        <v>16</v>
      </c>
      <c r="E236" s="24" t="s">
        <v>17</v>
      </c>
      <c r="F236" s="24" t="s">
        <v>194</v>
      </c>
      <c r="G236" s="25">
        <v>3</v>
      </c>
      <c r="H236" s="25">
        <v>1</v>
      </c>
      <c r="I236" s="25">
        <v>2</v>
      </c>
      <c r="J236" s="25">
        <v>3</v>
      </c>
      <c r="K236" s="25">
        <v>3</v>
      </c>
      <c r="L236" s="25">
        <v>2</v>
      </c>
      <c r="M236" s="25">
        <v>2</v>
      </c>
      <c r="N236" s="25">
        <v>1</v>
      </c>
      <c r="O236" s="25">
        <v>2</v>
      </c>
      <c r="P236" s="25">
        <v>1</v>
      </c>
      <c r="Q236" s="25">
        <v>1</v>
      </c>
      <c r="R236" s="25">
        <v>1</v>
      </c>
      <c r="S236" s="25">
        <v>1</v>
      </c>
      <c r="T236" s="25">
        <v>1</v>
      </c>
      <c r="U236" s="26">
        <f t="shared" si="10"/>
        <v>0</v>
      </c>
      <c r="V236" s="27">
        <f t="shared" si="11"/>
        <v>0</v>
      </c>
    </row>
    <row r="237" spans="1:22" ht="15">
      <c r="A237" s="30">
        <v>79</v>
      </c>
      <c r="B237" s="30">
        <v>79</v>
      </c>
      <c r="C237" s="16" t="s">
        <v>195</v>
      </c>
      <c r="D237" s="17" t="s">
        <v>10</v>
      </c>
      <c r="E237" s="17" t="s">
        <v>11</v>
      </c>
      <c r="F237" s="17" t="s">
        <v>196</v>
      </c>
      <c r="G237" s="18">
        <v>2245</v>
      </c>
      <c r="H237" s="18">
        <v>1863</v>
      </c>
      <c r="I237" s="18">
        <v>2223</v>
      </c>
      <c r="J237" s="18">
        <v>2473</v>
      </c>
      <c r="K237" s="18">
        <v>2754</v>
      </c>
      <c r="L237" s="18">
        <v>2577</v>
      </c>
      <c r="M237" s="18">
        <v>1357</v>
      </c>
      <c r="N237" s="18">
        <v>639</v>
      </c>
      <c r="O237" s="18">
        <v>-89</v>
      </c>
      <c r="P237" s="18">
        <v>749</v>
      </c>
      <c r="Q237" s="18">
        <v>1999</v>
      </c>
      <c r="R237" s="18">
        <v>163</v>
      </c>
      <c r="S237" s="18">
        <v>-2717</v>
      </c>
      <c r="T237" s="18">
        <v>-4240</v>
      </c>
      <c r="U237" s="19">
        <f t="shared" si="10"/>
        <v>56.054471843945521</v>
      </c>
      <c r="V237" s="20">
        <f t="shared" si="11"/>
        <v>-1523</v>
      </c>
    </row>
    <row r="238" spans="1:22" ht="15">
      <c r="A238" s="30">
        <v>206</v>
      </c>
      <c r="B238" s="30">
        <v>79</v>
      </c>
      <c r="C238" s="21" t="s">
        <v>195</v>
      </c>
      <c r="D238" s="6" t="s">
        <v>13</v>
      </c>
      <c r="E238" s="6" t="s">
        <v>14</v>
      </c>
      <c r="F238" s="6" t="s">
        <v>196</v>
      </c>
      <c r="G238" s="9">
        <v>105</v>
      </c>
      <c r="H238" s="9">
        <v>88</v>
      </c>
      <c r="I238" s="9">
        <v>93</v>
      </c>
      <c r="J238" s="9">
        <v>96</v>
      </c>
      <c r="K238" s="9">
        <v>94</v>
      </c>
      <c r="L238" s="9">
        <v>100</v>
      </c>
      <c r="M238" s="9">
        <v>97</v>
      </c>
      <c r="N238" s="9">
        <v>95</v>
      </c>
      <c r="O238" s="9">
        <v>101</v>
      </c>
      <c r="P238" s="9">
        <v>110</v>
      </c>
      <c r="Q238" s="9">
        <v>126</v>
      </c>
      <c r="R238" s="9">
        <v>139</v>
      </c>
      <c r="S238" s="9">
        <v>138</v>
      </c>
      <c r="T238" s="9">
        <v>136</v>
      </c>
      <c r="U238" s="7">
        <f t="shared" si="10"/>
        <v>-1.4492753623188293</v>
      </c>
      <c r="V238" s="22">
        <f t="shared" si="11"/>
        <v>-2</v>
      </c>
    </row>
    <row r="239" spans="1:22" ht="15.75" thickBot="1">
      <c r="A239" s="30">
        <v>333</v>
      </c>
      <c r="B239" s="30">
        <v>79</v>
      </c>
      <c r="C239" s="23" t="s">
        <v>195</v>
      </c>
      <c r="D239" s="24" t="s">
        <v>16</v>
      </c>
      <c r="E239" s="24" t="s">
        <v>17</v>
      </c>
      <c r="F239" s="24" t="s">
        <v>196</v>
      </c>
      <c r="G239" s="25">
        <v>1</v>
      </c>
      <c r="H239" s="25">
        <v>1</v>
      </c>
      <c r="I239" s="25">
        <v>1</v>
      </c>
      <c r="J239" s="25">
        <v>1</v>
      </c>
      <c r="K239" s="25">
        <v>1</v>
      </c>
      <c r="L239" s="25">
        <v>3</v>
      </c>
      <c r="M239" s="25">
        <v>4</v>
      </c>
      <c r="N239" s="25">
        <v>3</v>
      </c>
      <c r="O239" s="25">
        <v>3</v>
      </c>
      <c r="P239" s="25">
        <v>1</v>
      </c>
      <c r="Q239" s="25">
        <v>2</v>
      </c>
      <c r="R239" s="25">
        <v>1</v>
      </c>
      <c r="S239" s="25">
        <v>6</v>
      </c>
      <c r="T239" s="25">
        <v>9</v>
      </c>
      <c r="U239" s="26">
        <f t="shared" si="10"/>
        <v>50</v>
      </c>
      <c r="V239" s="27">
        <f t="shared" si="11"/>
        <v>3</v>
      </c>
    </row>
    <row r="240" spans="1:22" ht="15">
      <c r="A240" s="30">
        <v>80</v>
      </c>
      <c r="B240" s="30">
        <v>80</v>
      </c>
      <c r="C240" s="16" t="s">
        <v>197</v>
      </c>
      <c r="D240" s="17" t="s">
        <v>10</v>
      </c>
      <c r="E240" s="17" t="s">
        <v>11</v>
      </c>
      <c r="F240" s="17" t="s">
        <v>53</v>
      </c>
      <c r="G240" s="18">
        <v>7453</v>
      </c>
      <c r="H240" s="18">
        <v>8138</v>
      </c>
      <c r="I240" s="18">
        <v>9153</v>
      </c>
      <c r="J240" s="18">
        <v>9804</v>
      </c>
      <c r="K240" s="18">
        <v>10888</v>
      </c>
      <c r="L240" s="18">
        <v>13635</v>
      </c>
      <c r="M240" s="18">
        <v>14776</v>
      </c>
      <c r="N240" s="18">
        <v>16641</v>
      </c>
      <c r="O240" s="18">
        <v>19482</v>
      </c>
      <c r="P240" s="18">
        <v>20322</v>
      </c>
      <c r="Q240" s="18">
        <v>19104</v>
      </c>
      <c r="R240" s="18">
        <v>22729</v>
      </c>
      <c r="S240" s="18">
        <v>28604</v>
      </c>
      <c r="T240" s="18">
        <v>31873</v>
      </c>
      <c r="U240" s="19">
        <f t="shared" si="10"/>
        <v>11.428471542441628</v>
      </c>
      <c r="V240" s="20">
        <f t="shared" si="11"/>
        <v>3269</v>
      </c>
    </row>
    <row r="241" spans="1:22" ht="15">
      <c r="A241" s="30">
        <v>207</v>
      </c>
      <c r="B241" s="30">
        <v>80</v>
      </c>
      <c r="C241" s="21" t="s">
        <v>197</v>
      </c>
      <c r="D241" s="6" t="s">
        <v>13</v>
      </c>
      <c r="E241" s="6" t="s">
        <v>14</v>
      </c>
      <c r="F241" s="6" t="s">
        <v>198</v>
      </c>
      <c r="G241" s="9">
        <v>393</v>
      </c>
      <c r="H241" s="9">
        <v>409</v>
      </c>
      <c r="I241" s="9">
        <v>443</v>
      </c>
      <c r="J241" s="9">
        <v>433</v>
      </c>
      <c r="K241" s="9">
        <v>480</v>
      </c>
      <c r="L241" s="9">
        <v>528</v>
      </c>
      <c r="M241" s="9">
        <v>548</v>
      </c>
      <c r="N241" s="9">
        <v>579</v>
      </c>
      <c r="O241" s="9">
        <v>625</v>
      </c>
      <c r="P241" s="9">
        <v>641</v>
      </c>
      <c r="Q241" s="9">
        <v>629</v>
      </c>
      <c r="R241" s="9">
        <v>604</v>
      </c>
      <c r="S241" s="9">
        <v>642</v>
      </c>
      <c r="T241" s="9">
        <v>652</v>
      </c>
      <c r="U241" s="7">
        <f t="shared" si="10"/>
        <v>1.5576323987538814</v>
      </c>
      <c r="V241" s="22">
        <f t="shared" si="11"/>
        <v>10</v>
      </c>
    </row>
    <row r="242" spans="1:22" ht="15.75" thickBot="1">
      <c r="A242" s="30">
        <v>334</v>
      </c>
      <c r="B242" s="30">
        <v>80</v>
      </c>
      <c r="C242" s="23" t="s">
        <v>197</v>
      </c>
      <c r="D242" s="24" t="s">
        <v>16</v>
      </c>
      <c r="E242" s="24" t="s">
        <v>17</v>
      </c>
      <c r="F242" s="24" t="s">
        <v>198</v>
      </c>
      <c r="G242" s="25">
        <v>131</v>
      </c>
      <c r="H242" s="25">
        <v>141</v>
      </c>
      <c r="I242" s="25">
        <v>151</v>
      </c>
      <c r="J242" s="25">
        <v>157</v>
      </c>
      <c r="K242" s="25">
        <v>187</v>
      </c>
      <c r="L242" s="25">
        <v>217</v>
      </c>
      <c r="M242" s="25">
        <v>238</v>
      </c>
      <c r="N242" s="25">
        <v>266</v>
      </c>
      <c r="O242" s="25">
        <v>292</v>
      </c>
      <c r="P242" s="25">
        <v>292</v>
      </c>
      <c r="Q242" s="25">
        <v>283</v>
      </c>
      <c r="R242" s="25">
        <v>297</v>
      </c>
      <c r="S242" s="25">
        <v>327</v>
      </c>
      <c r="T242" s="25">
        <v>336</v>
      </c>
      <c r="U242" s="26">
        <f t="shared" si="10"/>
        <v>2.7522935779816606</v>
      </c>
      <c r="V242" s="27">
        <f t="shared" si="11"/>
        <v>9</v>
      </c>
    </row>
    <row r="243" spans="1:22" ht="15">
      <c r="A243" s="30">
        <v>81</v>
      </c>
      <c r="B243" s="30">
        <v>81</v>
      </c>
      <c r="C243" s="16" t="s">
        <v>199</v>
      </c>
      <c r="D243" s="17" t="s">
        <v>10</v>
      </c>
      <c r="E243" s="17" t="s">
        <v>11</v>
      </c>
      <c r="F243" s="17" t="s">
        <v>200</v>
      </c>
      <c r="G243" s="18">
        <v>326</v>
      </c>
      <c r="H243" s="18">
        <v>468</v>
      </c>
      <c r="I243" s="18">
        <v>2145</v>
      </c>
      <c r="J243" s="18">
        <v>2170</v>
      </c>
      <c r="K243" s="18">
        <v>5576</v>
      </c>
      <c r="L243" s="18">
        <v>2831</v>
      </c>
      <c r="M243" s="18">
        <v>5514</v>
      </c>
      <c r="N243" s="18">
        <v>5039</v>
      </c>
      <c r="O243" s="18">
        <v>4940</v>
      </c>
      <c r="P243" s="18">
        <v>2231</v>
      </c>
      <c r="Q243" s="18">
        <v>448</v>
      </c>
      <c r="R243" s="18">
        <v>471</v>
      </c>
      <c r="S243" s="18">
        <v>584</v>
      </c>
      <c r="T243" s="18">
        <v>537</v>
      </c>
      <c r="U243" s="19">
        <f t="shared" si="10"/>
        <v>-8.0479452054794507</v>
      </c>
      <c r="V243" s="20">
        <f t="shared" si="11"/>
        <v>-47</v>
      </c>
    </row>
    <row r="244" spans="1:22" ht="15">
      <c r="A244" s="30">
        <v>208</v>
      </c>
      <c r="B244" s="30">
        <v>81</v>
      </c>
      <c r="C244" s="21" t="s">
        <v>199</v>
      </c>
      <c r="D244" s="6" t="s">
        <v>13</v>
      </c>
      <c r="E244" s="6" t="s">
        <v>14</v>
      </c>
      <c r="F244" s="6" t="s">
        <v>200</v>
      </c>
      <c r="G244" s="9">
        <v>19</v>
      </c>
      <c r="H244" s="9">
        <v>26</v>
      </c>
      <c r="I244" s="9">
        <v>27</v>
      </c>
      <c r="J244" s="9">
        <v>25</v>
      </c>
      <c r="K244" s="9">
        <v>31</v>
      </c>
      <c r="L244" s="9">
        <v>35</v>
      </c>
      <c r="M244" s="9">
        <v>30</v>
      </c>
      <c r="N244" s="9">
        <v>30</v>
      </c>
      <c r="O244" s="9">
        <v>36</v>
      </c>
      <c r="P244" s="9">
        <v>30</v>
      </c>
      <c r="Q244" s="9">
        <v>31</v>
      </c>
      <c r="R244" s="9">
        <v>34</v>
      </c>
      <c r="S244" s="9">
        <v>36</v>
      </c>
      <c r="T244" s="9">
        <v>36</v>
      </c>
      <c r="U244" s="7">
        <f t="shared" si="10"/>
        <v>0</v>
      </c>
      <c r="V244" s="22">
        <f t="shared" si="11"/>
        <v>0</v>
      </c>
    </row>
    <row r="245" spans="1:22" ht="15.75" thickBot="1">
      <c r="A245" s="30">
        <v>335</v>
      </c>
      <c r="B245" s="30">
        <v>81</v>
      </c>
      <c r="C245" s="23" t="s">
        <v>199</v>
      </c>
      <c r="D245" s="24" t="s">
        <v>16</v>
      </c>
      <c r="E245" s="24" t="s">
        <v>17</v>
      </c>
      <c r="F245" s="24" t="s">
        <v>200</v>
      </c>
      <c r="G245" s="25">
        <v>2</v>
      </c>
      <c r="H245" s="25">
        <v>3</v>
      </c>
      <c r="I245" s="25">
        <v>3</v>
      </c>
      <c r="J245" s="25">
        <v>2</v>
      </c>
      <c r="K245" s="25">
        <v>2</v>
      </c>
      <c r="L245" s="25">
        <v>2</v>
      </c>
      <c r="M245" s="25">
        <v>2</v>
      </c>
      <c r="N245" s="25">
        <v>9</v>
      </c>
      <c r="O245" s="25">
        <v>3</v>
      </c>
      <c r="P245" s="25">
        <v>2</v>
      </c>
      <c r="Q245" s="25">
        <v>2</v>
      </c>
      <c r="R245" s="25">
        <v>2</v>
      </c>
      <c r="S245" s="25">
        <v>2</v>
      </c>
      <c r="T245" s="25">
        <v>2</v>
      </c>
      <c r="U245" s="26">
        <f t="shared" si="10"/>
        <v>0</v>
      </c>
      <c r="V245" s="27">
        <f t="shared" si="11"/>
        <v>0</v>
      </c>
    </row>
    <row r="246" spans="1:22" ht="15">
      <c r="A246" s="30">
        <v>82</v>
      </c>
      <c r="B246" s="30">
        <v>82</v>
      </c>
      <c r="C246" s="16" t="s">
        <v>201</v>
      </c>
      <c r="D246" s="17" t="s">
        <v>10</v>
      </c>
      <c r="E246" s="17" t="s">
        <v>11</v>
      </c>
      <c r="F246" s="17" t="s">
        <v>174</v>
      </c>
      <c r="G246" s="18">
        <v>31757</v>
      </c>
      <c r="H246" s="18">
        <v>32799</v>
      </c>
      <c r="I246" s="18">
        <v>32406</v>
      </c>
      <c r="J246" s="18">
        <v>29101</v>
      </c>
      <c r="K246" s="18">
        <v>30289</v>
      </c>
      <c r="L246" s="18">
        <v>29425</v>
      </c>
      <c r="M246" s="18">
        <v>32009</v>
      </c>
      <c r="N246" s="18">
        <v>29493</v>
      </c>
      <c r="O246" s="18">
        <v>31364</v>
      </c>
      <c r="P246" s="18">
        <v>34982</v>
      </c>
      <c r="Q246" s="18">
        <v>29759</v>
      </c>
      <c r="R246" s="18">
        <v>32757</v>
      </c>
      <c r="S246" s="18">
        <v>38026</v>
      </c>
      <c r="T246" s="18">
        <v>40179</v>
      </c>
      <c r="U246" s="19">
        <f t="shared" si="10"/>
        <v>5.6619155314784564</v>
      </c>
      <c r="V246" s="20">
        <f t="shared" si="11"/>
        <v>2153</v>
      </c>
    </row>
    <row r="247" spans="1:22" ht="15">
      <c r="A247" s="30">
        <v>209</v>
      </c>
      <c r="B247" s="30">
        <v>82</v>
      </c>
      <c r="C247" s="21" t="s">
        <v>201</v>
      </c>
      <c r="D247" s="6" t="s">
        <v>13</v>
      </c>
      <c r="E247" s="6" t="s">
        <v>14</v>
      </c>
      <c r="F247" s="6" t="s">
        <v>174</v>
      </c>
      <c r="G247" s="9">
        <v>1048</v>
      </c>
      <c r="H247" s="9">
        <v>1119</v>
      </c>
      <c r="I247" s="9">
        <v>1182</v>
      </c>
      <c r="J247" s="9">
        <v>1221</v>
      </c>
      <c r="K247" s="9">
        <v>1210</v>
      </c>
      <c r="L247" s="9">
        <v>1202</v>
      </c>
      <c r="M247" s="9">
        <v>1231</v>
      </c>
      <c r="N247" s="9">
        <v>1195</v>
      </c>
      <c r="O247" s="9">
        <v>1209</v>
      </c>
      <c r="P247" s="9">
        <v>1277</v>
      </c>
      <c r="Q247" s="9">
        <v>1320</v>
      </c>
      <c r="R247" s="9">
        <v>1347</v>
      </c>
      <c r="S247" s="9">
        <v>1419</v>
      </c>
      <c r="T247" s="9">
        <v>1450</v>
      </c>
      <c r="U247" s="7">
        <f t="shared" si="10"/>
        <v>2.1846370683580147</v>
      </c>
      <c r="V247" s="22">
        <f t="shared" si="11"/>
        <v>31</v>
      </c>
    </row>
    <row r="248" spans="1:22" ht="15.75" thickBot="1">
      <c r="A248" s="30">
        <v>336</v>
      </c>
      <c r="B248" s="30">
        <v>82</v>
      </c>
      <c r="C248" s="23" t="s">
        <v>201</v>
      </c>
      <c r="D248" s="24" t="s">
        <v>16</v>
      </c>
      <c r="E248" s="24" t="s">
        <v>17</v>
      </c>
      <c r="F248" s="24" t="s">
        <v>174</v>
      </c>
      <c r="G248" s="25">
        <v>313</v>
      </c>
      <c r="H248" s="25">
        <v>335</v>
      </c>
      <c r="I248" s="25">
        <v>340</v>
      </c>
      <c r="J248" s="25">
        <v>344</v>
      </c>
      <c r="K248" s="25">
        <v>340</v>
      </c>
      <c r="L248" s="25">
        <v>327</v>
      </c>
      <c r="M248" s="25">
        <v>318</v>
      </c>
      <c r="N248" s="25">
        <v>326</v>
      </c>
      <c r="O248" s="25">
        <v>329</v>
      </c>
      <c r="P248" s="25">
        <v>346</v>
      </c>
      <c r="Q248" s="25">
        <v>355</v>
      </c>
      <c r="R248" s="25">
        <v>368</v>
      </c>
      <c r="S248" s="25">
        <v>372</v>
      </c>
      <c r="T248" s="25">
        <v>371</v>
      </c>
      <c r="U248" s="26">
        <f t="shared" si="10"/>
        <v>-0.26881720430107237</v>
      </c>
      <c r="V248" s="27">
        <f t="shared" si="11"/>
        <v>-1</v>
      </c>
    </row>
    <row r="249" spans="1:22" ht="15">
      <c r="A249" s="30">
        <v>83</v>
      </c>
      <c r="B249" s="30">
        <v>83</v>
      </c>
      <c r="C249" s="16" t="s">
        <v>202</v>
      </c>
      <c r="D249" s="17" t="s">
        <v>10</v>
      </c>
      <c r="E249" s="17" t="s">
        <v>11</v>
      </c>
      <c r="F249" s="17" t="s">
        <v>203</v>
      </c>
      <c r="G249" s="18">
        <v>2059</v>
      </c>
      <c r="H249" s="18">
        <v>2327</v>
      </c>
      <c r="I249" s="18">
        <v>2462</v>
      </c>
      <c r="J249" s="18">
        <v>2562</v>
      </c>
      <c r="K249" s="18">
        <v>2837</v>
      </c>
      <c r="L249" s="18">
        <v>2978</v>
      </c>
      <c r="M249" s="18">
        <v>2824</v>
      </c>
      <c r="N249" s="18">
        <v>2884</v>
      </c>
      <c r="O249" s="18">
        <v>2907</v>
      </c>
      <c r="P249" s="18">
        <v>3426</v>
      </c>
      <c r="Q249" s="18">
        <v>3018</v>
      </c>
      <c r="R249" s="18">
        <v>4152</v>
      </c>
      <c r="S249" s="18">
        <v>5626</v>
      </c>
      <c r="T249" s="18">
        <v>4594</v>
      </c>
      <c r="U249" s="19">
        <f t="shared" si="10"/>
        <v>-18.343405616779236</v>
      </c>
      <c r="V249" s="20">
        <f t="shared" si="11"/>
        <v>-1032</v>
      </c>
    </row>
    <row r="250" spans="1:22" ht="15">
      <c r="A250" s="30">
        <v>210</v>
      </c>
      <c r="B250" s="30">
        <v>83</v>
      </c>
      <c r="C250" s="21" t="s">
        <v>202</v>
      </c>
      <c r="D250" s="6" t="s">
        <v>13</v>
      </c>
      <c r="E250" s="6" t="s">
        <v>14</v>
      </c>
      <c r="F250" s="6" t="s">
        <v>58</v>
      </c>
      <c r="G250" s="9">
        <v>157</v>
      </c>
      <c r="H250" s="9">
        <v>160</v>
      </c>
      <c r="I250" s="9">
        <v>171</v>
      </c>
      <c r="J250" s="9">
        <v>167</v>
      </c>
      <c r="K250" s="9">
        <v>165</v>
      </c>
      <c r="L250" s="9">
        <v>168</v>
      </c>
      <c r="M250" s="9">
        <v>162</v>
      </c>
      <c r="N250" s="9">
        <v>160</v>
      </c>
      <c r="O250" s="9">
        <v>153</v>
      </c>
      <c r="P250" s="9">
        <v>161</v>
      </c>
      <c r="Q250" s="9">
        <v>146</v>
      </c>
      <c r="R250" s="9">
        <v>166</v>
      </c>
      <c r="S250" s="9">
        <v>172</v>
      </c>
      <c r="T250" s="9">
        <v>160</v>
      </c>
      <c r="U250" s="7">
        <f t="shared" si="10"/>
        <v>-6.9767441860465169</v>
      </c>
      <c r="V250" s="22">
        <f t="shared" si="11"/>
        <v>-12</v>
      </c>
    </row>
    <row r="251" spans="1:22" ht="15.75" thickBot="1">
      <c r="A251" s="30">
        <v>337</v>
      </c>
      <c r="B251" s="30">
        <v>83</v>
      </c>
      <c r="C251" s="23" t="s">
        <v>202</v>
      </c>
      <c r="D251" s="24" t="s">
        <v>16</v>
      </c>
      <c r="E251" s="24" t="s">
        <v>17</v>
      </c>
      <c r="F251" s="24" t="s">
        <v>58</v>
      </c>
      <c r="G251" s="25">
        <v>32</v>
      </c>
      <c r="H251" s="25">
        <v>33</v>
      </c>
      <c r="I251" s="25">
        <v>32</v>
      </c>
      <c r="J251" s="25">
        <v>33</v>
      </c>
      <c r="K251" s="25">
        <v>32</v>
      </c>
      <c r="L251" s="25">
        <v>32</v>
      </c>
      <c r="M251" s="25">
        <v>31</v>
      </c>
      <c r="N251" s="25">
        <v>30</v>
      </c>
      <c r="O251" s="25">
        <v>30</v>
      </c>
      <c r="P251" s="25">
        <v>32</v>
      </c>
      <c r="Q251" s="25">
        <v>30</v>
      </c>
      <c r="R251" s="25">
        <v>38</v>
      </c>
      <c r="S251" s="25">
        <v>33</v>
      </c>
      <c r="T251" s="25">
        <v>31</v>
      </c>
      <c r="U251" s="26">
        <f t="shared" ref="U251:U314" si="12">T251/S251*100-100</f>
        <v>-6.0606060606060623</v>
      </c>
      <c r="V251" s="27">
        <f t="shared" ref="V251:V314" si="13">T251-S251</f>
        <v>-2</v>
      </c>
    </row>
    <row r="252" spans="1:22" ht="15">
      <c r="A252" s="30">
        <v>84</v>
      </c>
      <c r="B252" s="30">
        <v>84</v>
      </c>
      <c r="C252" s="16" t="s">
        <v>204</v>
      </c>
      <c r="D252" s="17" t="s">
        <v>10</v>
      </c>
      <c r="E252" s="17" t="s">
        <v>11</v>
      </c>
      <c r="F252" s="17" t="s">
        <v>181</v>
      </c>
      <c r="G252" s="18">
        <v>59</v>
      </c>
      <c r="H252" s="18">
        <v>73</v>
      </c>
      <c r="I252" s="18">
        <v>73</v>
      </c>
      <c r="J252" s="18" t="s">
        <v>176</v>
      </c>
      <c r="K252" s="18">
        <v>90</v>
      </c>
      <c r="L252" s="18" t="s">
        <v>176</v>
      </c>
      <c r="M252" s="18" t="s">
        <v>176</v>
      </c>
      <c r="N252" s="18" t="s">
        <v>176</v>
      </c>
      <c r="O252" s="18" t="s">
        <v>176</v>
      </c>
      <c r="P252" s="18" t="s">
        <v>176</v>
      </c>
      <c r="Q252" s="18">
        <v>66</v>
      </c>
      <c r="R252" s="18">
        <v>88</v>
      </c>
      <c r="S252" s="18">
        <v>99</v>
      </c>
      <c r="T252" s="18">
        <v>69</v>
      </c>
      <c r="U252" s="19">
        <f t="shared" si="12"/>
        <v>-30.303030303030297</v>
      </c>
      <c r="V252" s="20">
        <f t="shared" si="13"/>
        <v>-30</v>
      </c>
    </row>
    <row r="253" spans="1:22" ht="15">
      <c r="A253" s="30">
        <v>211</v>
      </c>
      <c r="B253" s="30">
        <v>84</v>
      </c>
      <c r="C253" s="21" t="s">
        <v>204</v>
      </c>
      <c r="D253" s="6" t="s">
        <v>13</v>
      </c>
      <c r="E253" s="6" t="s">
        <v>14</v>
      </c>
      <c r="F253" s="6" t="s">
        <v>181</v>
      </c>
      <c r="G253" s="9">
        <v>6</v>
      </c>
      <c r="H253" s="9">
        <v>6</v>
      </c>
      <c r="I253" s="9">
        <v>6</v>
      </c>
      <c r="J253" s="9" t="s">
        <v>176</v>
      </c>
      <c r="K253" s="9">
        <v>6</v>
      </c>
      <c r="L253" s="9" t="s">
        <v>176</v>
      </c>
      <c r="M253" s="9" t="s">
        <v>176</v>
      </c>
      <c r="N253" s="9" t="s">
        <v>176</v>
      </c>
      <c r="O253" s="9" t="s">
        <v>176</v>
      </c>
      <c r="P253" s="9" t="s">
        <v>176</v>
      </c>
      <c r="Q253" s="9">
        <v>9</v>
      </c>
      <c r="R253" s="9">
        <v>8</v>
      </c>
      <c r="S253" s="9">
        <v>11</v>
      </c>
      <c r="T253" s="9">
        <v>10</v>
      </c>
      <c r="U253" s="7">
        <f t="shared" si="12"/>
        <v>-9.0909090909090935</v>
      </c>
      <c r="V253" s="22">
        <f t="shared" si="13"/>
        <v>-1</v>
      </c>
    </row>
    <row r="254" spans="1:22" ht="15.75" thickBot="1">
      <c r="A254" s="30">
        <v>338</v>
      </c>
      <c r="B254" s="30">
        <v>84</v>
      </c>
      <c r="C254" s="23" t="s">
        <v>204</v>
      </c>
      <c r="D254" s="24" t="s">
        <v>16</v>
      </c>
      <c r="E254" s="24" t="s">
        <v>17</v>
      </c>
      <c r="F254" s="24" t="s">
        <v>181</v>
      </c>
      <c r="G254" s="25">
        <v>2</v>
      </c>
      <c r="H254" s="25">
        <v>2</v>
      </c>
      <c r="I254" s="25">
        <v>2</v>
      </c>
      <c r="J254" s="25" t="s">
        <v>176</v>
      </c>
      <c r="K254" s="25">
        <v>1</v>
      </c>
      <c r="L254" s="25" t="s">
        <v>176</v>
      </c>
      <c r="M254" s="25" t="s">
        <v>176</v>
      </c>
      <c r="N254" s="25" t="s">
        <v>176</v>
      </c>
      <c r="O254" s="25" t="s">
        <v>176</v>
      </c>
      <c r="P254" s="25" t="s">
        <v>176</v>
      </c>
      <c r="Q254" s="25">
        <v>2</v>
      </c>
      <c r="R254" s="25">
        <v>2</v>
      </c>
      <c r="S254" s="25">
        <v>2</v>
      </c>
      <c r="T254" s="25">
        <v>1</v>
      </c>
      <c r="U254" s="26">
        <f t="shared" si="12"/>
        <v>-50</v>
      </c>
      <c r="V254" s="27">
        <f t="shared" si="13"/>
        <v>-1</v>
      </c>
    </row>
    <row r="255" spans="1:22" ht="15">
      <c r="A255" s="30">
        <v>85</v>
      </c>
      <c r="B255" s="30">
        <v>85</v>
      </c>
      <c r="C255" s="16" t="s">
        <v>205</v>
      </c>
      <c r="D255" s="17" t="s">
        <v>10</v>
      </c>
      <c r="E255" s="17" t="s">
        <v>11</v>
      </c>
      <c r="F255" s="17" t="s">
        <v>181</v>
      </c>
      <c r="G255" s="18">
        <v>24208</v>
      </c>
      <c r="H255" s="18">
        <v>24476</v>
      </c>
      <c r="I255" s="18">
        <v>23764</v>
      </c>
      <c r="J255" s="18">
        <v>19948</v>
      </c>
      <c r="K255" s="18">
        <v>20538</v>
      </c>
      <c r="L255" s="18">
        <v>18209</v>
      </c>
      <c r="M255" s="18">
        <v>20605</v>
      </c>
      <c r="N255" s="18">
        <v>18864</v>
      </c>
      <c r="O255" s="18">
        <v>19164</v>
      </c>
      <c r="P255" s="18">
        <v>22000</v>
      </c>
      <c r="Q255" s="18">
        <v>17771</v>
      </c>
      <c r="R255" s="18">
        <v>19461</v>
      </c>
      <c r="S255" s="18">
        <v>25880</v>
      </c>
      <c r="T255" s="18">
        <v>28796</v>
      </c>
      <c r="U255" s="19">
        <f t="shared" si="12"/>
        <v>11.267387944358575</v>
      </c>
      <c r="V255" s="20">
        <f t="shared" si="13"/>
        <v>2916</v>
      </c>
    </row>
    <row r="256" spans="1:22" ht="15">
      <c r="A256" s="30">
        <v>212</v>
      </c>
      <c r="B256" s="30">
        <v>85</v>
      </c>
      <c r="C256" s="21" t="s">
        <v>205</v>
      </c>
      <c r="D256" s="6" t="s">
        <v>13</v>
      </c>
      <c r="E256" s="6" t="s">
        <v>14</v>
      </c>
      <c r="F256" s="6" t="s">
        <v>206</v>
      </c>
      <c r="G256" s="9">
        <v>564</v>
      </c>
      <c r="H256" s="9">
        <v>574</v>
      </c>
      <c r="I256" s="9">
        <v>597</v>
      </c>
      <c r="J256" s="9">
        <v>614</v>
      </c>
      <c r="K256" s="9">
        <v>630</v>
      </c>
      <c r="L256" s="9">
        <v>609</v>
      </c>
      <c r="M256" s="9">
        <v>633</v>
      </c>
      <c r="N256" s="9">
        <v>607</v>
      </c>
      <c r="O256" s="9">
        <v>595</v>
      </c>
      <c r="P256" s="9">
        <v>625</v>
      </c>
      <c r="Q256" s="9">
        <v>645</v>
      </c>
      <c r="R256" s="9">
        <v>637</v>
      </c>
      <c r="S256" s="9">
        <v>661</v>
      </c>
      <c r="T256" s="9">
        <v>669</v>
      </c>
      <c r="U256" s="7">
        <f t="shared" si="12"/>
        <v>1.2102874432677595</v>
      </c>
      <c r="V256" s="22">
        <f t="shared" si="13"/>
        <v>8</v>
      </c>
    </row>
    <row r="257" spans="1:22" ht="15.75" thickBot="1">
      <c r="A257" s="30">
        <v>339</v>
      </c>
      <c r="B257" s="30">
        <v>85</v>
      </c>
      <c r="C257" s="23" t="s">
        <v>205</v>
      </c>
      <c r="D257" s="24" t="s">
        <v>16</v>
      </c>
      <c r="E257" s="24" t="s">
        <v>17</v>
      </c>
      <c r="F257" s="24" t="s">
        <v>206</v>
      </c>
      <c r="G257" s="25">
        <v>231</v>
      </c>
      <c r="H257" s="25">
        <v>248</v>
      </c>
      <c r="I257" s="25">
        <v>249</v>
      </c>
      <c r="J257" s="25">
        <v>250</v>
      </c>
      <c r="K257" s="25">
        <v>244</v>
      </c>
      <c r="L257" s="25">
        <v>230</v>
      </c>
      <c r="M257" s="25">
        <v>221</v>
      </c>
      <c r="N257" s="25">
        <v>228</v>
      </c>
      <c r="O257" s="25">
        <v>225</v>
      </c>
      <c r="P257" s="25">
        <v>235</v>
      </c>
      <c r="Q257" s="25">
        <v>242</v>
      </c>
      <c r="R257" s="25">
        <v>239</v>
      </c>
      <c r="S257" s="25">
        <v>244</v>
      </c>
      <c r="T257" s="25">
        <v>244</v>
      </c>
      <c r="U257" s="26">
        <f t="shared" si="12"/>
        <v>0</v>
      </c>
      <c r="V257" s="27">
        <f t="shared" si="13"/>
        <v>0</v>
      </c>
    </row>
    <row r="258" spans="1:22" ht="15">
      <c r="A258" s="30">
        <v>86</v>
      </c>
      <c r="B258" s="30">
        <v>86</v>
      </c>
      <c r="C258" s="16" t="s">
        <v>207</v>
      </c>
      <c r="D258" s="17" t="s">
        <v>10</v>
      </c>
      <c r="E258" s="17" t="s">
        <v>11</v>
      </c>
      <c r="F258" s="17" t="s">
        <v>128</v>
      </c>
      <c r="G258" s="18">
        <v>2034</v>
      </c>
      <c r="H258" s="18">
        <v>2254</v>
      </c>
      <c r="I258" s="18">
        <v>1935</v>
      </c>
      <c r="J258" s="18">
        <v>2043</v>
      </c>
      <c r="K258" s="18">
        <v>2323</v>
      </c>
      <c r="L258" s="18">
        <v>2578</v>
      </c>
      <c r="M258" s="18">
        <v>2875</v>
      </c>
      <c r="N258" s="18">
        <v>2933</v>
      </c>
      <c r="O258" s="18">
        <v>3008</v>
      </c>
      <c r="P258" s="18">
        <v>3093</v>
      </c>
      <c r="Q258" s="18">
        <v>3181</v>
      </c>
      <c r="R258" s="18">
        <v>2920</v>
      </c>
      <c r="S258" s="18">
        <v>3350</v>
      </c>
      <c r="T258" s="18">
        <v>3730</v>
      </c>
      <c r="U258" s="19">
        <f t="shared" si="12"/>
        <v>11.343283582089555</v>
      </c>
      <c r="V258" s="20">
        <f t="shared" si="13"/>
        <v>380</v>
      </c>
    </row>
    <row r="259" spans="1:22" ht="15">
      <c r="A259" s="30">
        <v>213</v>
      </c>
      <c r="B259" s="30">
        <v>86</v>
      </c>
      <c r="C259" s="21" t="s">
        <v>207</v>
      </c>
      <c r="D259" s="6" t="s">
        <v>13</v>
      </c>
      <c r="E259" s="6" t="s">
        <v>14</v>
      </c>
      <c r="F259" s="6" t="s">
        <v>208</v>
      </c>
      <c r="G259" s="9">
        <v>123</v>
      </c>
      <c r="H259" s="9">
        <v>160</v>
      </c>
      <c r="I259" s="9">
        <v>168</v>
      </c>
      <c r="J259" s="9">
        <v>181</v>
      </c>
      <c r="K259" s="9">
        <v>158</v>
      </c>
      <c r="L259" s="9">
        <v>158</v>
      </c>
      <c r="M259" s="9">
        <v>164</v>
      </c>
      <c r="N259" s="9">
        <v>164</v>
      </c>
      <c r="O259" s="9">
        <v>169</v>
      </c>
      <c r="P259" s="9">
        <v>173</v>
      </c>
      <c r="Q259" s="9">
        <v>187</v>
      </c>
      <c r="R259" s="9">
        <v>184</v>
      </c>
      <c r="S259" s="9">
        <v>201</v>
      </c>
      <c r="T259" s="9">
        <v>232</v>
      </c>
      <c r="U259" s="7">
        <f t="shared" si="12"/>
        <v>15.422885572139307</v>
      </c>
      <c r="V259" s="22">
        <f t="shared" si="13"/>
        <v>31</v>
      </c>
    </row>
    <row r="260" spans="1:22" ht="15.75" thickBot="1">
      <c r="A260" s="30">
        <v>340</v>
      </c>
      <c r="B260" s="30">
        <v>86</v>
      </c>
      <c r="C260" s="23" t="s">
        <v>207</v>
      </c>
      <c r="D260" s="24" t="s">
        <v>16</v>
      </c>
      <c r="E260" s="24" t="s">
        <v>17</v>
      </c>
      <c r="F260" s="24" t="s">
        <v>208</v>
      </c>
      <c r="G260" s="25">
        <v>17</v>
      </c>
      <c r="H260" s="25">
        <v>19</v>
      </c>
      <c r="I260" s="25">
        <v>21</v>
      </c>
      <c r="J260" s="25">
        <v>23</v>
      </c>
      <c r="K260" s="25">
        <v>26</v>
      </c>
      <c r="L260" s="25">
        <v>26</v>
      </c>
      <c r="M260" s="25">
        <v>27</v>
      </c>
      <c r="N260" s="25">
        <v>29</v>
      </c>
      <c r="O260" s="25">
        <v>27</v>
      </c>
      <c r="P260" s="25">
        <v>27</v>
      </c>
      <c r="Q260" s="25">
        <v>27</v>
      </c>
      <c r="R260" s="25">
        <v>28</v>
      </c>
      <c r="S260" s="25">
        <v>30</v>
      </c>
      <c r="T260" s="25">
        <v>31</v>
      </c>
      <c r="U260" s="26">
        <f t="shared" si="12"/>
        <v>3.3333333333333428</v>
      </c>
      <c r="V260" s="27">
        <f t="shared" si="13"/>
        <v>1</v>
      </c>
    </row>
    <row r="261" spans="1:22" ht="15">
      <c r="A261" s="30">
        <v>87</v>
      </c>
      <c r="B261" s="30">
        <v>87</v>
      </c>
      <c r="C261" s="16" t="s">
        <v>209</v>
      </c>
      <c r="D261" s="17" t="s">
        <v>10</v>
      </c>
      <c r="E261" s="17" t="s">
        <v>11</v>
      </c>
      <c r="F261" s="17" t="s">
        <v>210</v>
      </c>
      <c r="G261" s="18">
        <v>251</v>
      </c>
      <c r="H261" s="18">
        <v>307</v>
      </c>
      <c r="I261" s="18">
        <v>313</v>
      </c>
      <c r="J261" s="18">
        <v>344</v>
      </c>
      <c r="K261" s="18">
        <v>323</v>
      </c>
      <c r="L261" s="18">
        <v>413</v>
      </c>
      <c r="M261" s="18">
        <v>432</v>
      </c>
      <c r="N261" s="18">
        <v>407</v>
      </c>
      <c r="O261" s="18">
        <v>516</v>
      </c>
      <c r="P261" s="18">
        <v>604</v>
      </c>
      <c r="Q261" s="18">
        <v>683</v>
      </c>
      <c r="R261" s="18">
        <v>717</v>
      </c>
      <c r="S261" s="18">
        <v>817</v>
      </c>
      <c r="T261" s="18">
        <v>908</v>
      </c>
      <c r="U261" s="19">
        <f t="shared" si="12"/>
        <v>11.138310893512852</v>
      </c>
      <c r="V261" s="20">
        <f t="shared" si="13"/>
        <v>91</v>
      </c>
    </row>
    <row r="262" spans="1:22" ht="15">
      <c r="A262" s="30">
        <v>214</v>
      </c>
      <c r="B262" s="30">
        <v>87</v>
      </c>
      <c r="C262" s="21" t="s">
        <v>209</v>
      </c>
      <c r="D262" s="6" t="s">
        <v>13</v>
      </c>
      <c r="E262" s="6" t="s">
        <v>14</v>
      </c>
      <c r="F262" s="6" t="s">
        <v>32</v>
      </c>
      <c r="G262" s="9">
        <v>17</v>
      </c>
      <c r="H262" s="9">
        <v>17</v>
      </c>
      <c r="I262" s="9">
        <v>20</v>
      </c>
      <c r="J262" s="9">
        <v>23</v>
      </c>
      <c r="K262" s="9">
        <v>23</v>
      </c>
      <c r="L262" s="9">
        <v>25</v>
      </c>
      <c r="M262" s="9">
        <v>29</v>
      </c>
      <c r="N262" s="9">
        <v>28</v>
      </c>
      <c r="O262" s="9">
        <v>31</v>
      </c>
      <c r="P262" s="9">
        <v>35</v>
      </c>
      <c r="Q262" s="9">
        <v>42</v>
      </c>
      <c r="R262" s="9">
        <v>45</v>
      </c>
      <c r="S262" s="9">
        <v>44</v>
      </c>
      <c r="T262" s="9">
        <v>48</v>
      </c>
      <c r="U262" s="7">
        <f t="shared" si="12"/>
        <v>9.0909090909090793</v>
      </c>
      <c r="V262" s="22">
        <f t="shared" si="13"/>
        <v>4</v>
      </c>
    </row>
    <row r="263" spans="1:22" ht="15.75" thickBot="1">
      <c r="A263" s="30">
        <v>341</v>
      </c>
      <c r="B263" s="30">
        <v>87</v>
      </c>
      <c r="C263" s="23" t="s">
        <v>209</v>
      </c>
      <c r="D263" s="24" t="s">
        <v>16</v>
      </c>
      <c r="E263" s="24" t="s">
        <v>17</v>
      </c>
      <c r="F263" s="24" t="s">
        <v>32</v>
      </c>
      <c r="G263" s="25">
        <v>3</v>
      </c>
      <c r="H263" s="25">
        <v>3</v>
      </c>
      <c r="I263" s="25">
        <v>3</v>
      </c>
      <c r="J263" s="25">
        <v>3</v>
      </c>
      <c r="K263" s="25">
        <v>3</v>
      </c>
      <c r="L263" s="25">
        <v>4</v>
      </c>
      <c r="M263" s="25">
        <v>4</v>
      </c>
      <c r="N263" s="25">
        <v>4</v>
      </c>
      <c r="O263" s="25">
        <v>4</v>
      </c>
      <c r="P263" s="25">
        <v>5</v>
      </c>
      <c r="Q263" s="25">
        <v>5</v>
      </c>
      <c r="R263" s="25">
        <v>5</v>
      </c>
      <c r="S263" s="25">
        <v>5</v>
      </c>
      <c r="T263" s="25">
        <v>6</v>
      </c>
      <c r="U263" s="26">
        <f t="shared" si="12"/>
        <v>20</v>
      </c>
      <c r="V263" s="27">
        <f t="shared" si="13"/>
        <v>1</v>
      </c>
    </row>
    <row r="264" spans="1:22" ht="15">
      <c r="A264" s="30">
        <v>88</v>
      </c>
      <c r="B264" s="30">
        <v>88</v>
      </c>
      <c r="C264" s="16" t="s">
        <v>211</v>
      </c>
      <c r="D264" s="17" t="s">
        <v>10</v>
      </c>
      <c r="E264" s="17" t="s">
        <v>11</v>
      </c>
      <c r="F264" s="17" t="s">
        <v>212</v>
      </c>
      <c r="G264" s="18">
        <v>1061</v>
      </c>
      <c r="H264" s="18">
        <v>1213</v>
      </c>
      <c r="I264" s="18">
        <v>1510</v>
      </c>
      <c r="J264" s="18">
        <v>1506</v>
      </c>
      <c r="K264" s="18">
        <v>1347</v>
      </c>
      <c r="L264" s="18">
        <v>1360</v>
      </c>
      <c r="M264" s="18">
        <v>1657</v>
      </c>
      <c r="N264" s="18">
        <v>1666</v>
      </c>
      <c r="O264" s="18">
        <v>1825</v>
      </c>
      <c r="P264" s="18">
        <v>2218</v>
      </c>
      <c r="Q264" s="18">
        <v>2007</v>
      </c>
      <c r="R264" s="18">
        <v>2435</v>
      </c>
      <c r="S264" s="18">
        <v>2174</v>
      </c>
      <c r="T264" s="18">
        <v>2663</v>
      </c>
      <c r="U264" s="19">
        <f t="shared" si="12"/>
        <v>22.493100275988965</v>
      </c>
      <c r="V264" s="20">
        <f t="shared" si="13"/>
        <v>489</v>
      </c>
    </row>
    <row r="265" spans="1:22" ht="15">
      <c r="A265" s="30">
        <v>215</v>
      </c>
      <c r="B265" s="30">
        <v>88</v>
      </c>
      <c r="C265" s="21" t="s">
        <v>211</v>
      </c>
      <c r="D265" s="6" t="s">
        <v>13</v>
      </c>
      <c r="E265" s="6" t="s">
        <v>14</v>
      </c>
      <c r="F265" s="6" t="s">
        <v>186</v>
      </c>
      <c r="G265" s="9">
        <v>65</v>
      </c>
      <c r="H265" s="9">
        <v>70</v>
      </c>
      <c r="I265" s="9">
        <v>80</v>
      </c>
      <c r="J265" s="9">
        <v>81</v>
      </c>
      <c r="K265" s="9">
        <v>79</v>
      </c>
      <c r="L265" s="9">
        <v>78</v>
      </c>
      <c r="M265" s="9">
        <v>86</v>
      </c>
      <c r="N265" s="9">
        <v>90</v>
      </c>
      <c r="O265" s="9">
        <v>102</v>
      </c>
      <c r="P265" s="9">
        <v>111</v>
      </c>
      <c r="Q265" s="9">
        <v>113</v>
      </c>
      <c r="R265" s="9">
        <v>121</v>
      </c>
      <c r="S265" s="9">
        <v>132</v>
      </c>
      <c r="T265" s="9">
        <v>138</v>
      </c>
      <c r="U265" s="7">
        <f t="shared" si="12"/>
        <v>4.5454545454545467</v>
      </c>
      <c r="V265" s="22">
        <f t="shared" si="13"/>
        <v>6</v>
      </c>
    </row>
    <row r="266" spans="1:22" ht="15.75" thickBot="1">
      <c r="A266" s="30">
        <v>342</v>
      </c>
      <c r="B266" s="30">
        <v>88</v>
      </c>
      <c r="C266" s="23" t="s">
        <v>211</v>
      </c>
      <c r="D266" s="24" t="s">
        <v>16</v>
      </c>
      <c r="E266" s="24" t="s">
        <v>17</v>
      </c>
      <c r="F266" s="24" t="s">
        <v>212</v>
      </c>
      <c r="G266" s="25">
        <v>14</v>
      </c>
      <c r="H266" s="25">
        <v>15</v>
      </c>
      <c r="I266" s="25">
        <v>16</v>
      </c>
      <c r="J266" s="25">
        <v>16</v>
      </c>
      <c r="K266" s="25">
        <v>17</v>
      </c>
      <c r="L266" s="25">
        <v>18</v>
      </c>
      <c r="M266" s="25">
        <v>18</v>
      </c>
      <c r="N266" s="25">
        <v>19</v>
      </c>
      <c r="O266" s="25">
        <v>23</v>
      </c>
      <c r="P266" s="25">
        <v>27</v>
      </c>
      <c r="Q266" s="25">
        <v>31</v>
      </c>
      <c r="R266" s="25">
        <v>35</v>
      </c>
      <c r="S266" s="25">
        <v>34</v>
      </c>
      <c r="T266" s="25">
        <v>37</v>
      </c>
      <c r="U266" s="26">
        <f t="shared" si="12"/>
        <v>8.8235294117646959</v>
      </c>
      <c r="V266" s="27">
        <f t="shared" si="13"/>
        <v>3</v>
      </c>
    </row>
    <row r="267" spans="1:22" ht="15">
      <c r="A267" s="30">
        <v>89</v>
      </c>
      <c r="B267" s="30">
        <v>89</v>
      </c>
      <c r="C267" s="16" t="s">
        <v>213</v>
      </c>
      <c r="D267" s="17" t="s">
        <v>10</v>
      </c>
      <c r="E267" s="17" t="s">
        <v>11</v>
      </c>
      <c r="F267" s="17" t="s">
        <v>63</v>
      </c>
      <c r="G267" s="18">
        <v>41</v>
      </c>
      <c r="H267" s="18">
        <v>57</v>
      </c>
      <c r="I267" s="18">
        <v>63</v>
      </c>
      <c r="J267" s="18">
        <v>60</v>
      </c>
      <c r="K267" s="18">
        <v>91</v>
      </c>
      <c r="L267" s="18">
        <v>89</v>
      </c>
      <c r="M267" s="18">
        <v>108</v>
      </c>
      <c r="N267" s="18">
        <v>119</v>
      </c>
      <c r="O267" s="18">
        <v>159</v>
      </c>
      <c r="P267" s="18">
        <v>161</v>
      </c>
      <c r="Q267" s="18">
        <v>142</v>
      </c>
      <c r="R267" s="18">
        <v>169</v>
      </c>
      <c r="S267" s="18">
        <v>257</v>
      </c>
      <c r="T267" s="18">
        <v>291</v>
      </c>
      <c r="U267" s="19">
        <f t="shared" si="12"/>
        <v>13.229571984435793</v>
      </c>
      <c r="V267" s="20">
        <f t="shared" si="13"/>
        <v>34</v>
      </c>
    </row>
    <row r="268" spans="1:22" ht="15">
      <c r="A268" s="30">
        <v>216</v>
      </c>
      <c r="B268" s="30">
        <v>89</v>
      </c>
      <c r="C268" s="21" t="s">
        <v>213</v>
      </c>
      <c r="D268" s="6" t="s">
        <v>13</v>
      </c>
      <c r="E268" s="6" t="s">
        <v>14</v>
      </c>
      <c r="F268" s="6" t="s">
        <v>84</v>
      </c>
      <c r="G268" s="9">
        <v>7</v>
      </c>
      <c r="H268" s="9">
        <v>8</v>
      </c>
      <c r="I268" s="9">
        <v>10</v>
      </c>
      <c r="J268" s="9">
        <v>10</v>
      </c>
      <c r="K268" s="9">
        <v>12</v>
      </c>
      <c r="L268" s="9">
        <v>13</v>
      </c>
      <c r="M268" s="9">
        <v>13</v>
      </c>
      <c r="N268" s="9">
        <v>14</v>
      </c>
      <c r="O268" s="9">
        <v>18</v>
      </c>
      <c r="P268" s="9">
        <v>19</v>
      </c>
      <c r="Q268" s="9">
        <v>20</v>
      </c>
      <c r="R268" s="9">
        <v>21</v>
      </c>
      <c r="S268" s="9">
        <v>23</v>
      </c>
      <c r="T268" s="9">
        <v>24</v>
      </c>
      <c r="U268" s="7">
        <f t="shared" si="12"/>
        <v>4.3478260869565162</v>
      </c>
      <c r="V268" s="22">
        <f t="shared" si="13"/>
        <v>1</v>
      </c>
    </row>
    <row r="269" spans="1:22" ht="15.75" thickBot="1">
      <c r="A269" s="30">
        <v>343</v>
      </c>
      <c r="B269" s="30">
        <v>89</v>
      </c>
      <c r="C269" s="23" t="s">
        <v>213</v>
      </c>
      <c r="D269" s="24" t="s">
        <v>16</v>
      </c>
      <c r="E269" s="24" t="s">
        <v>17</v>
      </c>
      <c r="F269" s="24" t="s">
        <v>84</v>
      </c>
      <c r="G269" s="25">
        <v>1</v>
      </c>
      <c r="H269" s="25">
        <v>1</v>
      </c>
      <c r="I269" s="25">
        <v>1</v>
      </c>
      <c r="J269" s="25">
        <v>1</v>
      </c>
      <c r="K269" s="25">
        <v>1</v>
      </c>
      <c r="L269" s="25">
        <v>1</v>
      </c>
      <c r="M269" s="25">
        <v>1</v>
      </c>
      <c r="N269" s="25">
        <v>1</v>
      </c>
      <c r="O269" s="25">
        <v>2</v>
      </c>
      <c r="P269" s="25">
        <v>2</v>
      </c>
      <c r="Q269" s="25">
        <v>2</v>
      </c>
      <c r="R269" s="25">
        <v>2</v>
      </c>
      <c r="S269" s="25">
        <v>3</v>
      </c>
      <c r="T269" s="25">
        <v>3</v>
      </c>
      <c r="U269" s="26">
        <f t="shared" si="12"/>
        <v>0</v>
      </c>
      <c r="V269" s="27">
        <f t="shared" si="13"/>
        <v>0</v>
      </c>
    </row>
    <row r="270" spans="1:22" ht="15">
      <c r="A270" s="30">
        <v>90</v>
      </c>
      <c r="B270" s="30">
        <v>90</v>
      </c>
      <c r="C270" s="16" t="s">
        <v>214</v>
      </c>
      <c r="D270" s="17" t="s">
        <v>10</v>
      </c>
      <c r="E270" s="17" t="s">
        <v>11</v>
      </c>
      <c r="F270" s="17" t="s">
        <v>215</v>
      </c>
      <c r="G270" s="18">
        <v>357</v>
      </c>
      <c r="H270" s="18">
        <v>432</v>
      </c>
      <c r="I270" s="18">
        <v>485</v>
      </c>
      <c r="J270" s="18">
        <v>527</v>
      </c>
      <c r="K270" s="18">
        <v>684</v>
      </c>
      <c r="L270" s="18">
        <v>762</v>
      </c>
      <c r="M270" s="18">
        <v>871</v>
      </c>
      <c r="N270" s="18">
        <v>777</v>
      </c>
      <c r="O270" s="18">
        <v>944</v>
      </c>
      <c r="P270" s="18">
        <v>1072</v>
      </c>
      <c r="Q270" s="18">
        <v>993</v>
      </c>
      <c r="R270" s="18">
        <v>985</v>
      </c>
      <c r="S270" s="18">
        <v>1317</v>
      </c>
      <c r="T270" s="18">
        <v>1426</v>
      </c>
      <c r="U270" s="19">
        <f t="shared" si="12"/>
        <v>8.2763857251328687</v>
      </c>
      <c r="V270" s="20">
        <f t="shared" si="13"/>
        <v>109</v>
      </c>
    </row>
    <row r="271" spans="1:22" ht="15">
      <c r="A271" s="30">
        <v>217</v>
      </c>
      <c r="B271" s="30">
        <v>90</v>
      </c>
      <c r="C271" s="21" t="s">
        <v>214</v>
      </c>
      <c r="D271" s="6" t="s">
        <v>13</v>
      </c>
      <c r="E271" s="6" t="s">
        <v>14</v>
      </c>
      <c r="F271" s="6" t="s">
        <v>216</v>
      </c>
      <c r="G271" s="9">
        <v>39</v>
      </c>
      <c r="H271" s="9">
        <v>51</v>
      </c>
      <c r="I271" s="9">
        <v>50</v>
      </c>
      <c r="J271" s="9">
        <v>57</v>
      </c>
      <c r="K271" s="9">
        <v>60</v>
      </c>
      <c r="L271" s="9">
        <v>71</v>
      </c>
      <c r="M271" s="9">
        <v>70</v>
      </c>
      <c r="N271" s="9">
        <v>68</v>
      </c>
      <c r="O271" s="9">
        <v>76</v>
      </c>
      <c r="P271" s="9">
        <v>85</v>
      </c>
      <c r="Q271" s="9">
        <v>89</v>
      </c>
      <c r="R271" s="9">
        <v>91</v>
      </c>
      <c r="S271" s="9">
        <v>95</v>
      </c>
      <c r="T271" s="9">
        <v>93</v>
      </c>
      <c r="U271" s="7">
        <f t="shared" si="12"/>
        <v>-2.1052631578947256</v>
      </c>
      <c r="V271" s="22">
        <f t="shared" si="13"/>
        <v>-2</v>
      </c>
    </row>
    <row r="272" spans="1:22" ht="15.75" thickBot="1">
      <c r="A272" s="30">
        <v>344</v>
      </c>
      <c r="B272" s="30">
        <v>90</v>
      </c>
      <c r="C272" s="23" t="s">
        <v>214</v>
      </c>
      <c r="D272" s="24" t="s">
        <v>16</v>
      </c>
      <c r="E272" s="24" t="s">
        <v>17</v>
      </c>
      <c r="F272" s="24" t="s">
        <v>216</v>
      </c>
      <c r="G272" s="25">
        <v>5</v>
      </c>
      <c r="H272" s="25">
        <v>6</v>
      </c>
      <c r="I272" s="25">
        <v>7</v>
      </c>
      <c r="J272" s="25">
        <v>8</v>
      </c>
      <c r="K272" s="25">
        <v>7</v>
      </c>
      <c r="L272" s="25">
        <v>8</v>
      </c>
      <c r="M272" s="25">
        <v>8</v>
      </c>
      <c r="N272" s="25">
        <v>9</v>
      </c>
      <c r="O272" s="25">
        <v>11</v>
      </c>
      <c r="P272" s="25">
        <v>11</v>
      </c>
      <c r="Q272" s="25">
        <v>10</v>
      </c>
      <c r="R272" s="25">
        <v>12</v>
      </c>
      <c r="S272" s="25">
        <v>13</v>
      </c>
      <c r="T272" s="25">
        <v>11</v>
      </c>
      <c r="U272" s="26">
        <f t="shared" si="12"/>
        <v>-15.384615384615387</v>
      </c>
      <c r="V272" s="27">
        <f t="shared" si="13"/>
        <v>-2</v>
      </c>
    </row>
    <row r="273" spans="1:22" ht="15">
      <c r="A273" s="30">
        <v>91</v>
      </c>
      <c r="B273" s="30">
        <v>91</v>
      </c>
      <c r="C273" s="16" t="s">
        <v>217</v>
      </c>
      <c r="D273" s="17" t="s">
        <v>10</v>
      </c>
      <c r="E273" s="17" t="s">
        <v>11</v>
      </c>
      <c r="F273" s="17" t="s">
        <v>218</v>
      </c>
      <c r="G273" s="18">
        <v>246</v>
      </c>
      <c r="H273" s="18">
        <v>330</v>
      </c>
      <c r="I273" s="18">
        <v>368</v>
      </c>
      <c r="J273" s="18">
        <v>376</v>
      </c>
      <c r="K273" s="18">
        <v>336</v>
      </c>
      <c r="L273" s="18">
        <v>595</v>
      </c>
      <c r="M273" s="18">
        <v>655</v>
      </c>
      <c r="N273" s="18">
        <v>617</v>
      </c>
      <c r="O273" s="18">
        <v>931</v>
      </c>
      <c r="P273" s="18">
        <v>880</v>
      </c>
      <c r="Q273" s="18">
        <v>912</v>
      </c>
      <c r="R273" s="18">
        <v>913</v>
      </c>
      <c r="S273" s="18">
        <v>1163</v>
      </c>
      <c r="T273" s="18">
        <v>1280</v>
      </c>
      <c r="U273" s="19">
        <f t="shared" si="12"/>
        <v>10.060189165950135</v>
      </c>
      <c r="V273" s="20">
        <f t="shared" si="13"/>
        <v>117</v>
      </c>
    </row>
    <row r="274" spans="1:22" ht="15">
      <c r="A274" s="30">
        <v>218</v>
      </c>
      <c r="B274" s="30">
        <v>91</v>
      </c>
      <c r="C274" s="21" t="s">
        <v>217</v>
      </c>
      <c r="D274" s="6" t="s">
        <v>13</v>
      </c>
      <c r="E274" s="6" t="s">
        <v>14</v>
      </c>
      <c r="F274" s="6" t="s">
        <v>218</v>
      </c>
      <c r="G274" s="9">
        <v>24</v>
      </c>
      <c r="H274" s="9">
        <v>27</v>
      </c>
      <c r="I274" s="9">
        <v>31</v>
      </c>
      <c r="J274" s="9">
        <v>34</v>
      </c>
      <c r="K274" s="9">
        <v>37</v>
      </c>
      <c r="L274" s="9">
        <v>40</v>
      </c>
      <c r="M274" s="9">
        <v>38</v>
      </c>
      <c r="N274" s="9">
        <v>41</v>
      </c>
      <c r="O274" s="9">
        <v>46</v>
      </c>
      <c r="P274" s="9">
        <v>50</v>
      </c>
      <c r="Q274" s="9">
        <v>60</v>
      </c>
      <c r="R274" s="9">
        <v>65</v>
      </c>
      <c r="S274" s="9">
        <v>73</v>
      </c>
      <c r="T274" s="9">
        <v>69</v>
      </c>
      <c r="U274" s="7">
        <f t="shared" si="12"/>
        <v>-5.4794520547945211</v>
      </c>
      <c r="V274" s="22">
        <f t="shared" si="13"/>
        <v>-4</v>
      </c>
    </row>
    <row r="275" spans="1:22" ht="15.75" thickBot="1">
      <c r="A275" s="30">
        <v>345</v>
      </c>
      <c r="B275" s="30">
        <v>91</v>
      </c>
      <c r="C275" s="23" t="s">
        <v>217</v>
      </c>
      <c r="D275" s="24" t="s">
        <v>16</v>
      </c>
      <c r="E275" s="24" t="s">
        <v>17</v>
      </c>
      <c r="F275" s="24" t="s">
        <v>218</v>
      </c>
      <c r="G275" s="25">
        <v>2</v>
      </c>
      <c r="H275" s="25">
        <v>1</v>
      </c>
      <c r="I275" s="25">
        <v>2</v>
      </c>
      <c r="J275" s="25">
        <v>2</v>
      </c>
      <c r="K275" s="25">
        <v>2</v>
      </c>
      <c r="L275" s="25">
        <v>2</v>
      </c>
      <c r="M275" s="25">
        <v>2</v>
      </c>
      <c r="N275" s="25">
        <v>2</v>
      </c>
      <c r="O275" s="25">
        <v>3</v>
      </c>
      <c r="P275" s="25">
        <v>4</v>
      </c>
      <c r="Q275" s="25">
        <v>4</v>
      </c>
      <c r="R275" s="25">
        <v>6</v>
      </c>
      <c r="S275" s="25">
        <v>6</v>
      </c>
      <c r="T275" s="25">
        <v>6</v>
      </c>
      <c r="U275" s="26">
        <f t="shared" si="12"/>
        <v>0</v>
      </c>
      <c r="V275" s="27">
        <f t="shared" si="13"/>
        <v>0</v>
      </c>
    </row>
    <row r="276" spans="1:22" ht="15">
      <c r="A276" s="30">
        <v>92</v>
      </c>
      <c r="B276" s="30">
        <v>92</v>
      </c>
      <c r="C276" s="16" t="s">
        <v>219</v>
      </c>
      <c r="D276" s="17" t="s">
        <v>10</v>
      </c>
      <c r="E276" s="17" t="s">
        <v>11</v>
      </c>
      <c r="F276" s="17" t="s">
        <v>184</v>
      </c>
      <c r="G276" s="18">
        <v>1424</v>
      </c>
      <c r="H276" s="18">
        <v>1313</v>
      </c>
      <c r="I276" s="18">
        <v>1416</v>
      </c>
      <c r="J276" s="18">
        <v>1646</v>
      </c>
      <c r="K276" s="18">
        <v>1694</v>
      </c>
      <c r="L276" s="18">
        <v>2298</v>
      </c>
      <c r="M276" s="18">
        <v>1922</v>
      </c>
      <c r="N276" s="18">
        <v>1173</v>
      </c>
      <c r="O276" s="18">
        <v>1846</v>
      </c>
      <c r="P276" s="18">
        <v>1462</v>
      </c>
      <c r="Q276" s="18">
        <v>981</v>
      </c>
      <c r="R276" s="18">
        <v>913</v>
      </c>
      <c r="S276" s="18">
        <v>-2656</v>
      </c>
      <c r="T276" s="18">
        <v>-3576</v>
      </c>
      <c r="U276" s="19">
        <f t="shared" si="12"/>
        <v>34.638554216867476</v>
      </c>
      <c r="V276" s="20">
        <f t="shared" si="13"/>
        <v>-920</v>
      </c>
    </row>
    <row r="277" spans="1:22" ht="15">
      <c r="A277" s="30">
        <v>219</v>
      </c>
      <c r="B277" s="30">
        <v>92</v>
      </c>
      <c r="C277" s="21" t="s">
        <v>219</v>
      </c>
      <c r="D277" s="6" t="s">
        <v>13</v>
      </c>
      <c r="E277" s="6" t="s">
        <v>14</v>
      </c>
      <c r="F277" s="6" t="s">
        <v>184</v>
      </c>
      <c r="G277" s="9">
        <v>44</v>
      </c>
      <c r="H277" s="9">
        <v>44</v>
      </c>
      <c r="I277" s="9">
        <v>47</v>
      </c>
      <c r="J277" s="9">
        <v>46</v>
      </c>
      <c r="K277" s="9">
        <v>37</v>
      </c>
      <c r="L277" s="9">
        <v>30</v>
      </c>
      <c r="M277" s="9">
        <v>27</v>
      </c>
      <c r="N277" s="9">
        <v>16</v>
      </c>
      <c r="O277" s="9">
        <v>10</v>
      </c>
      <c r="P277" s="9">
        <v>9</v>
      </c>
      <c r="Q277" s="9">
        <v>8</v>
      </c>
      <c r="R277" s="9">
        <v>8</v>
      </c>
      <c r="S277" s="9">
        <v>8</v>
      </c>
      <c r="T277" s="9">
        <v>8</v>
      </c>
      <c r="U277" s="7">
        <f t="shared" si="12"/>
        <v>0</v>
      </c>
      <c r="V277" s="22">
        <f t="shared" si="13"/>
        <v>0</v>
      </c>
    </row>
    <row r="278" spans="1:22" ht="15.75" thickBot="1">
      <c r="A278" s="30">
        <v>346</v>
      </c>
      <c r="B278" s="30">
        <v>92</v>
      </c>
      <c r="C278" s="23" t="s">
        <v>219</v>
      </c>
      <c r="D278" s="24" t="s">
        <v>16</v>
      </c>
      <c r="E278" s="24" t="s">
        <v>17</v>
      </c>
      <c r="F278" s="24" t="s">
        <v>184</v>
      </c>
      <c r="G278" s="25">
        <v>6</v>
      </c>
      <c r="H278" s="25">
        <v>6</v>
      </c>
      <c r="I278" s="25">
        <v>7</v>
      </c>
      <c r="J278" s="25">
        <v>6</v>
      </c>
      <c r="K278" s="25">
        <v>5</v>
      </c>
      <c r="L278" s="25">
        <v>5</v>
      </c>
      <c r="M278" s="25">
        <v>4</v>
      </c>
      <c r="N278" s="25">
        <v>2</v>
      </c>
      <c r="O278" s="25">
        <v>2</v>
      </c>
      <c r="P278" s="25">
        <v>2</v>
      </c>
      <c r="Q278" s="25">
        <v>2</v>
      </c>
      <c r="R278" s="25">
        <v>2</v>
      </c>
      <c r="S278" s="25">
        <v>2</v>
      </c>
      <c r="T278" s="25">
        <v>1</v>
      </c>
      <c r="U278" s="26">
        <f t="shared" si="12"/>
        <v>-50</v>
      </c>
      <c r="V278" s="27">
        <f t="shared" si="13"/>
        <v>-1</v>
      </c>
    </row>
    <row r="279" spans="1:22" ht="15">
      <c r="A279" s="30">
        <v>93</v>
      </c>
      <c r="B279" s="30">
        <v>93</v>
      </c>
      <c r="C279" s="16" t="s">
        <v>220</v>
      </c>
      <c r="D279" s="17" t="s">
        <v>10</v>
      </c>
      <c r="E279" s="17" t="s">
        <v>11</v>
      </c>
      <c r="F279" s="17" t="s">
        <v>125</v>
      </c>
      <c r="G279" s="18">
        <v>92190</v>
      </c>
      <c r="H279" s="18">
        <v>105468</v>
      </c>
      <c r="I279" s="18">
        <v>115632</v>
      </c>
      <c r="J279" s="18">
        <v>121962</v>
      </c>
      <c r="K279" s="18">
        <v>147364</v>
      </c>
      <c r="L279" s="18">
        <v>164928</v>
      </c>
      <c r="M279" s="18">
        <v>178071</v>
      </c>
      <c r="N279" s="18">
        <v>185260</v>
      </c>
      <c r="O279" s="18">
        <v>201666</v>
      </c>
      <c r="P279" s="18">
        <v>216086</v>
      </c>
      <c r="Q279" s="18">
        <v>216602</v>
      </c>
      <c r="R279" s="18">
        <v>243401</v>
      </c>
      <c r="S279" s="18">
        <v>277839</v>
      </c>
      <c r="T279" s="18">
        <v>264880</v>
      </c>
      <c r="U279" s="19">
        <f t="shared" si="12"/>
        <v>-4.6642120076735125</v>
      </c>
      <c r="V279" s="20">
        <f t="shared" si="13"/>
        <v>-12959</v>
      </c>
    </row>
    <row r="280" spans="1:22" ht="15">
      <c r="A280" s="30">
        <v>220</v>
      </c>
      <c r="B280" s="30">
        <v>93</v>
      </c>
      <c r="C280" s="21" t="s">
        <v>220</v>
      </c>
      <c r="D280" s="6" t="s">
        <v>13</v>
      </c>
      <c r="E280" s="6" t="s">
        <v>14</v>
      </c>
      <c r="F280" s="6" t="s">
        <v>221</v>
      </c>
      <c r="G280" s="9">
        <v>4442</v>
      </c>
      <c r="H280" s="9">
        <v>4831</v>
      </c>
      <c r="I280" s="9">
        <v>5098</v>
      </c>
      <c r="J280" s="9">
        <v>5228</v>
      </c>
      <c r="K280" s="9">
        <v>5519</v>
      </c>
      <c r="L280" s="9">
        <v>5775</v>
      </c>
      <c r="M280" s="9">
        <v>5996</v>
      </c>
      <c r="N280" s="9">
        <v>6134</v>
      </c>
      <c r="O280" s="9">
        <v>6316</v>
      </c>
      <c r="P280" s="9">
        <v>6616</v>
      </c>
      <c r="Q280" s="9">
        <v>6645</v>
      </c>
      <c r="R280" s="9">
        <v>6884</v>
      </c>
      <c r="S280" s="9">
        <v>7219</v>
      </c>
      <c r="T280" s="9">
        <v>7184</v>
      </c>
      <c r="U280" s="7">
        <f t="shared" si="12"/>
        <v>-0.48483169414046756</v>
      </c>
      <c r="V280" s="22">
        <f t="shared" si="13"/>
        <v>-35</v>
      </c>
    </row>
    <row r="281" spans="1:22" ht="15.75" thickBot="1">
      <c r="A281" s="30">
        <v>347</v>
      </c>
      <c r="B281" s="30">
        <v>93</v>
      </c>
      <c r="C281" s="23" t="s">
        <v>220</v>
      </c>
      <c r="D281" s="24" t="s">
        <v>16</v>
      </c>
      <c r="E281" s="24" t="s">
        <v>17</v>
      </c>
      <c r="F281" s="24" t="s">
        <v>221</v>
      </c>
      <c r="G281" s="25">
        <v>1172</v>
      </c>
      <c r="H281" s="25">
        <v>1265</v>
      </c>
      <c r="I281" s="25">
        <v>1340</v>
      </c>
      <c r="J281" s="25">
        <v>1404</v>
      </c>
      <c r="K281" s="25">
        <v>1479</v>
      </c>
      <c r="L281" s="25">
        <v>1475</v>
      </c>
      <c r="M281" s="25">
        <v>1551</v>
      </c>
      <c r="N281" s="25">
        <v>1611</v>
      </c>
      <c r="O281" s="25">
        <v>1674</v>
      </c>
      <c r="P281" s="25">
        <v>1670</v>
      </c>
      <c r="Q281" s="25">
        <v>1660</v>
      </c>
      <c r="R281" s="25">
        <v>1746</v>
      </c>
      <c r="S281" s="25">
        <v>1858</v>
      </c>
      <c r="T281" s="25">
        <v>1862</v>
      </c>
      <c r="U281" s="26">
        <f t="shared" si="12"/>
        <v>0.21528525296017165</v>
      </c>
      <c r="V281" s="27">
        <f t="shared" si="13"/>
        <v>4</v>
      </c>
    </row>
    <row r="282" spans="1:22" ht="15">
      <c r="A282" s="30">
        <v>94</v>
      </c>
      <c r="B282" s="30">
        <v>94</v>
      </c>
      <c r="C282" s="16" t="s">
        <v>222</v>
      </c>
      <c r="D282" s="17" t="s">
        <v>10</v>
      </c>
      <c r="E282" s="17" t="s">
        <v>11</v>
      </c>
      <c r="F282" s="17" t="s">
        <v>221</v>
      </c>
      <c r="G282" s="18">
        <v>4130</v>
      </c>
      <c r="H282" s="18">
        <v>4734</v>
      </c>
      <c r="I282" s="18">
        <v>5213</v>
      </c>
      <c r="J282" s="18">
        <v>5455</v>
      </c>
      <c r="K282" s="18">
        <v>6777</v>
      </c>
      <c r="L282" s="18">
        <v>8166</v>
      </c>
      <c r="M282" s="18">
        <v>9043</v>
      </c>
      <c r="N282" s="18">
        <v>10827</v>
      </c>
      <c r="O282" s="18">
        <v>11934</v>
      </c>
      <c r="P282" s="18">
        <v>12471</v>
      </c>
      <c r="Q282" s="18">
        <v>10906</v>
      </c>
      <c r="R282" s="18">
        <v>12756</v>
      </c>
      <c r="S282" s="18">
        <v>19032</v>
      </c>
      <c r="T282" s="18">
        <v>16522</v>
      </c>
      <c r="U282" s="19">
        <f t="shared" si="12"/>
        <v>-13.18831441782261</v>
      </c>
      <c r="V282" s="20">
        <f t="shared" si="13"/>
        <v>-2510</v>
      </c>
    </row>
    <row r="283" spans="1:22" ht="15">
      <c r="A283" s="30">
        <v>221</v>
      </c>
      <c r="B283" s="30">
        <v>94</v>
      </c>
      <c r="C283" s="21" t="s">
        <v>222</v>
      </c>
      <c r="D283" s="6" t="s">
        <v>13</v>
      </c>
      <c r="E283" s="6" t="s">
        <v>14</v>
      </c>
      <c r="F283" s="6" t="s">
        <v>221</v>
      </c>
      <c r="G283" s="9">
        <v>328</v>
      </c>
      <c r="H283" s="9">
        <v>362</v>
      </c>
      <c r="I283" s="9">
        <v>407</v>
      </c>
      <c r="J283" s="9">
        <v>409</v>
      </c>
      <c r="K283" s="9">
        <v>454</v>
      </c>
      <c r="L283" s="9">
        <v>487</v>
      </c>
      <c r="M283" s="9">
        <v>530</v>
      </c>
      <c r="N283" s="9">
        <v>555</v>
      </c>
      <c r="O283" s="9">
        <v>564</v>
      </c>
      <c r="P283" s="9">
        <v>600</v>
      </c>
      <c r="Q283" s="9">
        <v>587</v>
      </c>
      <c r="R283" s="9">
        <v>623</v>
      </c>
      <c r="S283" s="9">
        <v>654</v>
      </c>
      <c r="T283" s="9">
        <v>663</v>
      </c>
      <c r="U283" s="7">
        <f t="shared" si="12"/>
        <v>1.3761467889908232</v>
      </c>
      <c r="V283" s="22">
        <f t="shared" si="13"/>
        <v>9</v>
      </c>
    </row>
    <row r="284" spans="1:22" ht="15.75" thickBot="1">
      <c r="A284" s="30">
        <v>348</v>
      </c>
      <c r="B284" s="30">
        <v>94</v>
      </c>
      <c r="C284" s="23" t="s">
        <v>222</v>
      </c>
      <c r="D284" s="24" t="s">
        <v>16</v>
      </c>
      <c r="E284" s="24" t="s">
        <v>17</v>
      </c>
      <c r="F284" s="24" t="s">
        <v>221</v>
      </c>
      <c r="G284" s="25">
        <v>58</v>
      </c>
      <c r="H284" s="25">
        <v>58</v>
      </c>
      <c r="I284" s="25">
        <v>62</v>
      </c>
      <c r="J284" s="25">
        <v>67</v>
      </c>
      <c r="K284" s="25">
        <v>69</v>
      </c>
      <c r="L284" s="25">
        <v>71</v>
      </c>
      <c r="M284" s="25">
        <v>74</v>
      </c>
      <c r="N284" s="25">
        <v>71</v>
      </c>
      <c r="O284" s="25">
        <v>75</v>
      </c>
      <c r="P284" s="25">
        <v>76</v>
      </c>
      <c r="Q284" s="25">
        <v>72</v>
      </c>
      <c r="R284" s="25">
        <v>80</v>
      </c>
      <c r="S284" s="25">
        <v>87</v>
      </c>
      <c r="T284" s="25">
        <v>88</v>
      </c>
      <c r="U284" s="26">
        <f t="shared" si="12"/>
        <v>1.1494252873563369</v>
      </c>
      <c r="V284" s="27">
        <f t="shared" si="13"/>
        <v>1</v>
      </c>
    </row>
    <row r="285" spans="1:22" ht="15">
      <c r="A285" s="30">
        <v>95</v>
      </c>
      <c r="B285" s="30">
        <v>95</v>
      </c>
      <c r="C285" s="16" t="s">
        <v>223</v>
      </c>
      <c r="D285" s="17" t="s">
        <v>10</v>
      </c>
      <c r="E285" s="17" t="s">
        <v>11</v>
      </c>
      <c r="F285" s="17" t="s">
        <v>224</v>
      </c>
      <c r="G285" s="18">
        <v>165</v>
      </c>
      <c r="H285" s="18">
        <v>234</v>
      </c>
      <c r="I285" s="18">
        <v>284</v>
      </c>
      <c r="J285" s="18">
        <v>318</v>
      </c>
      <c r="K285" s="18">
        <v>316</v>
      </c>
      <c r="L285" s="18">
        <v>195</v>
      </c>
      <c r="M285" s="18">
        <v>150</v>
      </c>
      <c r="N285" s="18">
        <v>109</v>
      </c>
      <c r="O285" s="18">
        <v>179</v>
      </c>
      <c r="P285" s="18">
        <v>184</v>
      </c>
      <c r="Q285" s="18">
        <v>88</v>
      </c>
      <c r="R285" s="18">
        <v>27</v>
      </c>
      <c r="S285" s="18">
        <v>60</v>
      </c>
      <c r="T285" s="18">
        <v>68</v>
      </c>
      <c r="U285" s="19">
        <f t="shared" si="12"/>
        <v>13.333333333333329</v>
      </c>
      <c r="V285" s="20">
        <f t="shared" si="13"/>
        <v>8</v>
      </c>
    </row>
    <row r="286" spans="1:22" ht="15">
      <c r="A286" s="30">
        <v>222</v>
      </c>
      <c r="B286" s="30">
        <v>95</v>
      </c>
      <c r="C286" s="21" t="s">
        <v>223</v>
      </c>
      <c r="D286" s="6" t="s">
        <v>13</v>
      </c>
      <c r="E286" s="6" t="s">
        <v>14</v>
      </c>
      <c r="F286" s="6" t="s">
        <v>224</v>
      </c>
      <c r="G286" s="9">
        <v>6</v>
      </c>
      <c r="H286" s="9">
        <v>6</v>
      </c>
      <c r="I286" s="9">
        <v>7</v>
      </c>
      <c r="J286" s="9">
        <v>7</v>
      </c>
      <c r="K286" s="9">
        <v>7</v>
      </c>
      <c r="L286" s="9">
        <v>7</v>
      </c>
      <c r="M286" s="9">
        <v>7</v>
      </c>
      <c r="N286" s="9">
        <v>8</v>
      </c>
      <c r="O286" s="9">
        <v>7</v>
      </c>
      <c r="P286" s="9">
        <v>8</v>
      </c>
      <c r="Q286" s="9">
        <v>6</v>
      </c>
      <c r="R286" s="9">
        <v>6</v>
      </c>
      <c r="S286" s="9">
        <v>6</v>
      </c>
      <c r="T286" s="9">
        <v>6</v>
      </c>
      <c r="U286" s="7">
        <f t="shared" si="12"/>
        <v>0</v>
      </c>
      <c r="V286" s="22">
        <f t="shared" si="13"/>
        <v>0</v>
      </c>
    </row>
    <row r="287" spans="1:22" ht="15.75" thickBot="1">
      <c r="A287" s="30">
        <v>349</v>
      </c>
      <c r="B287" s="30">
        <v>95</v>
      </c>
      <c r="C287" s="23" t="s">
        <v>223</v>
      </c>
      <c r="D287" s="24" t="s">
        <v>16</v>
      </c>
      <c r="E287" s="24" t="s">
        <v>17</v>
      </c>
      <c r="F287" s="24" t="s">
        <v>224</v>
      </c>
      <c r="G287" s="25">
        <v>2</v>
      </c>
      <c r="H287" s="25">
        <v>3</v>
      </c>
      <c r="I287" s="25">
        <v>3</v>
      </c>
      <c r="J287" s="25">
        <v>3</v>
      </c>
      <c r="K287" s="25">
        <v>4</v>
      </c>
      <c r="L287" s="25">
        <v>4</v>
      </c>
      <c r="M287" s="25">
        <v>3</v>
      </c>
      <c r="N287" s="25">
        <v>3</v>
      </c>
      <c r="O287" s="25">
        <v>2</v>
      </c>
      <c r="P287" s="25">
        <v>2</v>
      </c>
      <c r="Q287" s="25">
        <v>2</v>
      </c>
      <c r="R287" s="25">
        <v>0</v>
      </c>
      <c r="S287" s="25">
        <v>0</v>
      </c>
      <c r="T287" s="25">
        <v>0</v>
      </c>
      <c r="U287" s="26" t="e">
        <f t="shared" si="12"/>
        <v>#DIV/0!</v>
      </c>
      <c r="V287" s="27">
        <f t="shared" si="13"/>
        <v>0</v>
      </c>
    </row>
    <row r="288" spans="1:22" ht="15">
      <c r="A288" s="30">
        <v>96</v>
      </c>
      <c r="B288" s="30">
        <v>96</v>
      </c>
      <c r="C288" s="16" t="s">
        <v>225</v>
      </c>
      <c r="D288" s="17" t="s">
        <v>10</v>
      </c>
      <c r="E288" s="17" t="s">
        <v>11</v>
      </c>
      <c r="F288" s="17" t="s">
        <v>180</v>
      </c>
      <c r="G288" s="18">
        <v>106</v>
      </c>
      <c r="H288" s="18">
        <v>116</v>
      </c>
      <c r="I288" s="18">
        <v>204</v>
      </c>
      <c r="J288" s="18">
        <v>137</v>
      </c>
      <c r="K288" s="18">
        <v>167</v>
      </c>
      <c r="L288" s="18">
        <v>205</v>
      </c>
      <c r="M288" s="18">
        <v>335</v>
      </c>
      <c r="N288" s="18">
        <v>239</v>
      </c>
      <c r="O288" s="18">
        <v>226</v>
      </c>
      <c r="P288" s="18">
        <v>353</v>
      </c>
      <c r="Q288" s="18" t="s">
        <v>176</v>
      </c>
      <c r="R288" s="18">
        <v>428</v>
      </c>
      <c r="S288" s="18">
        <v>446</v>
      </c>
      <c r="T288" s="18">
        <v>392</v>
      </c>
      <c r="U288" s="19">
        <f t="shared" si="12"/>
        <v>-12.107623318385649</v>
      </c>
      <c r="V288" s="20">
        <f t="shared" si="13"/>
        <v>-54</v>
      </c>
    </row>
    <row r="289" spans="1:22" ht="15">
      <c r="A289" s="30">
        <v>223</v>
      </c>
      <c r="B289" s="30">
        <v>96</v>
      </c>
      <c r="C289" s="21" t="s">
        <v>225</v>
      </c>
      <c r="D289" s="6" t="s">
        <v>13</v>
      </c>
      <c r="E289" s="6" t="s">
        <v>14</v>
      </c>
      <c r="F289" s="6" t="s">
        <v>180</v>
      </c>
      <c r="G289" s="9">
        <v>15</v>
      </c>
      <c r="H289" s="9">
        <v>15</v>
      </c>
      <c r="I289" s="9">
        <v>16</v>
      </c>
      <c r="J289" s="9">
        <v>17</v>
      </c>
      <c r="K289" s="9">
        <v>18</v>
      </c>
      <c r="L289" s="9">
        <v>20</v>
      </c>
      <c r="M289" s="9">
        <v>22</v>
      </c>
      <c r="N289" s="9">
        <v>22</v>
      </c>
      <c r="O289" s="9">
        <v>21</v>
      </c>
      <c r="P289" s="9">
        <v>24</v>
      </c>
      <c r="Q289" s="9" t="s">
        <v>176</v>
      </c>
      <c r="R289" s="9">
        <v>20</v>
      </c>
      <c r="S289" s="9">
        <v>22</v>
      </c>
      <c r="T289" s="9">
        <v>23</v>
      </c>
      <c r="U289" s="7">
        <f t="shared" si="12"/>
        <v>4.5454545454545467</v>
      </c>
      <c r="V289" s="22">
        <f t="shared" si="13"/>
        <v>1</v>
      </c>
    </row>
    <row r="290" spans="1:22" ht="15.75" thickBot="1">
      <c r="A290" s="30">
        <v>350</v>
      </c>
      <c r="B290" s="30">
        <v>96</v>
      </c>
      <c r="C290" s="23" t="s">
        <v>225</v>
      </c>
      <c r="D290" s="24" t="s">
        <v>16</v>
      </c>
      <c r="E290" s="24" t="s">
        <v>17</v>
      </c>
      <c r="F290" s="24" t="s">
        <v>180</v>
      </c>
      <c r="G290" s="25">
        <v>1</v>
      </c>
      <c r="H290" s="25">
        <v>1</v>
      </c>
      <c r="I290" s="25">
        <v>1</v>
      </c>
      <c r="J290" s="25">
        <v>1</v>
      </c>
      <c r="K290" s="25">
        <v>1</v>
      </c>
      <c r="L290" s="25">
        <v>1</v>
      </c>
      <c r="M290" s="25">
        <v>2</v>
      </c>
      <c r="N290" s="25">
        <v>1</v>
      </c>
      <c r="O290" s="25">
        <v>2</v>
      </c>
      <c r="P290" s="25">
        <v>2</v>
      </c>
      <c r="Q290" s="25" t="s">
        <v>176</v>
      </c>
      <c r="R290" s="25">
        <v>2</v>
      </c>
      <c r="S290" s="25">
        <v>2</v>
      </c>
      <c r="T290" s="25">
        <v>1</v>
      </c>
      <c r="U290" s="26">
        <f t="shared" si="12"/>
        <v>-50</v>
      </c>
      <c r="V290" s="27">
        <f t="shared" si="13"/>
        <v>-1</v>
      </c>
    </row>
    <row r="291" spans="1:22" ht="15">
      <c r="A291" s="30">
        <v>97</v>
      </c>
      <c r="B291" s="30">
        <v>97</v>
      </c>
      <c r="C291" s="16" t="s">
        <v>226</v>
      </c>
      <c r="D291" s="17" t="s">
        <v>10</v>
      </c>
      <c r="E291" s="17" t="s">
        <v>11</v>
      </c>
      <c r="F291" s="17" t="s">
        <v>95</v>
      </c>
      <c r="G291" s="18">
        <v>98</v>
      </c>
      <c r="H291" s="18">
        <v>154</v>
      </c>
      <c r="I291" s="18">
        <v>178</v>
      </c>
      <c r="J291" s="18">
        <v>167</v>
      </c>
      <c r="K291" s="18">
        <v>243</v>
      </c>
      <c r="L291" s="18">
        <v>248</v>
      </c>
      <c r="M291" s="18">
        <v>292</v>
      </c>
      <c r="N291" s="18">
        <v>204</v>
      </c>
      <c r="O291" s="18">
        <v>222</v>
      </c>
      <c r="P291" s="18">
        <v>214</v>
      </c>
      <c r="Q291" s="18">
        <v>180</v>
      </c>
      <c r="R291" s="18">
        <v>209</v>
      </c>
      <c r="S291" s="18">
        <v>264</v>
      </c>
      <c r="T291" s="18">
        <v>239</v>
      </c>
      <c r="U291" s="19">
        <f t="shared" si="12"/>
        <v>-9.4696969696969688</v>
      </c>
      <c r="V291" s="20">
        <f t="shared" si="13"/>
        <v>-25</v>
      </c>
    </row>
    <row r="292" spans="1:22" ht="15">
      <c r="A292" s="30">
        <v>224</v>
      </c>
      <c r="B292" s="30">
        <v>97</v>
      </c>
      <c r="C292" s="21" t="s">
        <v>226</v>
      </c>
      <c r="D292" s="6" t="s">
        <v>13</v>
      </c>
      <c r="E292" s="6" t="s">
        <v>14</v>
      </c>
      <c r="F292" s="6" t="s">
        <v>106</v>
      </c>
      <c r="G292" s="9">
        <v>6</v>
      </c>
      <c r="H292" s="9">
        <v>6</v>
      </c>
      <c r="I292" s="9">
        <v>7</v>
      </c>
      <c r="J292" s="9">
        <v>8</v>
      </c>
      <c r="K292" s="9">
        <v>9</v>
      </c>
      <c r="L292" s="9">
        <v>11</v>
      </c>
      <c r="M292" s="9">
        <v>10</v>
      </c>
      <c r="N292" s="9">
        <v>8</v>
      </c>
      <c r="O292" s="9">
        <v>10</v>
      </c>
      <c r="P292" s="9">
        <v>12</v>
      </c>
      <c r="Q292" s="9">
        <v>9</v>
      </c>
      <c r="R292" s="9">
        <v>10</v>
      </c>
      <c r="S292" s="9">
        <v>14</v>
      </c>
      <c r="T292" s="9">
        <v>14</v>
      </c>
      <c r="U292" s="7">
        <f t="shared" si="12"/>
        <v>0</v>
      </c>
      <c r="V292" s="22">
        <f t="shared" si="13"/>
        <v>0</v>
      </c>
    </row>
    <row r="293" spans="1:22" ht="15.75" thickBot="1">
      <c r="A293" s="30">
        <v>351</v>
      </c>
      <c r="B293" s="30">
        <v>97</v>
      </c>
      <c r="C293" s="23" t="s">
        <v>226</v>
      </c>
      <c r="D293" s="24" t="s">
        <v>16</v>
      </c>
      <c r="E293" s="24" t="s">
        <v>17</v>
      </c>
      <c r="F293" s="24" t="s">
        <v>95</v>
      </c>
      <c r="G293" s="25">
        <v>4</v>
      </c>
      <c r="H293" s="25">
        <v>4</v>
      </c>
      <c r="I293" s="25">
        <v>4</v>
      </c>
      <c r="J293" s="25">
        <v>4</v>
      </c>
      <c r="K293" s="25">
        <v>3</v>
      </c>
      <c r="L293" s="25">
        <v>4</v>
      </c>
      <c r="M293" s="25">
        <v>3</v>
      </c>
      <c r="N293" s="25">
        <v>2</v>
      </c>
      <c r="O293" s="25">
        <v>3</v>
      </c>
      <c r="P293" s="25">
        <v>4</v>
      </c>
      <c r="Q293" s="25">
        <v>4</v>
      </c>
      <c r="R293" s="25">
        <v>6</v>
      </c>
      <c r="S293" s="25">
        <v>7</v>
      </c>
      <c r="T293" s="25">
        <v>4</v>
      </c>
      <c r="U293" s="26">
        <f t="shared" si="12"/>
        <v>-42.857142857142861</v>
      </c>
      <c r="V293" s="27">
        <f t="shared" si="13"/>
        <v>-3</v>
      </c>
    </row>
    <row r="294" spans="1:22" ht="15">
      <c r="A294" s="30">
        <v>98</v>
      </c>
      <c r="B294" s="30">
        <v>98</v>
      </c>
      <c r="C294" s="16" t="s">
        <v>227</v>
      </c>
      <c r="D294" s="17" t="s">
        <v>10</v>
      </c>
      <c r="E294" s="17" t="s">
        <v>11</v>
      </c>
      <c r="F294" s="17" t="s">
        <v>109</v>
      </c>
      <c r="G294" s="18">
        <v>875</v>
      </c>
      <c r="H294" s="18">
        <v>622</v>
      </c>
      <c r="I294" s="18">
        <v>844</v>
      </c>
      <c r="J294" s="18">
        <v>793</v>
      </c>
      <c r="K294" s="18">
        <v>855</v>
      </c>
      <c r="L294" s="18">
        <v>973</v>
      </c>
      <c r="M294" s="18">
        <v>1162</v>
      </c>
      <c r="N294" s="18">
        <v>1623</v>
      </c>
      <c r="O294" s="18">
        <v>1711</v>
      </c>
      <c r="P294" s="18">
        <v>1973</v>
      </c>
      <c r="Q294" s="18">
        <v>1780</v>
      </c>
      <c r="R294" s="18">
        <v>2240</v>
      </c>
      <c r="S294" s="18">
        <v>6787</v>
      </c>
      <c r="T294" s="18">
        <v>6452</v>
      </c>
      <c r="U294" s="19">
        <f t="shared" si="12"/>
        <v>-4.9359068808015394</v>
      </c>
      <c r="V294" s="20">
        <f t="shared" si="13"/>
        <v>-335</v>
      </c>
    </row>
    <row r="295" spans="1:22" ht="15">
      <c r="A295" s="30">
        <v>225</v>
      </c>
      <c r="B295" s="30">
        <v>98</v>
      </c>
      <c r="C295" s="21" t="s">
        <v>227</v>
      </c>
      <c r="D295" s="6" t="s">
        <v>13</v>
      </c>
      <c r="E295" s="6" t="s">
        <v>14</v>
      </c>
      <c r="F295" s="6" t="s">
        <v>109</v>
      </c>
      <c r="G295" s="9">
        <v>55</v>
      </c>
      <c r="H295" s="9">
        <v>52</v>
      </c>
      <c r="I295" s="9">
        <v>64</v>
      </c>
      <c r="J295" s="9">
        <v>64</v>
      </c>
      <c r="K295" s="9">
        <v>65</v>
      </c>
      <c r="L295" s="9">
        <v>64</v>
      </c>
      <c r="M295" s="9">
        <v>73</v>
      </c>
      <c r="N295" s="9">
        <v>85</v>
      </c>
      <c r="O295" s="9">
        <v>89</v>
      </c>
      <c r="P295" s="9">
        <v>98</v>
      </c>
      <c r="Q295" s="9">
        <v>100</v>
      </c>
      <c r="R295" s="9">
        <v>104</v>
      </c>
      <c r="S295" s="9">
        <v>114</v>
      </c>
      <c r="T295" s="9">
        <v>117</v>
      </c>
      <c r="U295" s="7">
        <f t="shared" si="12"/>
        <v>2.6315789473684248</v>
      </c>
      <c r="V295" s="22">
        <f t="shared" si="13"/>
        <v>3</v>
      </c>
    </row>
    <row r="296" spans="1:22" ht="15.75" thickBot="1">
      <c r="A296" s="30">
        <v>352</v>
      </c>
      <c r="B296" s="30">
        <v>98</v>
      </c>
      <c r="C296" s="23" t="s">
        <v>227</v>
      </c>
      <c r="D296" s="24" t="s">
        <v>16</v>
      </c>
      <c r="E296" s="24" t="s">
        <v>17</v>
      </c>
      <c r="F296" s="24" t="s">
        <v>109</v>
      </c>
      <c r="G296" s="25">
        <v>6</v>
      </c>
      <c r="H296" s="25">
        <v>5</v>
      </c>
      <c r="I296" s="25">
        <v>6</v>
      </c>
      <c r="J296" s="25">
        <v>7</v>
      </c>
      <c r="K296" s="25">
        <v>8</v>
      </c>
      <c r="L296" s="25">
        <v>8</v>
      </c>
      <c r="M296" s="25">
        <v>8</v>
      </c>
      <c r="N296" s="25">
        <v>8</v>
      </c>
      <c r="O296" s="25">
        <v>10</v>
      </c>
      <c r="P296" s="25">
        <v>10</v>
      </c>
      <c r="Q296" s="25">
        <v>10</v>
      </c>
      <c r="R296" s="25">
        <v>11</v>
      </c>
      <c r="S296" s="25">
        <v>13</v>
      </c>
      <c r="T296" s="25">
        <v>14</v>
      </c>
      <c r="U296" s="26">
        <f t="shared" si="12"/>
        <v>7.6923076923076934</v>
      </c>
      <c r="V296" s="27">
        <f t="shared" si="13"/>
        <v>1</v>
      </c>
    </row>
    <row r="297" spans="1:22" ht="15">
      <c r="A297" s="30">
        <v>99</v>
      </c>
      <c r="B297" s="30">
        <v>99</v>
      </c>
      <c r="C297" s="16" t="s">
        <v>228</v>
      </c>
      <c r="D297" s="17" t="s">
        <v>10</v>
      </c>
      <c r="E297" s="17" t="s">
        <v>11</v>
      </c>
      <c r="F297" s="17" t="s">
        <v>229</v>
      </c>
      <c r="G297" s="18">
        <v>15</v>
      </c>
      <c r="H297" s="18">
        <v>73</v>
      </c>
      <c r="I297" s="18">
        <v>95</v>
      </c>
      <c r="J297" s="18">
        <v>87</v>
      </c>
      <c r="K297" s="18">
        <v>106</v>
      </c>
      <c r="L297" s="18">
        <v>114</v>
      </c>
      <c r="M297" s="18">
        <v>113</v>
      </c>
      <c r="N297" s="18">
        <v>84</v>
      </c>
      <c r="O297" s="18">
        <v>71</v>
      </c>
      <c r="P297" s="18">
        <v>60</v>
      </c>
      <c r="Q297" s="18">
        <v>54</v>
      </c>
      <c r="R297" s="18">
        <v>59</v>
      </c>
      <c r="S297" s="18">
        <v>38</v>
      </c>
      <c r="T297" s="18">
        <v>30</v>
      </c>
      <c r="U297" s="19">
        <f t="shared" si="12"/>
        <v>-21.05263157894737</v>
      </c>
      <c r="V297" s="20">
        <f t="shared" si="13"/>
        <v>-8</v>
      </c>
    </row>
    <row r="298" spans="1:22" ht="15">
      <c r="A298" s="30">
        <v>226</v>
      </c>
      <c r="B298" s="30">
        <v>99</v>
      </c>
      <c r="C298" s="21" t="s">
        <v>228</v>
      </c>
      <c r="D298" s="6" t="s">
        <v>13</v>
      </c>
      <c r="E298" s="6" t="s">
        <v>14</v>
      </c>
      <c r="F298" s="6" t="s">
        <v>229</v>
      </c>
      <c r="G298" s="9">
        <v>6</v>
      </c>
      <c r="H298" s="9">
        <v>8</v>
      </c>
      <c r="I298" s="9">
        <v>10</v>
      </c>
      <c r="J298" s="9">
        <v>9</v>
      </c>
      <c r="K298" s="9">
        <v>11</v>
      </c>
      <c r="L298" s="9">
        <v>10</v>
      </c>
      <c r="M298" s="9">
        <v>8</v>
      </c>
      <c r="N298" s="9">
        <v>8</v>
      </c>
      <c r="O298" s="9">
        <v>9</v>
      </c>
      <c r="P298" s="9">
        <v>9</v>
      </c>
      <c r="Q298" s="9">
        <v>9</v>
      </c>
      <c r="R298" s="9">
        <v>12</v>
      </c>
      <c r="S298" s="9">
        <v>12</v>
      </c>
      <c r="T298" s="9">
        <v>12</v>
      </c>
      <c r="U298" s="7">
        <f t="shared" si="12"/>
        <v>0</v>
      </c>
      <c r="V298" s="22">
        <f t="shared" si="13"/>
        <v>0</v>
      </c>
    </row>
    <row r="299" spans="1:22" ht="15.75" thickBot="1">
      <c r="A299" s="30">
        <v>353</v>
      </c>
      <c r="B299" s="30">
        <v>99</v>
      </c>
      <c r="C299" s="23" t="s">
        <v>228</v>
      </c>
      <c r="D299" s="24" t="s">
        <v>16</v>
      </c>
      <c r="E299" s="24" t="s">
        <v>17</v>
      </c>
      <c r="F299" s="24" t="s">
        <v>229</v>
      </c>
      <c r="G299" s="25">
        <v>0</v>
      </c>
      <c r="H299" s="25">
        <v>1</v>
      </c>
      <c r="I299" s="25">
        <v>1</v>
      </c>
      <c r="J299" s="25">
        <v>1</v>
      </c>
      <c r="K299" s="25">
        <v>1</v>
      </c>
      <c r="L299" s="25">
        <v>1</v>
      </c>
      <c r="M299" s="25">
        <v>1</v>
      </c>
      <c r="N299" s="25">
        <v>1</v>
      </c>
      <c r="O299" s="25">
        <v>1</v>
      </c>
      <c r="P299" s="25">
        <v>1</v>
      </c>
      <c r="Q299" s="25">
        <v>1</v>
      </c>
      <c r="R299" s="25">
        <v>2</v>
      </c>
      <c r="S299" s="25">
        <v>1</v>
      </c>
      <c r="T299" s="25">
        <v>1</v>
      </c>
      <c r="U299" s="26">
        <f t="shared" si="12"/>
        <v>0</v>
      </c>
      <c r="V299" s="27">
        <f t="shared" si="13"/>
        <v>0</v>
      </c>
    </row>
    <row r="300" spans="1:22" ht="15">
      <c r="A300" s="30">
        <v>100</v>
      </c>
      <c r="B300" s="30">
        <v>100</v>
      </c>
      <c r="C300" s="16" t="s">
        <v>230</v>
      </c>
      <c r="D300" s="17" t="s">
        <v>10</v>
      </c>
      <c r="E300" s="17" t="s">
        <v>11</v>
      </c>
      <c r="F300" s="17" t="s">
        <v>84</v>
      </c>
      <c r="G300" s="18">
        <v>177</v>
      </c>
      <c r="H300" s="18">
        <v>249</v>
      </c>
      <c r="I300" s="18">
        <v>266</v>
      </c>
      <c r="J300" s="18">
        <v>247</v>
      </c>
      <c r="K300" s="18">
        <v>229</v>
      </c>
      <c r="L300" s="18">
        <v>294</v>
      </c>
      <c r="M300" s="18">
        <v>418</v>
      </c>
      <c r="N300" s="18">
        <v>357</v>
      </c>
      <c r="O300" s="18">
        <v>304</v>
      </c>
      <c r="P300" s="18">
        <v>216</v>
      </c>
      <c r="Q300" s="18">
        <v>455</v>
      </c>
      <c r="R300" s="18">
        <v>490</v>
      </c>
      <c r="S300" s="18">
        <v>441</v>
      </c>
      <c r="T300" s="18">
        <v>384</v>
      </c>
      <c r="U300" s="19">
        <f t="shared" si="12"/>
        <v>-12.925170068027214</v>
      </c>
      <c r="V300" s="20">
        <f t="shared" si="13"/>
        <v>-57</v>
      </c>
    </row>
    <row r="301" spans="1:22" ht="15">
      <c r="A301" s="30">
        <v>227</v>
      </c>
      <c r="B301" s="30">
        <v>100</v>
      </c>
      <c r="C301" s="21" t="s">
        <v>230</v>
      </c>
      <c r="D301" s="6" t="s">
        <v>13</v>
      </c>
      <c r="E301" s="6" t="s">
        <v>14</v>
      </c>
      <c r="F301" s="6" t="s">
        <v>84</v>
      </c>
      <c r="G301" s="9">
        <v>16</v>
      </c>
      <c r="H301" s="9">
        <v>16</v>
      </c>
      <c r="I301" s="9">
        <v>19</v>
      </c>
      <c r="J301" s="9">
        <v>19</v>
      </c>
      <c r="K301" s="9">
        <v>21</v>
      </c>
      <c r="L301" s="9">
        <v>22</v>
      </c>
      <c r="M301" s="9">
        <v>26</v>
      </c>
      <c r="N301" s="9">
        <v>28</v>
      </c>
      <c r="O301" s="9">
        <v>25</v>
      </c>
      <c r="P301" s="9">
        <v>27</v>
      </c>
      <c r="Q301" s="9">
        <v>28</v>
      </c>
      <c r="R301" s="9">
        <v>31</v>
      </c>
      <c r="S301" s="9">
        <v>31</v>
      </c>
      <c r="T301" s="9">
        <v>35</v>
      </c>
      <c r="U301" s="7">
        <f t="shared" si="12"/>
        <v>12.90322580645163</v>
      </c>
      <c r="V301" s="22">
        <f t="shared" si="13"/>
        <v>4</v>
      </c>
    </row>
    <row r="302" spans="1:22" ht="15.75" thickBot="1">
      <c r="A302" s="30">
        <v>354</v>
      </c>
      <c r="B302" s="30">
        <v>100</v>
      </c>
      <c r="C302" s="23" t="s">
        <v>230</v>
      </c>
      <c r="D302" s="24" t="s">
        <v>16</v>
      </c>
      <c r="E302" s="24" t="s">
        <v>17</v>
      </c>
      <c r="F302" s="24" t="s">
        <v>84</v>
      </c>
      <c r="G302" s="25">
        <v>6</v>
      </c>
      <c r="H302" s="25">
        <v>5</v>
      </c>
      <c r="I302" s="25">
        <v>4</v>
      </c>
      <c r="J302" s="25">
        <v>3</v>
      </c>
      <c r="K302" s="25">
        <v>3</v>
      </c>
      <c r="L302" s="25">
        <v>3</v>
      </c>
      <c r="M302" s="25">
        <v>4</v>
      </c>
      <c r="N302" s="25">
        <v>3</v>
      </c>
      <c r="O302" s="25">
        <v>3</v>
      </c>
      <c r="P302" s="25">
        <v>2</v>
      </c>
      <c r="Q302" s="25">
        <v>3</v>
      </c>
      <c r="R302" s="25">
        <v>3</v>
      </c>
      <c r="S302" s="25">
        <v>4</v>
      </c>
      <c r="T302" s="25">
        <v>4</v>
      </c>
      <c r="U302" s="26">
        <f t="shared" si="12"/>
        <v>0</v>
      </c>
      <c r="V302" s="27">
        <f t="shared" si="13"/>
        <v>0</v>
      </c>
    </row>
    <row r="303" spans="1:22" ht="15">
      <c r="A303" s="30">
        <v>101</v>
      </c>
      <c r="B303" s="30">
        <v>101</v>
      </c>
      <c r="C303" s="16" t="s">
        <v>231</v>
      </c>
      <c r="D303" s="17" t="s">
        <v>10</v>
      </c>
      <c r="E303" s="17" t="s">
        <v>11</v>
      </c>
      <c r="F303" s="17" t="s">
        <v>232</v>
      </c>
      <c r="G303" s="18">
        <v>71</v>
      </c>
      <c r="H303" s="18">
        <v>64</v>
      </c>
      <c r="I303" s="18">
        <v>74</v>
      </c>
      <c r="J303" s="18">
        <v>85</v>
      </c>
      <c r="K303" s="18">
        <v>115</v>
      </c>
      <c r="L303" s="18">
        <v>158</v>
      </c>
      <c r="M303" s="18">
        <v>246</v>
      </c>
      <c r="N303" s="18">
        <v>243</v>
      </c>
      <c r="O303" s="18">
        <v>302</v>
      </c>
      <c r="P303" s="18">
        <v>202</v>
      </c>
      <c r="Q303" s="18">
        <v>120</v>
      </c>
      <c r="R303" s="18">
        <v>131</v>
      </c>
      <c r="S303" s="18">
        <v>131</v>
      </c>
      <c r="T303" s="18">
        <v>179</v>
      </c>
      <c r="U303" s="19">
        <f t="shared" si="12"/>
        <v>36.641221374045784</v>
      </c>
      <c r="V303" s="20">
        <f t="shared" si="13"/>
        <v>48</v>
      </c>
    </row>
    <row r="304" spans="1:22" ht="15">
      <c r="A304" s="30">
        <v>228</v>
      </c>
      <c r="B304" s="30">
        <v>101</v>
      </c>
      <c r="C304" s="21" t="s">
        <v>231</v>
      </c>
      <c r="D304" s="6" t="s">
        <v>13</v>
      </c>
      <c r="E304" s="6" t="s">
        <v>14</v>
      </c>
      <c r="F304" s="6" t="s">
        <v>196</v>
      </c>
      <c r="G304" s="9">
        <v>3</v>
      </c>
      <c r="H304" s="9">
        <v>4</v>
      </c>
      <c r="I304" s="9">
        <v>5</v>
      </c>
      <c r="J304" s="9">
        <v>6</v>
      </c>
      <c r="K304" s="9">
        <v>8</v>
      </c>
      <c r="L304" s="9">
        <v>9</v>
      </c>
      <c r="M304" s="9">
        <v>13</v>
      </c>
      <c r="N304" s="9">
        <v>12</v>
      </c>
      <c r="O304" s="9">
        <v>13</v>
      </c>
      <c r="P304" s="9">
        <v>13</v>
      </c>
      <c r="Q304" s="9">
        <v>13</v>
      </c>
      <c r="R304" s="9">
        <v>9</v>
      </c>
      <c r="S304" s="9">
        <v>7</v>
      </c>
      <c r="T304" s="9">
        <v>8</v>
      </c>
      <c r="U304" s="7">
        <f t="shared" si="12"/>
        <v>14.285714285714278</v>
      </c>
      <c r="V304" s="22">
        <f t="shared" si="13"/>
        <v>1</v>
      </c>
    </row>
    <row r="305" spans="1:22" ht="15.75" thickBot="1">
      <c r="A305" s="30">
        <v>355</v>
      </c>
      <c r="B305" s="30">
        <v>101</v>
      </c>
      <c r="C305" s="23" t="s">
        <v>231</v>
      </c>
      <c r="D305" s="24" t="s">
        <v>16</v>
      </c>
      <c r="E305" s="24" t="s">
        <v>17</v>
      </c>
      <c r="F305" s="24" t="s">
        <v>196</v>
      </c>
      <c r="G305" s="25">
        <v>1</v>
      </c>
      <c r="H305" s="25">
        <v>1</v>
      </c>
      <c r="I305" s="25">
        <v>1</v>
      </c>
      <c r="J305" s="25">
        <v>1</v>
      </c>
      <c r="K305" s="25">
        <v>1</v>
      </c>
      <c r="L305" s="25">
        <v>2</v>
      </c>
      <c r="M305" s="25">
        <v>2</v>
      </c>
      <c r="N305" s="25">
        <v>3</v>
      </c>
      <c r="O305" s="25">
        <v>4</v>
      </c>
      <c r="P305" s="25">
        <v>4</v>
      </c>
      <c r="Q305" s="25">
        <v>3</v>
      </c>
      <c r="R305" s="25">
        <v>3</v>
      </c>
      <c r="S305" s="25">
        <v>2</v>
      </c>
      <c r="T305" s="25">
        <v>2</v>
      </c>
      <c r="U305" s="26">
        <f t="shared" si="12"/>
        <v>0</v>
      </c>
      <c r="V305" s="27">
        <f t="shared" si="13"/>
        <v>0</v>
      </c>
    </row>
    <row r="306" spans="1:22" ht="15">
      <c r="A306" s="30">
        <v>102</v>
      </c>
      <c r="B306" s="30">
        <v>102</v>
      </c>
      <c r="C306" s="16" t="s">
        <v>233</v>
      </c>
      <c r="D306" s="17" t="s">
        <v>10</v>
      </c>
      <c r="E306" s="17" t="s">
        <v>11</v>
      </c>
      <c r="F306" s="17" t="s">
        <v>116</v>
      </c>
      <c r="G306" s="18">
        <v>62</v>
      </c>
      <c r="H306" s="18">
        <v>64</v>
      </c>
      <c r="I306" s="18">
        <v>71</v>
      </c>
      <c r="J306" s="18">
        <v>57</v>
      </c>
      <c r="K306" s="18">
        <v>54</v>
      </c>
      <c r="L306" s="18">
        <v>91</v>
      </c>
      <c r="M306" s="18">
        <v>102</v>
      </c>
      <c r="N306" s="18">
        <v>100</v>
      </c>
      <c r="O306" s="18">
        <v>110</v>
      </c>
      <c r="P306" s="18">
        <v>82</v>
      </c>
      <c r="Q306" s="18">
        <v>136</v>
      </c>
      <c r="R306" s="18">
        <v>294</v>
      </c>
      <c r="S306" s="18">
        <v>2060</v>
      </c>
      <c r="T306" s="18">
        <v>1884</v>
      </c>
      <c r="U306" s="19">
        <f t="shared" si="12"/>
        <v>-8.5436893203883528</v>
      </c>
      <c r="V306" s="20">
        <f t="shared" si="13"/>
        <v>-176</v>
      </c>
    </row>
    <row r="307" spans="1:22" ht="15">
      <c r="A307" s="30">
        <v>229</v>
      </c>
      <c r="B307" s="30">
        <v>102</v>
      </c>
      <c r="C307" s="21" t="s">
        <v>233</v>
      </c>
      <c r="D307" s="6" t="s">
        <v>13</v>
      </c>
      <c r="E307" s="6" t="s">
        <v>14</v>
      </c>
      <c r="F307" s="6" t="s">
        <v>116</v>
      </c>
      <c r="G307" s="9">
        <v>10</v>
      </c>
      <c r="H307" s="9">
        <v>12</v>
      </c>
      <c r="I307" s="9">
        <v>12</v>
      </c>
      <c r="J307" s="9">
        <v>12</v>
      </c>
      <c r="K307" s="9">
        <v>13</v>
      </c>
      <c r="L307" s="9">
        <v>12</v>
      </c>
      <c r="M307" s="9">
        <v>11</v>
      </c>
      <c r="N307" s="9">
        <v>10</v>
      </c>
      <c r="O307" s="9">
        <v>10</v>
      </c>
      <c r="P307" s="9">
        <v>11</v>
      </c>
      <c r="Q307" s="9">
        <v>11</v>
      </c>
      <c r="R307" s="9">
        <v>11</v>
      </c>
      <c r="S307" s="9">
        <v>10</v>
      </c>
      <c r="T307" s="9">
        <v>9</v>
      </c>
      <c r="U307" s="7">
        <f t="shared" si="12"/>
        <v>-10</v>
      </c>
      <c r="V307" s="22">
        <f t="shared" si="13"/>
        <v>-1</v>
      </c>
    </row>
    <row r="308" spans="1:22" ht="15.75" thickBot="1">
      <c r="A308" s="30">
        <v>356</v>
      </c>
      <c r="B308" s="30">
        <v>102</v>
      </c>
      <c r="C308" s="23" t="s">
        <v>233</v>
      </c>
      <c r="D308" s="24" t="s">
        <v>16</v>
      </c>
      <c r="E308" s="24" t="s">
        <v>17</v>
      </c>
      <c r="F308" s="24" t="s">
        <v>116</v>
      </c>
      <c r="G308" s="25">
        <v>1</v>
      </c>
      <c r="H308" s="25">
        <v>1</v>
      </c>
      <c r="I308" s="25">
        <v>1</v>
      </c>
      <c r="J308" s="25">
        <v>1</v>
      </c>
      <c r="K308" s="25">
        <v>1</v>
      </c>
      <c r="L308" s="25">
        <v>1</v>
      </c>
      <c r="M308" s="25">
        <v>1</v>
      </c>
      <c r="N308" s="25">
        <v>1</v>
      </c>
      <c r="O308" s="25">
        <v>1</v>
      </c>
      <c r="P308" s="25">
        <v>1</v>
      </c>
      <c r="Q308" s="25">
        <v>1</v>
      </c>
      <c r="R308" s="25">
        <v>1</v>
      </c>
      <c r="S308" s="25">
        <v>1</v>
      </c>
      <c r="T308" s="25">
        <v>1</v>
      </c>
      <c r="U308" s="26">
        <f t="shared" si="12"/>
        <v>0</v>
      </c>
      <c r="V308" s="27">
        <f t="shared" si="13"/>
        <v>0</v>
      </c>
    </row>
    <row r="309" spans="1:22" ht="15">
      <c r="A309" s="30">
        <v>103</v>
      </c>
      <c r="B309" s="30">
        <v>103</v>
      </c>
      <c r="C309" s="16" t="s">
        <v>234</v>
      </c>
      <c r="D309" s="17" t="s">
        <v>10</v>
      </c>
      <c r="E309" s="17" t="s">
        <v>11</v>
      </c>
      <c r="F309" s="17" t="s">
        <v>200</v>
      </c>
      <c r="G309" s="18">
        <v>49</v>
      </c>
      <c r="H309" s="18">
        <v>69</v>
      </c>
      <c r="I309" s="18">
        <v>71</v>
      </c>
      <c r="J309" s="18">
        <v>78</v>
      </c>
      <c r="K309" s="18">
        <v>78</v>
      </c>
      <c r="L309" s="18">
        <v>79</v>
      </c>
      <c r="M309" s="18">
        <v>215</v>
      </c>
      <c r="N309" s="18">
        <v>161</v>
      </c>
      <c r="O309" s="18">
        <v>103</v>
      </c>
      <c r="P309" s="18">
        <v>90</v>
      </c>
      <c r="Q309" s="18">
        <v>68</v>
      </c>
      <c r="R309" s="18">
        <v>193</v>
      </c>
      <c r="S309" s="18">
        <v>167</v>
      </c>
      <c r="T309" s="18">
        <v>170</v>
      </c>
      <c r="U309" s="19">
        <f t="shared" si="12"/>
        <v>1.7964071856287518</v>
      </c>
      <c r="V309" s="20">
        <f t="shared" si="13"/>
        <v>3</v>
      </c>
    </row>
    <row r="310" spans="1:22" ht="15">
      <c r="A310" s="30">
        <v>230</v>
      </c>
      <c r="B310" s="30">
        <v>103</v>
      </c>
      <c r="C310" s="21" t="s">
        <v>234</v>
      </c>
      <c r="D310" s="6" t="s">
        <v>13</v>
      </c>
      <c r="E310" s="6" t="s">
        <v>14</v>
      </c>
      <c r="F310" s="6" t="s">
        <v>200</v>
      </c>
      <c r="G310" s="9">
        <v>7</v>
      </c>
      <c r="H310" s="9">
        <v>9</v>
      </c>
      <c r="I310" s="9">
        <v>7</v>
      </c>
      <c r="J310" s="9">
        <v>7</v>
      </c>
      <c r="K310" s="9">
        <v>9</v>
      </c>
      <c r="L310" s="9">
        <v>11</v>
      </c>
      <c r="M310" s="9">
        <v>12</v>
      </c>
      <c r="N310" s="9">
        <v>15</v>
      </c>
      <c r="O310" s="9">
        <v>14</v>
      </c>
      <c r="P310" s="9">
        <v>15</v>
      </c>
      <c r="Q310" s="9">
        <v>15</v>
      </c>
      <c r="R310" s="9">
        <v>21</v>
      </c>
      <c r="S310" s="9">
        <v>20</v>
      </c>
      <c r="T310" s="9">
        <v>19</v>
      </c>
      <c r="U310" s="7">
        <f t="shared" si="12"/>
        <v>-5</v>
      </c>
      <c r="V310" s="22">
        <f t="shared" si="13"/>
        <v>-1</v>
      </c>
    </row>
    <row r="311" spans="1:22" ht="15.75" thickBot="1">
      <c r="A311" s="30">
        <v>357</v>
      </c>
      <c r="B311" s="30">
        <v>103</v>
      </c>
      <c r="C311" s="23" t="s">
        <v>234</v>
      </c>
      <c r="D311" s="24" t="s">
        <v>16</v>
      </c>
      <c r="E311" s="24" t="s">
        <v>17</v>
      </c>
      <c r="F311" s="24" t="s">
        <v>200</v>
      </c>
      <c r="G311" s="25">
        <v>3</v>
      </c>
      <c r="H311" s="25">
        <v>2</v>
      </c>
      <c r="I311" s="25">
        <v>3</v>
      </c>
      <c r="J311" s="25">
        <v>3</v>
      </c>
      <c r="K311" s="25">
        <v>3</v>
      </c>
      <c r="L311" s="25">
        <v>4</v>
      </c>
      <c r="M311" s="25">
        <v>4</v>
      </c>
      <c r="N311" s="25">
        <v>3</v>
      </c>
      <c r="O311" s="25">
        <v>3</v>
      </c>
      <c r="P311" s="25">
        <v>2</v>
      </c>
      <c r="Q311" s="25">
        <v>2</v>
      </c>
      <c r="R311" s="25">
        <v>2</v>
      </c>
      <c r="S311" s="25">
        <v>3</v>
      </c>
      <c r="T311" s="25">
        <v>3</v>
      </c>
      <c r="U311" s="26">
        <f t="shared" si="12"/>
        <v>0</v>
      </c>
      <c r="V311" s="27">
        <f t="shared" si="13"/>
        <v>0</v>
      </c>
    </row>
    <row r="312" spans="1:22" ht="15">
      <c r="A312" s="30">
        <v>104</v>
      </c>
      <c r="B312" s="30">
        <v>104</v>
      </c>
      <c r="C312" s="16" t="s">
        <v>235</v>
      </c>
      <c r="D312" s="17" t="s">
        <v>10</v>
      </c>
      <c r="E312" s="17" t="s">
        <v>11</v>
      </c>
      <c r="F312" s="17" t="s">
        <v>236</v>
      </c>
      <c r="G312" s="18">
        <v>570</v>
      </c>
      <c r="H312" s="18">
        <v>711</v>
      </c>
      <c r="I312" s="18">
        <v>828</v>
      </c>
      <c r="J312" s="18">
        <v>1086</v>
      </c>
      <c r="K312" s="18">
        <v>1283</v>
      </c>
      <c r="L312" s="18">
        <v>1568</v>
      </c>
      <c r="M312" s="18">
        <v>1783</v>
      </c>
      <c r="N312" s="18">
        <v>1440</v>
      </c>
      <c r="O312" s="18">
        <v>1959</v>
      </c>
      <c r="P312" s="18">
        <v>2156</v>
      </c>
      <c r="Q312" s="18">
        <v>1700</v>
      </c>
      <c r="R312" s="18">
        <v>1613</v>
      </c>
      <c r="S312" s="18">
        <v>2110</v>
      </c>
      <c r="T312" s="18">
        <v>2198</v>
      </c>
      <c r="U312" s="19">
        <f t="shared" si="12"/>
        <v>4.1706161137440745</v>
      </c>
      <c r="V312" s="20">
        <f t="shared" si="13"/>
        <v>88</v>
      </c>
    </row>
    <row r="313" spans="1:22" ht="15">
      <c r="A313" s="30">
        <v>231</v>
      </c>
      <c r="B313" s="30">
        <v>104</v>
      </c>
      <c r="C313" s="21" t="s">
        <v>235</v>
      </c>
      <c r="D313" s="6" t="s">
        <v>13</v>
      </c>
      <c r="E313" s="6" t="s">
        <v>14</v>
      </c>
      <c r="F313" s="6" t="s">
        <v>87</v>
      </c>
      <c r="G313" s="9">
        <v>53</v>
      </c>
      <c r="H313" s="9">
        <v>54</v>
      </c>
      <c r="I313" s="9">
        <v>55</v>
      </c>
      <c r="J313" s="9">
        <v>57</v>
      </c>
      <c r="K313" s="9">
        <v>63</v>
      </c>
      <c r="L313" s="9">
        <v>71</v>
      </c>
      <c r="M313" s="9">
        <v>72</v>
      </c>
      <c r="N313" s="9">
        <v>68</v>
      </c>
      <c r="O313" s="9">
        <v>70</v>
      </c>
      <c r="P313" s="9">
        <v>84</v>
      </c>
      <c r="Q313" s="9">
        <v>84</v>
      </c>
      <c r="R313" s="9">
        <v>96</v>
      </c>
      <c r="S313" s="9">
        <v>95</v>
      </c>
      <c r="T313" s="9">
        <v>90</v>
      </c>
      <c r="U313" s="7">
        <f t="shared" si="12"/>
        <v>-5.2631578947368496</v>
      </c>
      <c r="V313" s="22">
        <f t="shared" si="13"/>
        <v>-5</v>
      </c>
    </row>
    <row r="314" spans="1:22" ht="15.75" thickBot="1">
      <c r="A314" s="30">
        <v>358</v>
      </c>
      <c r="B314" s="30">
        <v>104</v>
      </c>
      <c r="C314" s="23" t="s">
        <v>235</v>
      </c>
      <c r="D314" s="24" t="s">
        <v>16</v>
      </c>
      <c r="E314" s="24" t="s">
        <v>17</v>
      </c>
      <c r="F314" s="24" t="s">
        <v>87</v>
      </c>
      <c r="G314" s="25">
        <v>9</v>
      </c>
      <c r="H314" s="25">
        <v>10</v>
      </c>
      <c r="I314" s="25">
        <v>10</v>
      </c>
      <c r="J314" s="25">
        <v>11</v>
      </c>
      <c r="K314" s="25">
        <v>11</v>
      </c>
      <c r="L314" s="25">
        <v>12</v>
      </c>
      <c r="M314" s="25">
        <v>13</v>
      </c>
      <c r="N314" s="25">
        <v>13</v>
      </c>
      <c r="O314" s="25">
        <v>13</v>
      </c>
      <c r="P314" s="25">
        <v>14</v>
      </c>
      <c r="Q314" s="25">
        <v>13</v>
      </c>
      <c r="R314" s="25">
        <v>15</v>
      </c>
      <c r="S314" s="25">
        <v>15</v>
      </c>
      <c r="T314" s="25">
        <v>15</v>
      </c>
      <c r="U314" s="26">
        <f t="shared" si="12"/>
        <v>0</v>
      </c>
      <c r="V314" s="27">
        <f t="shared" si="13"/>
        <v>0</v>
      </c>
    </row>
    <row r="315" spans="1:22" ht="15">
      <c r="A315" s="30">
        <v>105</v>
      </c>
      <c r="B315" s="30">
        <v>105</v>
      </c>
      <c r="C315" s="16" t="s">
        <v>237</v>
      </c>
      <c r="D315" s="17" t="s">
        <v>10</v>
      </c>
      <c r="E315" s="17" t="s">
        <v>11</v>
      </c>
      <c r="F315" s="17" t="s">
        <v>174</v>
      </c>
      <c r="G315" s="18">
        <v>1631</v>
      </c>
      <c r="H315" s="18">
        <v>1964</v>
      </c>
      <c r="I315" s="18">
        <v>2106</v>
      </c>
      <c r="J315" s="18">
        <v>2217</v>
      </c>
      <c r="K315" s="18">
        <v>3089</v>
      </c>
      <c r="L315" s="18">
        <v>4022</v>
      </c>
      <c r="M315" s="18">
        <v>4019</v>
      </c>
      <c r="N315" s="18">
        <v>6214</v>
      </c>
      <c r="O315" s="18">
        <v>6558</v>
      </c>
      <c r="P315" s="18">
        <v>6748</v>
      </c>
      <c r="Q315" s="18">
        <v>5883</v>
      </c>
      <c r="R315" s="18">
        <v>6887</v>
      </c>
      <c r="S315" s="18">
        <v>6306</v>
      </c>
      <c r="T315" s="18">
        <v>4318</v>
      </c>
      <c r="U315" s="19">
        <f t="shared" ref="U315:U378" si="14">T315/S315*100-100</f>
        <v>-31.525531240088796</v>
      </c>
      <c r="V315" s="20">
        <f t="shared" ref="V315:V383" si="15">T315-S315</f>
        <v>-1988</v>
      </c>
    </row>
    <row r="316" spans="1:22" ht="15">
      <c r="A316" s="30">
        <v>232</v>
      </c>
      <c r="B316" s="30">
        <v>105</v>
      </c>
      <c r="C316" s="21" t="s">
        <v>237</v>
      </c>
      <c r="D316" s="6" t="s">
        <v>13</v>
      </c>
      <c r="E316" s="6" t="s">
        <v>14</v>
      </c>
      <c r="F316" s="6" t="s">
        <v>100</v>
      </c>
      <c r="G316" s="9">
        <v>143</v>
      </c>
      <c r="H316" s="9">
        <v>172</v>
      </c>
      <c r="I316" s="9">
        <v>196</v>
      </c>
      <c r="J316" s="9">
        <v>193</v>
      </c>
      <c r="K316" s="9">
        <v>219</v>
      </c>
      <c r="L316" s="9">
        <v>241</v>
      </c>
      <c r="M316" s="9">
        <v>267</v>
      </c>
      <c r="N316" s="9">
        <v>279</v>
      </c>
      <c r="O316" s="9">
        <v>286</v>
      </c>
      <c r="P316" s="9">
        <v>287</v>
      </c>
      <c r="Q316" s="9">
        <v>285</v>
      </c>
      <c r="R316" s="9">
        <v>291</v>
      </c>
      <c r="S316" s="9">
        <v>309</v>
      </c>
      <c r="T316" s="9">
        <v>316</v>
      </c>
      <c r="U316" s="7">
        <f t="shared" si="14"/>
        <v>2.2653721682847987</v>
      </c>
      <c r="V316" s="22">
        <f t="shared" si="15"/>
        <v>7</v>
      </c>
    </row>
    <row r="317" spans="1:22" ht="15.75" thickBot="1">
      <c r="A317" s="30">
        <v>359</v>
      </c>
      <c r="B317" s="30">
        <v>105</v>
      </c>
      <c r="C317" s="23" t="s">
        <v>237</v>
      </c>
      <c r="D317" s="24" t="s">
        <v>16</v>
      </c>
      <c r="E317" s="24" t="s">
        <v>17</v>
      </c>
      <c r="F317" s="24" t="s">
        <v>100</v>
      </c>
      <c r="G317" s="25">
        <v>23</v>
      </c>
      <c r="H317" s="25">
        <v>24</v>
      </c>
      <c r="I317" s="25">
        <v>26</v>
      </c>
      <c r="J317" s="25">
        <v>29</v>
      </c>
      <c r="K317" s="25">
        <v>29</v>
      </c>
      <c r="L317" s="25">
        <v>31</v>
      </c>
      <c r="M317" s="25">
        <v>34</v>
      </c>
      <c r="N317" s="25">
        <v>32</v>
      </c>
      <c r="O317" s="25">
        <v>33</v>
      </c>
      <c r="P317" s="25">
        <v>33</v>
      </c>
      <c r="Q317" s="25">
        <v>31</v>
      </c>
      <c r="R317" s="25">
        <v>33</v>
      </c>
      <c r="S317" s="25">
        <v>39</v>
      </c>
      <c r="T317" s="25">
        <v>41</v>
      </c>
      <c r="U317" s="26">
        <f t="shared" si="14"/>
        <v>5.1282051282051384</v>
      </c>
      <c r="V317" s="27">
        <f t="shared" si="15"/>
        <v>2</v>
      </c>
    </row>
    <row r="318" spans="1:22" ht="15">
      <c r="A318" s="30">
        <v>106</v>
      </c>
      <c r="B318" s="30">
        <v>106</v>
      </c>
      <c r="C318" s="16" t="s">
        <v>238</v>
      </c>
      <c r="D318" s="17" t="s">
        <v>10</v>
      </c>
      <c r="E318" s="17" t="s">
        <v>11</v>
      </c>
      <c r="F318" s="17" t="s">
        <v>221</v>
      </c>
      <c r="G318" s="18">
        <v>88060</v>
      </c>
      <c r="H318" s="18">
        <v>100734</v>
      </c>
      <c r="I318" s="18">
        <v>110419</v>
      </c>
      <c r="J318" s="18">
        <v>116506</v>
      </c>
      <c r="K318" s="18">
        <v>140587</v>
      </c>
      <c r="L318" s="18">
        <v>156762</v>
      </c>
      <c r="M318" s="18">
        <v>169028</v>
      </c>
      <c r="N318" s="18">
        <v>174433</v>
      </c>
      <c r="O318" s="18">
        <v>189733</v>
      </c>
      <c r="P318" s="18">
        <v>203615</v>
      </c>
      <c r="Q318" s="18">
        <v>205697</v>
      </c>
      <c r="R318" s="18">
        <v>230645</v>
      </c>
      <c r="S318" s="18">
        <v>258807</v>
      </c>
      <c r="T318" s="18">
        <v>248357</v>
      </c>
      <c r="U318" s="19">
        <f t="shared" si="14"/>
        <v>-4.0377578659000761</v>
      </c>
      <c r="V318" s="20">
        <f t="shared" si="15"/>
        <v>-10450</v>
      </c>
    </row>
    <row r="319" spans="1:22" ht="15">
      <c r="A319" s="30">
        <v>233</v>
      </c>
      <c r="B319" s="30">
        <v>106</v>
      </c>
      <c r="C319" s="21" t="s">
        <v>238</v>
      </c>
      <c r="D319" s="6" t="s">
        <v>13</v>
      </c>
      <c r="E319" s="6" t="s">
        <v>14</v>
      </c>
      <c r="F319" s="6" t="s">
        <v>239</v>
      </c>
      <c r="G319" s="9">
        <v>4114</v>
      </c>
      <c r="H319" s="9">
        <v>4469</v>
      </c>
      <c r="I319" s="9">
        <v>4691</v>
      </c>
      <c r="J319" s="9">
        <v>4819</v>
      </c>
      <c r="K319" s="9">
        <v>5065</v>
      </c>
      <c r="L319" s="9">
        <v>5288</v>
      </c>
      <c r="M319" s="9">
        <v>5466</v>
      </c>
      <c r="N319" s="9">
        <v>5579</v>
      </c>
      <c r="O319" s="9">
        <v>5752</v>
      </c>
      <c r="P319" s="9">
        <v>6016</v>
      </c>
      <c r="Q319" s="9">
        <v>6058</v>
      </c>
      <c r="R319" s="9">
        <v>6261</v>
      </c>
      <c r="S319" s="9">
        <v>6565</v>
      </c>
      <c r="T319" s="9">
        <v>6521</v>
      </c>
      <c r="U319" s="7">
        <f t="shared" si="14"/>
        <v>-0.67022086824066207</v>
      </c>
      <c r="V319" s="22">
        <f t="shared" si="15"/>
        <v>-44</v>
      </c>
    </row>
    <row r="320" spans="1:22" ht="15.75" thickBot="1">
      <c r="A320" s="30">
        <v>360</v>
      </c>
      <c r="B320" s="30">
        <v>106</v>
      </c>
      <c r="C320" s="23" t="s">
        <v>238</v>
      </c>
      <c r="D320" s="24" t="s">
        <v>16</v>
      </c>
      <c r="E320" s="24" t="s">
        <v>17</v>
      </c>
      <c r="F320" s="24" t="s">
        <v>221</v>
      </c>
      <c r="G320" s="25">
        <v>1114</v>
      </c>
      <c r="H320" s="25">
        <v>1207</v>
      </c>
      <c r="I320" s="25">
        <v>1277</v>
      </c>
      <c r="J320" s="25">
        <v>1337</v>
      </c>
      <c r="K320" s="25">
        <v>1411</v>
      </c>
      <c r="L320" s="25">
        <v>1405</v>
      </c>
      <c r="M320" s="25">
        <v>1476</v>
      </c>
      <c r="N320" s="25">
        <v>1540</v>
      </c>
      <c r="O320" s="25">
        <v>1599</v>
      </c>
      <c r="P320" s="25">
        <v>1594</v>
      </c>
      <c r="Q320" s="25">
        <v>1588</v>
      </c>
      <c r="R320" s="25">
        <v>1667</v>
      </c>
      <c r="S320" s="25">
        <v>1772</v>
      </c>
      <c r="T320" s="25">
        <v>1774</v>
      </c>
      <c r="U320" s="26">
        <f t="shared" si="14"/>
        <v>0.11286681715576208</v>
      </c>
      <c r="V320" s="27">
        <f t="shared" si="15"/>
        <v>2</v>
      </c>
    </row>
    <row r="321" spans="1:22" ht="15">
      <c r="A321" s="30">
        <v>107</v>
      </c>
      <c r="B321" s="30">
        <v>107</v>
      </c>
      <c r="C321" s="16" t="s">
        <v>240</v>
      </c>
      <c r="D321" s="17" t="s">
        <v>10</v>
      </c>
      <c r="E321" s="17" t="s">
        <v>11</v>
      </c>
      <c r="F321" s="17" t="s">
        <v>178</v>
      </c>
      <c r="G321" s="18">
        <v>51</v>
      </c>
      <c r="H321" s="18">
        <v>49</v>
      </c>
      <c r="I321" s="18">
        <v>54</v>
      </c>
      <c r="J321" s="18">
        <v>64</v>
      </c>
      <c r="K321" s="18">
        <v>80</v>
      </c>
      <c r="L321" s="18">
        <v>92</v>
      </c>
      <c r="M321" s="18">
        <v>105</v>
      </c>
      <c r="N321" s="18">
        <v>90</v>
      </c>
      <c r="O321" s="18">
        <v>104</v>
      </c>
      <c r="P321" s="18">
        <v>104</v>
      </c>
      <c r="Q321" s="18">
        <v>120</v>
      </c>
      <c r="R321" s="18">
        <v>168</v>
      </c>
      <c r="S321" s="18">
        <v>186</v>
      </c>
      <c r="T321" s="18">
        <v>169</v>
      </c>
      <c r="U321" s="19">
        <f t="shared" si="14"/>
        <v>-9.1397849462365599</v>
      </c>
      <c r="V321" s="20">
        <f t="shared" si="15"/>
        <v>-17</v>
      </c>
    </row>
    <row r="322" spans="1:22" ht="15">
      <c r="A322" s="30">
        <v>234</v>
      </c>
      <c r="B322" s="30">
        <v>107</v>
      </c>
      <c r="C322" s="21" t="s">
        <v>240</v>
      </c>
      <c r="D322" s="6" t="s">
        <v>13</v>
      </c>
      <c r="E322" s="6" t="s">
        <v>14</v>
      </c>
      <c r="F322" s="6" t="s">
        <v>28</v>
      </c>
      <c r="G322" s="9">
        <v>11</v>
      </c>
      <c r="H322" s="9">
        <v>12</v>
      </c>
      <c r="I322" s="9">
        <v>16</v>
      </c>
      <c r="J322" s="9">
        <v>17</v>
      </c>
      <c r="K322" s="9">
        <v>18</v>
      </c>
      <c r="L322" s="9">
        <v>15</v>
      </c>
      <c r="M322" s="9">
        <v>16</v>
      </c>
      <c r="N322" s="9">
        <v>15</v>
      </c>
      <c r="O322" s="9">
        <v>15</v>
      </c>
      <c r="P322" s="9">
        <v>18</v>
      </c>
      <c r="Q322" s="9">
        <v>21</v>
      </c>
      <c r="R322" s="9">
        <v>24</v>
      </c>
      <c r="S322" s="9">
        <v>24</v>
      </c>
      <c r="T322" s="9">
        <v>24</v>
      </c>
      <c r="U322" s="7">
        <f t="shared" si="14"/>
        <v>0</v>
      </c>
      <c r="V322" s="22">
        <f t="shared" si="15"/>
        <v>0</v>
      </c>
    </row>
    <row r="323" spans="1:22" ht="15.75" thickBot="1">
      <c r="A323" s="30">
        <v>361</v>
      </c>
      <c r="B323" s="30">
        <v>107</v>
      </c>
      <c r="C323" s="23" t="s">
        <v>240</v>
      </c>
      <c r="D323" s="24" t="s">
        <v>16</v>
      </c>
      <c r="E323" s="24" t="s">
        <v>17</v>
      </c>
      <c r="F323" s="24" t="s">
        <v>28</v>
      </c>
      <c r="G323" s="25">
        <v>13</v>
      </c>
      <c r="H323" s="25">
        <v>15</v>
      </c>
      <c r="I323" s="25">
        <v>15</v>
      </c>
      <c r="J323" s="25">
        <v>16</v>
      </c>
      <c r="K323" s="25">
        <v>10</v>
      </c>
      <c r="L323" s="25">
        <v>6</v>
      </c>
      <c r="M323" s="25">
        <v>8</v>
      </c>
      <c r="N323" s="25">
        <v>7</v>
      </c>
      <c r="O323" s="25">
        <v>7</v>
      </c>
      <c r="P323" s="25">
        <v>8</v>
      </c>
      <c r="Q323" s="25">
        <v>7</v>
      </c>
      <c r="R323" s="25">
        <v>8</v>
      </c>
      <c r="S323" s="25">
        <v>8</v>
      </c>
      <c r="T323" s="25">
        <v>8</v>
      </c>
      <c r="U323" s="26">
        <f t="shared" si="14"/>
        <v>0</v>
      </c>
      <c r="V323" s="27">
        <f t="shared" si="15"/>
        <v>0</v>
      </c>
    </row>
    <row r="324" spans="1:22" ht="15">
      <c r="A324" s="30">
        <v>108</v>
      </c>
      <c r="B324" s="30">
        <v>108</v>
      </c>
      <c r="C324" s="16" t="s">
        <v>241</v>
      </c>
      <c r="D324" s="17" t="s">
        <v>10</v>
      </c>
      <c r="E324" s="17" t="s">
        <v>11</v>
      </c>
      <c r="F324" s="17" t="s">
        <v>242</v>
      </c>
      <c r="G324" s="18">
        <v>30339</v>
      </c>
      <c r="H324" s="18">
        <v>39852</v>
      </c>
      <c r="I324" s="18">
        <v>44867</v>
      </c>
      <c r="J324" s="18">
        <v>51565</v>
      </c>
      <c r="K324" s="18">
        <v>67283</v>
      </c>
      <c r="L324" s="18">
        <v>76577</v>
      </c>
      <c r="M324" s="18">
        <v>82354</v>
      </c>
      <c r="N324" s="18">
        <v>87677</v>
      </c>
      <c r="O324" s="18">
        <v>94262</v>
      </c>
      <c r="P324" s="18">
        <v>98092</v>
      </c>
      <c r="Q324" s="18">
        <v>100609</v>
      </c>
      <c r="R324" s="18">
        <v>115759</v>
      </c>
      <c r="S324" s="18">
        <v>135345</v>
      </c>
      <c r="T324" s="18">
        <v>127271</v>
      </c>
      <c r="U324" s="19">
        <f t="shared" si="14"/>
        <v>-5.9654955853559386</v>
      </c>
      <c r="V324" s="20">
        <f t="shared" si="15"/>
        <v>-8074</v>
      </c>
    </row>
    <row r="325" spans="1:22" ht="15">
      <c r="A325" s="30">
        <v>235</v>
      </c>
      <c r="B325" s="30">
        <v>108</v>
      </c>
      <c r="C325" s="21" t="s">
        <v>241</v>
      </c>
      <c r="D325" s="6" t="s">
        <v>13</v>
      </c>
      <c r="E325" s="6" t="s">
        <v>14</v>
      </c>
      <c r="F325" s="6" t="s">
        <v>212</v>
      </c>
      <c r="G325" s="9">
        <v>1451</v>
      </c>
      <c r="H325" s="9">
        <v>1642</v>
      </c>
      <c r="I325" s="9">
        <v>1769</v>
      </c>
      <c r="J325" s="9">
        <v>1869</v>
      </c>
      <c r="K325" s="9">
        <v>1985</v>
      </c>
      <c r="L325" s="9">
        <v>2096</v>
      </c>
      <c r="M325" s="9">
        <v>2168</v>
      </c>
      <c r="N325" s="9">
        <v>2253</v>
      </c>
      <c r="O325" s="9">
        <v>2321</v>
      </c>
      <c r="P325" s="9">
        <v>2406</v>
      </c>
      <c r="Q325" s="9">
        <v>2447</v>
      </c>
      <c r="R325" s="9">
        <v>2477</v>
      </c>
      <c r="S325" s="9">
        <v>2610</v>
      </c>
      <c r="T325" s="9">
        <v>2589</v>
      </c>
      <c r="U325" s="7">
        <f t="shared" si="14"/>
        <v>-0.80459770114941875</v>
      </c>
      <c r="V325" s="22">
        <f t="shared" si="15"/>
        <v>-21</v>
      </c>
    </row>
    <row r="326" spans="1:22" ht="15.75" thickBot="1">
      <c r="A326" s="30">
        <v>362</v>
      </c>
      <c r="B326" s="30">
        <v>108</v>
      </c>
      <c r="C326" s="23" t="s">
        <v>241</v>
      </c>
      <c r="D326" s="24" t="s">
        <v>16</v>
      </c>
      <c r="E326" s="24" t="s">
        <v>17</v>
      </c>
      <c r="F326" s="24" t="s">
        <v>212</v>
      </c>
      <c r="G326" s="25">
        <v>463</v>
      </c>
      <c r="H326" s="25">
        <v>520</v>
      </c>
      <c r="I326" s="25">
        <v>569</v>
      </c>
      <c r="J326" s="25">
        <v>615</v>
      </c>
      <c r="K326" s="25">
        <v>665</v>
      </c>
      <c r="L326" s="25">
        <v>706</v>
      </c>
      <c r="M326" s="25">
        <v>748</v>
      </c>
      <c r="N326" s="25">
        <v>772</v>
      </c>
      <c r="O326" s="25">
        <v>774</v>
      </c>
      <c r="P326" s="25">
        <v>768</v>
      </c>
      <c r="Q326" s="25">
        <v>752</v>
      </c>
      <c r="R326" s="25">
        <v>766</v>
      </c>
      <c r="S326" s="25">
        <v>814</v>
      </c>
      <c r="T326" s="25">
        <v>813</v>
      </c>
      <c r="U326" s="26">
        <f t="shared" si="14"/>
        <v>-0.12285012285012442</v>
      </c>
      <c r="V326" s="27">
        <f t="shared" si="15"/>
        <v>-1</v>
      </c>
    </row>
    <row r="327" spans="1:22" ht="15">
      <c r="A327" s="30">
        <v>109</v>
      </c>
      <c r="B327" s="30">
        <v>109</v>
      </c>
      <c r="C327" s="16" t="s">
        <v>243</v>
      </c>
      <c r="D327" s="17" t="s">
        <v>10</v>
      </c>
      <c r="E327" s="17" t="s">
        <v>11</v>
      </c>
      <c r="F327" s="17" t="s">
        <v>192</v>
      </c>
      <c r="G327" s="18">
        <v>3980</v>
      </c>
      <c r="H327" s="18">
        <v>4281</v>
      </c>
      <c r="I327" s="18">
        <v>4595</v>
      </c>
      <c r="J327" s="18">
        <v>5090</v>
      </c>
      <c r="K327" s="18">
        <v>5928</v>
      </c>
      <c r="L327" s="18">
        <v>6925</v>
      </c>
      <c r="M327" s="18">
        <v>7233</v>
      </c>
      <c r="N327" s="18">
        <v>7653</v>
      </c>
      <c r="O327" s="18">
        <v>8155</v>
      </c>
      <c r="P327" s="18">
        <v>9042</v>
      </c>
      <c r="Q327" s="18">
        <v>9511</v>
      </c>
      <c r="R327" s="18">
        <v>13300</v>
      </c>
      <c r="S327" s="18">
        <v>12084</v>
      </c>
      <c r="T327" s="18">
        <v>9675</v>
      </c>
      <c r="U327" s="19">
        <f t="shared" si="14"/>
        <v>-19.935451837140022</v>
      </c>
      <c r="V327" s="20">
        <f t="shared" si="15"/>
        <v>-2409</v>
      </c>
    </row>
    <row r="328" spans="1:22" ht="15">
      <c r="A328" s="30">
        <v>236</v>
      </c>
      <c r="B328" s="30">
        <v>109</v>
      </c>
      <c r="C328" s="21" t="s">
        <v>243</v>
      </c>
      <c r="D328" s="6" t="s">
        <v>13</v>
      </c>
      <c r="E328" s="6" t="s">
        <v>14</v>
      </c>
      <c r="F328" s="6" t="s">
        <v>194</v>
      </c>
      <c r="G328" s="9">
        <v>375</v>
      </c>
      <c r="H328" s="9">
        <v>396</v>
      </c>
      <c r="I328" s="9">
        <v>422</v>
      </c>
      <c r="J328" s="9">
        <v>422</v>
      </c>
      <c r="K328" s="9">
        <v>435</v>
      </c>
      <c r="L328" s="9">
        <v>443</v>
      </c>
      <c r="M328" s="9">
        <v>451</v>
      </c>
      <c r="N328" s="9">
        <v>454</v>
      </c>
      <c r="O328" s="9">
        <v>472</v>
      </c>
      <c r="P328" s="9">
        <v>465</v>
      </c>
      <c r="Q328" s="9">
        <v>458</v>
      </c>
      <c r="R328" s="9">
        <v>457</v>
      </c>
      <c r="S328" s="9">
        <v>473</v>
      </c>
      <c r="T328" s="9">
        <v>463</v>
      </c>
      <c r="U328" s="7">
        <f t="shared" si="14"/>
        <v>-2.1141649048625766</v>
      </c>
      <c r="V328" s="22">
        <f t="shared" si="15"/>
        <v>-10</v>
      </c>
    </row>
    <row r="329" spans="1:22" ht="15.75" thickBot="1">
      <c r="A329" s="30">
        <v>363</v>
      </c>
      <c r="B329" s="30">
        <v>109</v>
      </c>
      <c r="C329" s="23" t="s">
        <v>243</v>
      </c>
      <c r="D329" s="24" t="s">
        <v>16</v>
      </c>
      <c r="E329" s="24" t="s">
        <v>17</v>
      </c>
      <c r="F329" s="24" t="s">
        <v>194</v>
      </c>
      <c r="G329" s="25">
        <v>42</v>
      </c>
      <c r="H329" s="25">
        <v>39</v>
      </c>
      <c r="I329" s="25">
        <v>36</v>
      </c>
      <c r="J329" s="25">
        <v>32</v>
      </c>
      <c r="K329" s="25">
        <v>32</v>
      </c>
      <c r="L329" s="25">
        <v>31</v>
      </c>
      <c r="M329" s="25">
        <v>34</v>
      </c>
      <c r="N329" s="25">
        <v>34</v>
      </c>
      <c r="O329" s="25">
        <v>33</v>
      </c>
      <c r="P329" s="25">
        <v>30</v>
      </c>
      <c r="Q329" s="25">
        <v>39</v>
      </c>
      <c r="R329" s="25">
        <v>38</v>
      </c>
      <c r="S329" s="25">
        <v>26</v>
      </c>
      <c r="T329" s="25">
        <v>24</v>
      </c>
      <c r="U329" s="26">
        <f t="shared" si="14"/>
        <v>-7.6923076923076934</v>
      </c>
      <c r="V329" s="27">
        <f t="shared" si="15"/>
        <v>-2</v>
      </c>
    </row>
    <row r="330" spans="1:22" ht="15">
      <c r="A330" s="30">
        <v>110</v>
      </c>
      <c r="B330" s="30">
        <v>110</v>
      </c>
      <c r="C330" s="16" t="s">
        <v>244</v>
      </c>
      <c r="D330" s="17" t="s">
        <v>10</v>
      </c>
      <c r="E330" s="17" t="s">
        <v>11</v>
      </c>
      <c r="F330" s="17" t="s">
        <v>110</v>
      </c>
      <c r="G330" s="18">
        <v>7993</v>
      </c>
      <c r="H330" s="18">
        <v>9040</v>
      </c>
      <c r="I330" s="18">
        <v>9717</v>
      </c>
      <c r="J330" s="18">
        <v>9547</v>
      </c>
      <c r="K330" s="18">
        <v>11345</v>
      </c>
      <c r="L330" s="18">
        <v>14185</v>
      </c>
      <c r="M330" s="18">
        <v>15989</v>
      </c>
      <c r="N330" s="18">
        <v>16702</v>
      </c>
      <c r="O330" s="18">
        <v>17995</v>
      </c>
      <c r="P330" s="18">
        <v>19837</v>
      </c>
      <c r="Q330" s="18">
        <v>19983</v>
      </c>
      <c r="R330" s="18">
        <v>22315</v>
      </c>
      <c r="S330" s="18">
        <v>25155</v>
      </c>
      <c r="T330" s="18">
        <v>26823</v>
      </c>
      <c r="U330" s="19">
        <f t="shared" si="14"/>
        <v>6.6308884913536019</v>
      </c>
      <c r="V330" s="20">
        <f t="shared" si="15"/>
        <v>1668</v>
      </c>
    </row>
    <row r="331" spans="1:22" ht="15">
      <c r="A331" s="30">
        <v>237</v>
      </c>
      <c r="B331" s="30">
        <v>110</v>
      </c>
      <c r="C331" s="21" t="s">
        <v>244</v>
      </c>
      <c r="D331" s="6" t="s">
        <v>13</v>
      </c>
      <c r="E331" s="6" t="s">
        <v>14</v>
      </c>
      <c r="F331" s="6" t="s">
        <v>44</v>
      </c>
      <c r="G331" s="9">
        <v>438</v>
      </c>
      <c r="H331" s="9">
        <v>467</v>
      </c>
      <c r="I331" s="9">
        <v>500</v>
      </c>
      <c r="J331" s="9">
        <v>507</v>
      </c>
      <c r="K331" s="9">
        <v>549</v>
      </c>
      <c r="L331" s="9">
        <v>591</v>
      </c>
      <c r="M331" s="9">
        <v>606</v>
      </c>
      <c r="N331" s="9">
        <v>621</v>
      </c>
      <c r="O331" s="9">
        <v>643</v>
      </c>
      <c r="P331" s="9">
        <v>693</v>
      </c>
      <c r="Q331" s="9">
        <v>702</v>
      </c>
      <c r="R331" s="9">
        <v>733</v>
      </c>
      <c r="S331" s="9">
        <v>756</v>
      </c>
      <c r="T331" s="9">
        <v>755</v>
      </c>
      <c r="U331" s="7">
        <f t="shared" si="14"/>
        <v>-0.13227513227512588</v>
      </c>
      <c r="V331" s="22">
        <f t="shared" si="15"/>
        <v>-1</v>
      </c>
    </row>
    <row r="332" spans="1:22" ht="15.75" thickBot="1">
      <c r="A332" s="30">
        <v>364</v>
      </c>
      <c r="B332" s="30">
        <v>110</v>
      </c>
      <c r="C332" s="23" t="s">
        <v>244</v>
      </c>
      <c r="D332" s="24" t="s">
        <v>16</v>
      </c>
      <c r="E332" s="24" t="s">
        <v>17</v>
      </c>
      <c r="F332" s="24" t="s">
        <v>44</v>
      </c>
      <c r="G332" s="25">
        <v>214</v>
      </c>
      <c r="H332" s="25">
        <v>238</v>
      </c>
      <c r="I332" s="25">
        <v>254</v>
      </c>
      <c r="J332" s="25">
        <v>261</v>
      </c>
      <c r="K332" s="25">
        <v>274</v>
      </c>
      <c r="L332" s="25">
        <v>287</v>
      </c>
      <c r="M332" s="25">
        <v>305</v>
      </c>
      <c r="N332" s="25">
        <v>321</v>
      </c>
      <c r="O332" s="25">
        <v>361</v>
      </c>
      <c r="P332" s="25">
        <v>370</v>
      </c>
      <c r="Q332" s="25">
        <v>376</v>
      </c>
      <c r="R332" s="25">
        <v>412</v>
      </c>
      <c r="S332" s="25">
        <v>461</v>
      </c>
      <c r="T332" s="25">
        <v>472</v>
      </c>
      <c r="U332" s="26">
        <f t="shared" si="14"/>
        <v>2.3861171366594363</v>
      </c>
      <c r="V332" s="27">
        <f t="shared" si="15"/>
        <v>11</v>
      </c>
    </row>
    <row r="333" spans="1:22" ht="15">
      <c r="A333" s="30">
        <v>111</v>
      </c>
      <c r="B333" s="30">
        <v>111</v>
      </c>
      <c r="C333" s="16" t="s">
        <v>245</v>
      </c>
      <c r="D333" s="17" t="s">
        <v>10</v>
      </c>
      <c r="E333" s="17" t="s">
        <v>11</v>
      </c>
      <c r="F333" s="17" t="s">
        <v>26</v>
      </c>
      <c r="G333" s="18">
        <v>2131</v>
      </c>
      <c r="H333" s="18">
        <v>2521</v>
      </c>
      <c r="I333" s="18">
        <v>2642</v>
      </c>
      <c r="J333" s="18">
        <v>2566</v>
      </c>
      <c r="K333" s="18">
        <v>2988</v>
      </c>
      <c r="L333" s="18">
        <v>3262</v>
      </c>
      <c r="M333" s="18">
        <v>3621</v>
      </c>
      <c r="N333" s="18">
        <v>3330</v>
      </c>
      <c r="O333" s="18">
        <v>3299</v>
      </c>
      <c r="P333" s="18">
        <v>2895</v>
      </c>
      <c r="Q333" s="18">
        <v>2830</v>
      </c>
      <c r="R333" s="18">
        <v>2901</v>
      </c>
      <c r="S333" s="18">
        <v>3207</v>
      </c>
      <c r="T333" s="18">
        <v>3050</v>
      </c>
      <c r="U333" s="19">
        <f t="shared" si="14"/>
        <v>-4.8955410040536265</v>
      </c>
      <c r="V333" s="20">
        <f t="shared" si="15"/>
        <v>-157</v>
      </c>
    </row>
    <row r="334" spans="1:22" ht="15">
      <c r="A334" s="30">
        <v>238</v>
      </c>
      <c r="B334" s="30">
        <v>111</v>
      </c>
      <c r="C334" s="21" t="s">
        <v>245</v>
      </c>
      <c r="D334" s="6" t="s">
        <v>13</v>
      </c>
      <c r="E334" s="6" t="s">
        <v>14</v>
      </c>
      <c r="F334" s="6" t="s">
        <v>26</v>
      </c>
      <c r="G334" s="9">
        <v>94</v>
      </c>
      <c r="H334" s="9">
        <v>94</v>
      </c>
      <c r="I334" s="9">
        <v>94</v>
      </c>
      <c r="J334" s="9">
        <v>105</v>
      </c>
      <c r="K334" s="9">
        <v>116</v>
      </c>
      <c r="L334" s="9">
        <v>120</v>
      </c>
      <c r="M334" s="9">
        <v>144</v>
      </c>
      <c r="N334" s="9">
        <v>145</v>
      </c>
      <c r="O334" s="9">
        <v>150</v>
      </c>
      <c r="P334" s="9">
        <v>135</v>
      </c>
      <c r="Q334" s="9">
        <v>136</v>
      </c>
      <c r="R334" s="9">
        <v>143</v>
      </c>
      <c r="S334" s="9">
        <v>158</v>
      </c>
      <c r="T334" s="9">
        <v>157</v>
      </c>
      <c r="U334" s="7">
        <f t="shared" si="14"/>
        <v>-0.63291139240506311</v>
      </c>
      <c r="V334" s="22">
        <f t="shared" si="15"/>
        <v>-1</v>
      </c>
    </row>
    <row r="335" spans="1:22" ht="15.75" thickBot="1">
      <c r="A335" s="30">
        <v>365</v>
      </c>
      <c r="B335" s="30">
        <v>111</v>
      </c>
      <c r="C335" s="23" t="s">
        <v>245</v>
      </c>
      <c r="D335" s="24" t="s">
        <v>16</v>
      </c>
      <c r="E335" s="24" t="s">
        <v>17</v>
      </c>
      <c r="F335" s="24" t="s">
        <v>26</v>
      </c>
      <c r="G335" s="25">
        <v>32</v>
      </c>
      <c r="H335" s="25">
        <v>35</v>
      </c>
      <c r="I335" s="25">
        <v>37</v>
      </c>
      <c r="J335" s="25">
        <v>42</v>
      </c>
      <c r="K335" s="25">
        <v>42</v>
      </c>
      <c r="L335" s="25">
        <v>40</v>
      </c>
      <c r="M335" s="25">
        <v>40</v>
      </c>
      <c r="N335" s="25">
        <v>41</v>
      </c>
      <c r="O335" s="25">
        <v>39</v>
      </c>
      <c r="P335" s="25">
        <v>32</v>
      </c>
      <c r="Q335" s="25">
        <v>32</v>
      </c>
      <c r="R335" s="25">
        <v>38</v>
      </c>
      <c r="S335" s="25">
        <v>38</v>
      </c>
      <c r="T335" s="25">
        <v>36</v>
      </c>
      <c r="U335" s="26">
        <f t="shared" si="14"/>
        <v>-5.2631578947368496</v>
      </c>
      <c r="V335" s="27">
        <f t="shared" si="15"/>
        <v>-2</v>
      </c>
    </row>
    <row r="336" spans="1:22" ht="15">
      <c r="A336" s="30">
        <v>112</v>
      </c>
      <c r="B336" s="30">
        <v>112</v>
      </c>
      <c r="C336" s="16" t="s">
        <v>246</v>
      </c>
      <c r="D336" s="17" t="s">
        <v>10</v>
      </c>
      <c r="E336" s="17" t="s">
        <v>11</v>
      </c>
      <c r="F336" s="17" t="s">
        <v>44</v>
      </c>
      <c r="G336" s="18">
        <v>544</v>
      </c>
      <c r="H336" s="18">
        <v>616</v>
      </c>
      <c r="I336" s="18">
        <v>581</v>
      </c>
      <c r="J336" s="18">
        <v>578</v>
      </c>
      <c r="K336" s="18">
        <v>509</v>
      </c>
      <c r="L336" s="18">
        <v>278</v>
      </c>
      <c r="M336" s="18">
        <v>453</v>
      </c>
      <c r="N336" s="18">
        <v>393</v>
      </c>
      <c r="O336" s="18">
        <v>441</v>
      </c>
      <c r="P336" s="18">
        <v>412</v>
      </c>
      <c r="Q336" s="18">
        <v>551</v>
      </c>
      <c r="R336" s="18">
        <v>582</v>
      </c>
      <c r="S336" s="18">
        <v>689</v>
      </c>
      <c r="T336" s="18">
        <v>1047</v>
      </c>
      <c r="U336" s="19">
        <f t="shared" si="14"/>
        <v>51.959361393323661</v>
      </c>
      <c r="V336" s="20">
        <f t="shared" si="15"/>
        <v>358</v>
      </c>
    </row>
    <row r="337" spans="1:22" ht="15">
      <c r="A337" s="30">
        <v>239</v>
      </c>
      <c r="B337" s="30">
        <v>112</v>
      </c>
      <c r="C337" s="21" t="s">
        <v>246</v>
      </c>
      <c r="D337" s="6" t="s">
        <v>13</v>
      </c>
      <c r="E337" s="6" t="s">
        <v>14</v>
      </c>
      <c r="F337" s="6" t="s">
        <v>44</v>
      </c>
      <c r="G337" s="9">
        <v>29</v>
      </c>
      <c r="H337" s="9">
        <v>29</v>
      </c>
      <c r="I337" s="9">
        <v>25</v>
      </c>
      <c r="J337" s="9">
        <v>26</v>
      </c>
      <c r="K337" s="9">
        <v>27</v>
      </c>
      <c r="L337" s="9">
        <v>25</v>
      </c>
      <c r="M337" s="9">
        <v>30</v>
      </c>
      <c r="N337" s="9">
        <v>32</v>
      </c>
      <c r="O337" s="9">
        <v>27</v>
      </c>
      <c r="P337" s="9">
        <v>25</v>
      </c>
      <c r="Q337" s="9">
        <v>22</v>
      </c>
      <c r="R337" s="9">
        <v>25</v>
      </c>
      <c r="S337" s="9">
        <v>21</v>
      </c>
      <c r="T337" s="9">
        <v>17</v>
      </c>
      <c r="U337" s="7">
        <f t="shared" si="14"/>
        <v>-19.047619047619051</v>
      </c>
      <c r="V337" s="22">
        <f t="shared" si="15"/>
        <v>-4</v>
      </c>
    </row>
    <row r="338" spans="1:22" ht="15.75" thickBot="1">
      <c r="A338" s="30">
        <v>366</v>
      </c>
      <c r="B338" s="30">
        <v>112</v>
      </c>
      <c r="C338" s="23" t="s">
        <v>246</v>
      </c>
      <c r="D338" s="24" t="s">
        <v>16</v>
      </c>
      <c r="E338" s="24" t="s">
        <v>17</v>
      </c>
      <c r="F338" s="24" t="s">
        <v>44</v>
      </c>
      <c r="G338" s="25">
        <v>6</v>
      </c>
      <c r="H338" s="25">
        <v>7</v>
      </c>
      <c r="I338" s="25">
        <v>6</v>
      </c>
      <c r="J338" s="25">
        <v>4</v>
      </c>
      <c r="K338" s="25">
        <v>4</v>
      </c>
      <c r="L338" s="25">
        <v>3</v>
      </c>
      <c r="M338" s="25">
        <v>3</v>
      </c>
      <c r="N338" s="25">
        <v>3</v>
      </c>
      <c r="O338" s="25">
        <v>3</v>
      </c>
      <c r="P338" s="25">
        <v>2</v>
      </c>
      <c r="Q338" s="25">
        <v>2</v>
      </c>
      <c r="R338" s="25">
        <v>2</v>
      </c>
      <c r="S338" s="25">
        <v>1</v>
      </c>
      <c r="T338" s="25">
        <v>1</v>
      </c>
      <c r="U338" s="26">
        <f t="shared" si="14"/>
        <v>0</v>
      </c>
      <c r="V338" s="27">
        <f t="shared" si="15"/>
        <v>0</v>
      </c>
    </row>
    <row r="339" spans="1:22" ht="15">
      <c r="A339" s="30">
        <v>113</v>
      </c>
      <c r="B339" s="30">
        <v>113</v>
      </c>
      <c r="C339" s="16" t="s">
        <v>247</v>
      </c>
      <c r="D339" s="17" t="s">
        <v>10</v>
      </c>
      <c r="E339" s="17" t="s">
        <v>11</v>
      </c>
      <c r="F339" s="17" t="s">
        <v>229</v>
      </c>
      <c r="G339" s="18">
        <v>15821</v>
      </c>
      <c r="H339" s="18">
        <v>15100</v>
      </c>
      <c r="I339" s="18">
        <v>15347</v>
      </c>
      <c r="J339" s="18">
        <v>14352</v>
      </c>
      <c r="K339" s="18">
        <v>15613</v>
      </c>
      <c r="L339" s="18">
        <v>14569</v>
      </c>
      <c r="M339" s="18">
        <v>15870</v>
      </c>
      <c r="N339" s="18">
        <v>14980</v>
      </c>
      <c r="O339" s="18">
        <v>16388</v>
      </c>
      <c r="P339" s="18">
        <v>17321</v>
      </c>
      <c r="Q339" s="18">
        <v>18405</v>
      </c>
      <c r="R339" s="18">
        <v>18042</v>
      </c>
      <c r="S339" s="18">
        <v>18753</v>
      </c>
      <c r="T339" s="18">
        <v>18447</v>
      </c>
      <c r="U339" s="19">
        <f t="shared" si="14"/>
        <v>-1.6317389217725236</v>
      </c>
      <c r="V339" s="20">
        <f t="shared" si="15"/>
        <v>-306</v>
      </c>
    </row>
    <row r="340" spans="1:22" ht="15">
      <c r="A340" s="30">
        <v>240</v>
      </c>
      <c r="B340" s="30">
        <v>113</v>
      </c>
      <c r="C340" s="21" t="s">
        <v>247</v>
      </c>
      <c r="D340" s="6" t="s">
        <v>13</v>
      </c>
      <c r="E340" s="6" t="s">
        <v>14</v>
      </c>
      <c r="F340" s="6" t="s">
        <v>74</v>
      </c>
      <c r="G340" s="9">
        <v>424</v>
      </c>
      <c r="H340" s="9">
        <v>447</v>
      </c>
      <c r="I340" s="9">
        <v>426</v>
      </c>
      <c r="J340" s="9">
        <v>414</v>
      </c>
      <c r="K340" s="9">
        <v>400</v>
      </c>
      <c r="L340" s="9">
        <v>396</v>
      </c>
      <c r="M340" s="9">
        <v>406</v>
      </c>
      <c r="N340" s="9">
        <v>399</v>
      </c>
      <c r="O340" s="9">
        <v>416</v>
      </c>
      <c r="P340" s="9">
        <v>457</v>
      </c>
      <c r="Q340" s="9">
        <v>449</v>
      </c>
      <c r="R340" s="9">
        <v>454</v>
      </c>
      <c r="S340" s="9">
        <v>457</v>
      </c>
      <c r="T340" s="9">
        <v>444</v>
      </c>
      <c r="U340" s="7">
        <f t="shared" si="14"/>
        <v>-2.8446389496717757</v>
      </c>
      <c r="V340" s="22">
        <f t="shared" si="15"/>
        <v>-13</v>
      </c>
    </row>
    <row r="341" spans="1:22" ht="15.75" thickBot="1">
      <c r="A341" s="30">
        <v>367</v>
      </c>
      <c r="B341" s="30">
        <v>113</v>
      </c>
      <c r="C341" s="23" t="s">
        <v>247</v>
      </c>
      <c r="D341" s="24" t="s">
        <v>16</v>
      </c>
      <c r="E341" s="24" t="s">
        <v>17</v>
      </c>
      <c r="F341" s="24" t="s">
        <v>74</v>
      </c>
      <c r="G341" s="25">
        <v>121</v>
      </c>
      <c r="H341" s="25">
        <v>121</v>
      </c>
      <c r="I341" s="25">
        <v>124</v>
      </c>
      <c r="J341" s="25">
        <v>126</v>
      </c>
      <c r="K341" s="25">
        <v>130</v>
      </c>
      <c r="L341" s="25">
        <v>70</v>
      </c>
      <c r="M341" s="25">
        <v>70</v>
      </c>
      <c r="N341" s="25">
        <v>69</v>
      </c>
      <c r="O341" s="25">
        <v>72</v>
      </c>
      <c r="P341" s="25">
        <v>74</v>
      </c>
      <c r="Q341" s="25">
        <v>74</v>
      </c>
      <c r="R341" s="25">
        <v>73</v>
      </c>
      <c r="S341" s="25">
        <v>71</v>
      </c>
      <c r="T341" s="25">
        <v>71</v>
      </c>
      <c r="U341" s="26">
        <f t="shared" si="14"/>
        <v>0</v>
      </c>
      <c r="V341" s="27">
        <f t="shared" si="15"/>
        <v>0</v>
      </c>
    </row>
    <row r="342" spans="1:22" ht="15">
      <c r="A342" s="30">
        <v>114</v>
      </c>
      <c r="B342" s="30">
        <v>114</v>
      </c>
      <c r="C342" s="16" t="s">
        <v>248</v>
      </c>
      <c r="D342" s="17" t="s">
        <v>10</v>
      </c>
      <c r="E342" s="17" t="s">
        <v>11</v>
      </c>
      <c r="F342" s="17" t="s">
        <v>249</v>
      </c>
      <c r="G342" s="18">
        <v>250</v>
      </c>
      <c r="H342" s="18">
        <v>356</v>
      </c>
      <c r="I342" s="18">
        <v>447</v>
      </c>
      <c r="J342" s="18">
        <v>399</v>
      </c>
      <c r="K342" s="18">
        <v>421</v>
      </c>
      <c r="L342" s="18">
        <v>196</v>
      </c>
      <c r="M342" s="18">
        <v>294</v>
      </c>
      <c r="N342" s="18">
        <v>382</v>
      </c>
      <c r="O342" s="18">
        <v>486</v>
      </c>
      <c r="P342" s="18">
        <v>446</v>
      </c>
      <c r="Q342" s="18">
        <v>322</v>
      </c>
      <c r="R342" s="18">
        <v>448</v>
      </c>
      <c r="S342" s="18">
        <v>1008</v>
      </c>
      <c r="T342" s="18">
        <v>1022</v>
      </c>
      <c r="U342" s="19">
        <f t="shared" si="14"/>
        <v>1.3888888888888857</v>
      </c>
      <c r="V342" s="20">
        <f t="shared" si="15"/>
        <v>14</v>
      </c>
    </row>
    <row r="343" spans="1:22" ht="15">
      <c r="A343" s="30">
        <v>241</v>
      </c>
      <c r="B343" s="30">
        <v>114</v>
      </c>
      <c r="C343" s="21" t="s">
        <v>248</v>
      </c>
      <c r="D343" s="6" t="s">
        <v>13</v>
      </c>
      <c r="E343" s="6" t="s">
        <v>14</v>
      </c>
      <c r="F343" s="6" t="s">
        <v>116</v>
      </c>
      <c r="G343" s="9">
        <v>29</v>
      </c>
      <c r="H343" s="9">
        <v>33</v>
      </c>
      <c r="I343" s="9">
        <v>34</v>
      </c>
      <c r="J343" s="9">
        <v>39</v>
      </c>
      <c r="K343" s="9">
        <v>42</v>
      </c>
      <c r="L343" s="9">
        <v>39</v>
      </c>
      <c r="M343" s="9">
        <v>40</v>
      </c>
      <c r="N343" s="9">
        <v>42</v>
      </c>
      <c r="O343" s="9">
        <v>44</v>
      </c>
      <c r="P343" s="9">
        <v>49</v>
      </c>
      <c r="Q343" s="9">
        <v>44</v>
      </c>
      <c r="R343" s="9">
        <v>47</v>
      </c>
      <c r="S343" s="9">
        <v>60</v>
      </c>
      <c r="T343" s="9">
        <v>62</v>
      </c>
      <c r="U343" s="7">
        <f t="shared" si="14"/>
        <v>3.3333333333333428</v>
      </c>
      <c r="V343" s="22">
        <f t="shared" si="15"/>
        <v>2</v>
      </c>
    </row>
    <row r="344" spans="1:22" ht="15.75" thickBot="1">
      <c r="A344" s="30">
        <v>368</v>
      </c>
      <c r="B344" s="30">
        <v>114</v>
      </c>
      <c r="C344" s="23" t="s">
        <v>248</v>
      </c>
      <c r="D344" s="24" t="s">
        <v>16</v>
      </c>
      <c r="E344" s="24" t="s">
        <v>17</v>
      </c>
      <c r="F344" s="24" t="s">
        <v>116</v>
      </c>
      <c r="G344" s="25">
        <v>5</v>
      </c>
      <c r="H344" s="25">
        <v>5</v>
      </c>
      <c r="I344" s="25">
        <v>5</v>
      </c>
      <c r="J344" s="25">
        <v>6</v>
      </c>
      <c r="K344" s="25">
        <v>6</v>
      </c>
      <c r="L344" s="25">
        <v>5</v>
      </c>
      <c r="M344" s="25">
        <v>6</v>
      </c>
      <c r="N344" s="25">
        <v>6</v>
      </c>
      <c r="O344" s="25">
        <v>6</v>
      </c>
      <c r="P344" s="25">
        <v>7</v>
      </c>
      <c r="Q344" s="25">
        <v>4</v>
      </c>
      <c r="R344" s="25">
        <v>5</v>
      </c>
      <c r="S344" s="25">
        <v>7</v>
      </c>
      <c r="T344" s="25">
        <v>7</v>
      </c>
      <c r="U344" s="26">
        <f t="shared" si="14"/>
        <v>0</v>
      </c>
      <c r="V344" s="27">
        <f t="shared" si="15"/>
        <v>0</v>
      </c>
    </row>
    <row r="345" spans="1:22" ht="15">
      <c r="A345" s="30">
        <v>115</v>
      </c>
      <c r="B345" s="30">
        <v>115</v>
      </c>
      <c r="C345" s="16" t="s">
        <v>250</v>
      </c>
      <c r="D345" s="17" t="s">
        <v>10</v>
      </c>
      <c r="E345" s="17" t="s">
        <v>11</v>
      </c>
      <c r="F345" s="17" t="s">
        <v>251</v>
      </c>
      <c r="G345" s="18">
        <v>6782</v>
      </c>
      <c r="H345" s="18">
        <v>6991</v>
      </c>
      <c r="I345" s="18">
        <v>7560</v>
      </c>
      <c r="J345" s="18">
        <v>7330</v>
      </c>
      <c r="K345" s="18">
        <v>8879</v>
      </c>
      <c r="L345" s="18">
        <v>10631</v>
      </c>
      <c r="M345" s="18">
        <v>11315</v>
      </c>
      <c r="N345" s="18">
        <v>12487</v>
      </c>
      <c r="O345" s="18">
        <v>12739</v>
      </c>
      <c r="P345" s="18">
        <v>12936</v>
      </c>
      <c r="Q345" s="18">
        <v>14033</v>
      </c>
      <c r="R345" s="18">
        <v>13913</v>
      </c>
      <c r="S345" s="18">
        <v>15368</v>
      </c>
      <c r="T345" s="18">
        <v>14512</v>
      </c>
      <c r="U345" s="19">
        <f t="shared" si="14"/>
        <v>-5.5700156168662147</v>
      </c>
      <c r="V345" s="20">
        <f t="shared" si="15"/>
        <v>-856</v>
      </c>
    </row>
    <row r="346" spans="1:22" ht="15">
      <c r="A346" s="30">
        <v>242</v>
      </c>
      <c r="B346" s="30">
        <v>115</v>
      </c>
      <c r="C346" s="21" t="s">
        <v>250</v>
      </c>
      <c r="D346" s="6" t="s">
        <v>13</v>
      </c>
      <c r="E346" s="6" t="s">
        <v>14</v>
      </c>
      <c r="F346" s="6" t="s">
        <v>232</v>
      </c>
      <c r="G346" s="9">
        <v>232</v>
      </c>
      <c r="H346" s="9">
        <v>237</v>
      </c>
      <c r="I346" s="9">
        <v>249</v>
      </c>
      <c r="J346" s="9">
        <v>246</v>
      </c>
      <c r="K346" s="9">
        <v>260</v>
      </c>
      <c r="L346" s="9">
        <v>268</v>
      </c>
      <c r="M346" s="9">
        <v>273</v>
      </c>
      <c r="N346" s="9">
        <v>277</v>
      </c>
      <c r="O346" s="9">
        <v>289</v>
      </c>
      <c r="P346" s="9">
        <v>304</v>
      </c>
      <c r="Q346" s="9">
        <v>303</v>
      </c>
      <c r="R346" s="9">
        <v>311</v>
      </c>
      <c r="S346" s="9">
        <v>323</v>
      </c>
      <c r="T346" s="9">
        <v>317</v>
      </c>
      <c r="U346" s="7">
        <f t="shared" si="14"/>
        <v>-1.8575851393188856</v>
      </c>
      <c r="V346" s="22">
        <f t="shared" si="15"/>
        <v>-6</v>
      </c>
    </row>
    <row r="347" spans="1:22" ht="15.75" thickBot="1">
      <c r="A347" s="30">
        <v>369</v>
      </c>
      <c r="B347" s="30">
        <v>115</v>
      </c>
      <c r="C347" s="23" t="s">
        <v>250</v>
      </c>
      <c r="D347" s="24" t="s">
        <v>16</v>
      </c>
      <c r="E347" s="24" t="s">
        <v>17</v>
      </c>
      <c r="F347" s="24" t="s">
        <v>232</v>
      </c>
      <c r="G347" s="25">
        <v>33</v>
      </c>
      <c r="H347" s="25">
        <v>35</v>
      </c>
      <c r="I347" s="25">
        <v>32</v>
      </c>
      <c r="J347" s="25">
        <v>33</v>
      </c>
      <c r="K347" s="25">
        <v>33</v>
      </c>
      <c r="L347" s="25">
        <v>35</v>
      </c>
      <c r="M347" s="25">
        <v>34</v>
      </c>
      <c r="N347" s="25">
        <v>34</v>
      </c>
      <c r="O347" s="25">
        <v>35</v>
      </c>
      <c r="P347" s="25">
        <v>37</v>
      </c>
      <c r="Q347" s="25">
        <v>36</v>
      </c>
      <c r="R347" s="25">
        <v>38</v>
      </c>
      <c r="S347" s="25">
        <v>40</v>
      </c>
      <c r="T347" s="25">
        <v>40</v>
      </c>
      <c r="U347" s="26">
        <f t="shared" si="14"/>
        <v>0</v>
      </c>
      <c r="V347" s="27">
        <f t="shared" si="15"/>
        <v>0</v>
      </c>
    </row>
    <row r="348" spans="1:22" ht="15">
      <c r="A348" s="30">
        <v>116</v>
      </c>
      <c r="B348" s="30">
        <v>116</v>
      </c>
      <c r="C348" s="16" t="s">
        <v>252</v>
      </c>
      <c r="D348" s="17" t="s">
        <v>10</v>
      </c>
      <c r="E348" s="17" t="s">
        <v>11</v>
      </c>
      <c r="F348" s="17" t="s">
        <v>198</v>
      </c>
      <c r="G348" s="18">
        <v>4179</v>
      </c>
      <c r="H348" s="18">
        <v>4725</v>
      </c>
      <c r="I348" s="18">
        <v>5436</v>
      </c>
      <c r="J348" s="18">
        <v>5387</v>
      </c>
      <c r="K348" s="18">
        <v>5554</v>
      </c>
      <c r="L348" s="18">
        <v>5548</v>
      </c>
      <c r="M348" s="18">
        <v>6142</v>
      </c>
      <c r="N348" s="18">
        <v>6222</v>
      </c>
      <c r="O348" s="18">
        <v>6940</v>
      </c>
      <c r="P348" s="18">
        <v>7683</v>
      </c>
      <c r="Q348" s="18">
        <v>6875</v>
      </c>
      <c r="R348" s="18">
        <v>7174</v>
      </c>
      <c r="S348" s="18">
        <v>7809</v>
      </c>
      <c r="T348" s="18">
        <v>8022</v>
      </c>
      <c r="U348" s="19">
        <f t="shared" si="14"/>
        <v>2.7276219746446486</v>
      </c>
      <c r="V348" s="20">
        <f t="shared" si="15"/>
        <v>213</v>
      </c>
    </row>
    <row r="349" spans="1:22" ht="15">
      <c r="A349" s="30">
        <v>243</v>
      </c>
      <c r="B349" s="30">
        <v>116</v>
      </c>
      <c r="C349" s="21" t="s">
        <v>252</v>
      </c>
      <c r="D349" s="6" t="s">
        <v>13</v>
      </c>
      <c r="E349" s="6" t="s">
        <v>14</v>
      </c>
      <c r="F349" s="6" t="s">
        <v>253</v>
      </c>
      <c r="G349" s="9">
        <v>271</v>
      </c>
      <c r="H349" s="9">
        <v>262</v>
      </c>
      <c r="I349" s="9">
        <v>267</v>
      </c>
      <c r="J349" s="9">
        <v>272</v>
      </c>
      <c r="K349" s="9">
        <v>274</v>
      </c>
      <c r="L349" s="9">
        <v>283</v>
      </c>
      <c r="M349" s="9">
        <v>285</v>
      </c>
      <c r="N349" s="9">
        <v>263</v>
      </c>
      <c r="O349" s="9">
        <v>261</v>
      </c>
      <c r="P349" s="9">
        <v>277</v>
      </c>
      <c r="Q349" s="9">
        <v>266</v>
      </c>
      <c r="R349" s="9">
        <v>286</v>
      </c>
      <c r="S349" s="9">
        <v>301</v>
      </c>
      <c r="T349" s="9">
        <v>302</v>
      </c>
      <c r="U349" s="7">
        <f t="shared" si="14"/>
        <v>0.33222591362125797</v>
      </c>
      <c r="V349" s="22">
        <f t="shared" si="15"/>
        <v>1</v>
      </c>
    </row>
    <row r="350" spans="1:22" ht="15.75" thickBot="1">
      <c r="A350" s="30">
        <v>370</v>
      </c>
      <c r="B350" s="30">
        <v>116</v>
      </c>
      <c r="C350" s="23" t="s">
        <v>252</v>
      </c>
      <c r="D350" s="24" t="s">
        <v>16</v>
      </c>
      <c r="E350" s="24" t="s">
        <v>17</v>
      </c>
      <c r="F350" s="24" t="s">
        <v>253</v>
      </c>
      <c r="G350" s="25">
        <v>54</v>
      </c>
      <c r="H350" s="25">
        <v>55</v>
      </c>
      <c r="I350" s="25">
        <v>57</v>
      </c>
      <c r="J350" s="25">
        <v>59</v>
      </c>
      <c r="K350" s="25">
        <v>64</v>
      </c>
      <c r="L350" s="25">
        <v>65</v>
      </c>
      <c r="M350" s="25">
        <v>68</v>
      </c>
      <c r="N350" s="25">
        <v>71</v>
      </c>
      <c r="O350" s="25">
        <v>77</v>
      </c>
      <c r="P350" s="25">
        <v>78</v>
      </c>
      <c r="Q350" s="25">
        <v>78</v>
      </c>
      <c r="R350" s="25">
        <v>84</v>
      </c>
      <c r="S350" s="25">
        <v>90</v>
      </c>
      <c r="T350" s="25">
        <v>91</v>
      </c>
      <c r="U350" s="26">
        <f t="shared" si="14"/>
        <v>1.1111111111111143</v>
      </c>
      <c r="V350" s="27">
        <f t="shared" si="15"/>
        <v>1</v>
      </c>
    </row>
    <row r="351" spans="1:22" ht="15">
      <c r="A351" s="30">
        <v>117</v>
      </c>
      <c r="B351" s="30">
        <v>117</v>
      </c>
      <c r="C351" s="16" t="s">
        <v>254</v>
      </c>
      <c r="D351" s="17" t="s">
        <v>10</v>
      </c>
      <c r="E351" s="17" t="s">
        <v>11</v>
      </c>
      <c r="F351" s="17" t="s">
        <v>255</v>
      </c>
      <c r="G351" s="18">
        <v>359</v>
      </c>
      <c r="H351" s="18">
        <v>376</v>
      </c>
      <c r="I351" s="18">
        <v>353</v>
      </c>
      <c r="J351" s="18">
        <v>295</v>
      </c>
      <c r="K351" s="18">
        <v>355</v>
      </c>
      <c r="L351" s="18">
        <v>338</v>
      </c>
      <c r="M351" s="18">
        <v>337</v>
      </c>
      <c r="N351" s="18">
        <v>340</v>
      </c>
      <c r="O351" s="18">
        <v>298</v>
      </c>
      <c r="P351" s="18">
        <v>275</v>
      </c>
      <c r="Q351" s="18">
        <v>240</v>
      </c>
      <c r="R351" s="18">
        <v>281</v>
      </c>
      <c r="S351" s="18">
        <v>371</v>
      </c>
      <c r="T351" s="18">
        <v>292</v>
      </c>
      <c r="U351" s="19">
        <f t="shared" si="14"/>
        <v>-21.293800539083563</v>
      </c>
      <c r="V351" s="20">
        <f t="shared" si="15"/>
        <v>-79</v>
      </c>
    </row>
    <row r="352" spans="1:22" ht="15">
      <c r="A352" s="30">
        <v>244</v>
      </c>
      <c r="B352" s="30">
        <v>117</v>
      </c>
      <c r="C352" s="21" t="s">
        <v>254</v>
      </c>
      <c r="D352" s="6" t="s">
        <v>13</v>
      </c>
      <c r="E352" s="6" t="s">
        <v>14</v>
      </c>
      <c r="F352" s="6" t="s">
        <v>255</v>
      </c>
      <c r="G352" s="9">
        <v>25</v>
      </c>
      <c r="H352" s="9">
        <v>25</v>
      </c>
      <c r="I352" s="9">
        <v>28</v>
      </c>
      <c r="J352" s="9">
        <v>30</v>
      </c>
      <c r="K352" s="9">
        <v>35</v>
      </c>
      <c r="L352" s="9">
        <v>36</v>
      </c>
      <c r="M352" s="9">
        <v>35</v>
      </c>
      <c r="N352" s="9">
        <v>35</v>
      </c>
      <c r="O352" s="9">
        <v>32</v>
      </c>
      <c r="P352" s="9">
        <v>33</v>
      </c>
      <c r="Q352" s="9">
        <v>34</v>
      </c>
      <c r="R352" s="9">
        <v>34</v>
      </c>
      <c r="S352" s="9">
        <v>36</v>
      </c>
      <c r="T352" s="9">
        <v>37</v>
      </c>
      <c r="U352" s="7">
        <f t="shared" si="14"/>
        <v>2.7777777777777715</v>
      </c>
      <c r="V352" s="22">
        <f t="shared" si="15"/>
        <v>1</v>
      </c>
    </row>
    <row r="353" spans="1:22" ht="15.75" thickBot="1">
      <c r="A353" s="30">
        <v>371</v>
      </c>
      <c r="B353" s="30">
        <v>117</v>
      </c>
      <c r="C353" s="23" t="s">
        <v>254</v>
      </c>
      <c r="D353" s="24" t="s">
        <v>16</v>
      </c>
      <c r="E353" s="24" t="s">
        <v>17</v>
      </c>
      <c r="F353" s="24" t="s">
        <v>255</v>
      </c>
      <c r="G353" s="25">
        <v>6</v>
      </c>
      <c r="H353" s="25">
        <v>8</v>
      </c>
      <c r="I353" s="25">
        <v>9</v>
      </c>
      <c r="J353" s="25">
        <v>8</v>
      </c>
      <c r="K353" s="25">
        <v>8</v>
      </c>
      <c r="L353" s="25">
        <v>8</v>
      </c>
      <c r="M353" s="25">
        <v>7</v>
      </c>
      <c r="N353" s="25">
        <v>7</v>
      </c>
      <c r="O353" s="25">
        <v>7</v>
      </c>
      <c r="P353" s="25">
        <v>7</v>
      </c>
      <c r="Q353" s="25">
        <v>7</v>
      </c>
      <c r="R353" s="25">
        <v>8</v>
      </c>
      <c r="S353" s="25">
        <v>8</v>
      </c>
      <c r="T353" s="25">
        <v>8</v>
      </c>
      <c r="U353" s="26">
        <f t="shared" si="14"/>
        <v>0</v>
      </c>
      <c r="V353" s="27">
        <f t="shared" si="15"/>
        <v>0</v>
      </c>
    </row>
    <row r="354" spans="1:22" ht="15">
      <c r="A354" s="30">
        <v>118</v>
      </c>
      <c r="B354" s="30">
        <v>118</v>
      </c>
      <c r="C354" s="16" t="s">
        <v>256</v>
      </c>
      <c r="D354" s="17" t="s">
        <v>10</v>
      </c>
      <c r="E354" s="17" t="s">
        <v>11</v>
      </c>
      <c r="F354" s="17" t="s">
        <v>255</v>
      </c>
      <c r="G354" s="18">
        <v>563</v>
      </c>
      <c r="H354" s="18">
        <v>662</v>
      </c>
      <c r="I354" s="18">
        <v>687</v>
      </c>
      <c r="J354" s="18">
        <v>697</v>
      </c>
      <c r="K354" s="18">
        <v>868</v>
      </c>
      <c r="L354" s="18">
        <v>941</v>
      </c>
      <c r="M354" s="18">
        <v>977</v>
      </c>
      <c r="N354" s="18">
        <v>1063</v>
      </c>
      <c r="O354" s="18">
        <v>1287</v>
      </c>
      <c r="P354" s="18">
        <v>1376</v>
      </c>
      <c r="Q354" s="18">
        <v>1141</v>
      </c>
      <c r="R354" s="18">
        <v>1275</v>
      </c>
      <c r="S354" s="18">
        <v>1478</v>
      </c>
      <c r="T354" s="18">
        <v>1463</v>
      </c>
      <c r="U354" s="19">
        <f t="shared" si="14"/>
        <v>-1.0148849797023018</v>
      </c>
      <c r="V354" s="20">
        <f t="shared" si="15"/>
        <v>-15</v>
      </c>
    </row>
    <row r="355" spans="1:22" ht="15">
      <c r="A355" s="30">
        <v>245</v>
      </c>
      <c r="B355" s="30">
        <v>118</v>
      </c>
      <c r="C355" s="21" t="s">
        <v>256</v>
      </c>
      <c r="D355" s="6" t="s">
        <v>13</v>
      </c>
      <c r="E355" s="6" t="s">
        <v>14</v>
      </c>
      <c r="F355" s="6" t="s">
        <v>255</v>
      </c>
      <c r="G355" s="9">
        <v>64</v>
      </c>
      <c r="H355" s="9">
        <v>63</v>
      </c>
      <c r="I355" s="9">
        <v>61</v>
      </c>
      <c r="J355" s="9">
        <v>63</v>
      </c>
      <c r="K355" s="9">
        <v>68</v>
      </c>
      <c r="L355" s="9">
        <v>76</v>
      </c>
      <c r="M355" s="9">
        <v>85</v>
      </c>
      <c r="N355" s="9">
        <v>90</v>
      </c>
      <c r="O355" s="9">
        <v>96</v>
      </c>
      <c r="P355" s="9">
        <v>98</v>
      </c>
      <c r="Q355" s="9">
        <v>97</v>
      </c>
      <c r="R355" s="9">
        <v>107</v>
      </c>
      <c r="S355" s="9">
        <v>116</v>
      </c>
      <c r="T355" s="9">
        <v>111</v>
      </c>
      <c r="U355" s="7">
        <f t="shared" si="14"/>
        <v>-4.3103448275862064</v>
      </c>
      <c r="V355" s="22">
        <f t="shared" si="15"/>
        <v>-5</v>
      </c>
    </row>
    <row r="356" spans="1:22" ht="15.75" thickBot="1">
      <c r="A356" s="30">
        <v>372</v>
      </c>
      <c r="B356" s="30">
        <v>118</v>
      </c>
      <c r="C356" s="23" t="s">
        <v>256</v>
      </c>
      <c r="D356" s="24" t="s">
        <v>16</v>
      </c>
      <c r="E356" s="24" t="s">
        <v>17</v>
      </c>
      <c r="F356" s="24" t="s">
        <v>255</v>
      </c>
      <c r="G356" s="25">
        <v>15</v>
      </c>
      <c r="H356" s="25">
        <v>15</v>
      </c>
      <c r="I356" s="25">
        <v>15</v>
      </c>
      <c r="J356" s="25">
        <v>17</v>
      </c>
      <c r="K356" s="25">
        <v>20</v>
      </c>
      <c r="L356" s="25">
        <v>20</v>
      </c>
      <c r="M356" s="25">
        <v>22</v>
      </c>
      <c r="N356" s="25">
        <v>26</v>
      </c>
      <c r="O356" s="25">
        <v>31</v>
      </c>
      <c r="P356" s="25">
        <v>30</v>
      </c>
      <c r="Q356" s="25">
        <v>30</v>
      </c>
      <c r="R356" s="25">
        <v>36</v>
      </c>
      <c r="S356" s="25">
        <v>40</v>
      </c>
      <c r="T356" s="25">
        <v>35</v>
      </c>
      <c r="U356" s="26">
        <f t="shared" si="14"/>
        <v>-12.5</v>
      </c>
      <c r="V356" s="27">
        <f t="shared" si="15"/>
        <v>-5</v>
      </c>
    </row>
    <row r="357" spans="1:22" ht="15">
      <c r="A357" s="30">
        <v>119</v>
      </c>
      <c r="B357" s="30">
        <v>119</v>
      </c>
      <c r="C357" s="16" t="s">
        <v>257</v>
      </c>
      <c r="D357" s="17" t="s">
        <v>10</v>
      </c>
      <c r="E357" s="17" t="s">
        <v>11</v>
      </c>
      <c r="F357" s="17" t="s">
        <v>88</v>
      </c>
      <c r="G357" s="18">
        <v>11073</v>
      </c>
      <c r="H357" s="18">
        <v>11737</v>
      </c>
      <c r="I357" s="18">
        <v>13269</v>
      </c>
      <c r="J357" s="18">
        <v>13800</v>
      </c>
      <c r="K357" s="18">
        <v>15185</v>
      </c>
      <c r="L357" s="18">
        <v>16119</v>
      </c>
      <c r="M357" s="18">
        <v>16835</v>
      </c>
      <c r="N357" s="18">
        <v>15249</v>
      </c>
      <c r="O357" s="18">
        <v>18541</v>
      </c>
      <c r="P357" s="18">
        <v>23191</v>
      </c>
      <c r="Q357" s="18">
        <v>21323</v>
      </c>
      <c r="R357" s="18">
        <v>23161</v>
      </c>
      <c r="S357" s="18">
        <v>25621</v>
      </c>
      <c r="T357" s="18">
        <v>25158</v>
      </c>
      <c r="U357" s="19">
        <f t="shared" si="14"/>
        <v>-1.807111353967457</v>
      </c>
      <c r="V357" s="20">
        <f t="shared" si="15"/>
        <v>-463</v>
      </c>
    </row>
    <row r="358" spans="1:22" ht="15">
      <c r="A358" s="30">
        <v>246</v>
      </c>
      <c r="B358" s="30">
        <v>119</v>
      </c>
      <c r="C358" s="21" t="s">
        <v>257</v>
      </c>
      <c r="D358" s="6" t="s">
        <v>13</v>
      </c>
      <c r="E358" s="6" t="s">
        <v>14</v>
      </c>
      <c r="F358" s="6" t="s">
        <v>258</v>
      </c>
      <c r="G358" s="9">
        <v>362</v>
      </c>
      <c r="H358" s="9">
        <v>423</v>
      </c>
      <c r="I358" s="9">
        <v>443</v>
      </c>
      <c r="J358" s="9">
        <v>464</v>
      </c>
      <c r="K358" s="9">
        <v>469</v>
      </c>
      <c r="L358" s="9">
        <v>482</v>
      </c>
      <c r="M358" s="9">
        <v>486</v>
      </c>
      <c r="N358" s="9">
        <v>480</v>
      </c>
      <c r="O358" s="9">
        <v>494</v>
      </c>
      <c r="P358" s="9">
        <v>532</v>
      </c>
      <c r="Q358" s="9">
        <v>547</v>
      </c>
      <c r="R358" s="9">
        <v>588</v>
      </c>
      <c r="S358" s="9">
        <v>623</v>
      </c>
      <c r="T358" s="9">
        <v>629</v>
      </c>
      <c r="U358" s="7">
        <f t="shared" si="14"/>
        <v>0.9630818619582584</v>
      </c>
      <c r="V358" s="22">
        <f t="shared" si="15"/>
        <v>6</v>
      </c>
    </row>
    <row r="359" spans="1:22" ht="15.75" thickBot="1">
      <c r="A359" s="30">
        <v>373</v>
      </c>
      <c r="B359" s="30">
        <v>119</v>
      </c>
      <c r="C359" s="23" t="s">
        <v>257</v>
      </c>
      <c r="D359" s="24" t="s">
        <v>16</v>
      </c>
      <c r="E359" s="24" t="s">
        <v>17</v>
      </c>
      <c r="F359" s="24" t="s">
        <v>258</v>
      </c>
      <c r="G359" s="25">
        <v>34</v>
      </c>
      <c r="H359" s="25">
        <v>37</v>
      </c>
      <c r="I359" s="25">
        <v>39</v>
      </c>
      <c r="J359" s="25">
        <v>41</v>
      </c>
      <c r="K359" s="25">
        <v>41</v>
      </c>
      <c r="L359" s="25">
        <v>43</v>
      </c>
      <c r="M359" s="25">
        <v>45</v>
      </c>
      <c r="N359" s="25">
        <v>45</v>
      </c>
      <c r="O359" s="25">
        <v>43</v>
      </c>
      <c r="P359" s="25">
        <v>43</v>
      </c>
      <c r="Q359" s="25">
        <v>44</v>
      </c>
      <c r="R359" s="25">
        <v>44</v>
      </c>
      <c r="S359" s="25">
        <v>46</v>
      </c>
      <c r="T359" s="25">
        <v>46</v>
      </c>
      <c r="U359" s="26">
        <f t="shared" si="14"/>
        <v>0</v>
      </c>
      <c r="V359" s="27">
        <f t="shared" si="15"/>
        <v>0</v>
      </c>
    </row>
    <row r="360" spans="1:22" ht="15">
      <c r="A360" s="30">
        <v>120</v>
      </c>
      <c r="B360" s="30">
        <v>120</v>
      </c>
      <c r="C360" s="16" t="s">
        <v>259</v>
      </c>
      <c r="D360" s="17" t="s">
        <v>10</v>
      </c>
      <c r="E360" s="17" t="s">
        <v>11</v>
      </c>
      <c r="F360" s="17" t="s">
        <v>49</v>
      </c>
      <c r="G360" s="18">
        <v>110</v>
      </c>
      <c r="H360" s="18">
        <v>122</v>
      </c>
      <c r="I360" s="18">
        <v>121</v>
      </c>
      <c r="J360" s="18">
        <v>134</v>
      </c>
      <c r="K360" s="18">
        <v>152</v>
      </c>
      <c r="L360" s="18">
        <v>157</v>
      </c>
      <c r="M360" s="18">
        <v>172</v>
      </c>
      <c r="N360" s="18">
        <v>162</v>
      </c>
      <c r="O360" s="18">
        <v>195</v>
      </c>
      <c r="P360" s="18">
        <v>210</v>
      </c>
      <c r="Q360" s="18">
        <v>224</v>
      </c>
      <c r="R360" s="18">
        <v>244</v>
      </c>
      <c r="S360" s="18">
        <v>184</v>
      </c>
      <c r="T360" s="18">
        <v>209</v>
      </c>
      <c r="U360" s="19">
        <f t="shared" si="14"/>
        <v>13.58695652173914</v>
      </c>
      <c r="V360" s="20">
        <f t="shared" si="15"/>
        <v>25</v>
      </c>
    </row>
    <row r="361" spans="1:22" ht="15">
      <c r="A361" s="30">
        <v>247</v>
      </c>
      <c r="B361" s="30">
        <v>120</v>
      </c>
      <c r="C361" s="21" t="s">
        <v>259</v>
      </c>
      <c r="D361" s="6" t="s">
        <v>13</v>
      </c>
      <c r="E361" s="6" t="s">
        <v>14</v>
      </c>
      <c r="F361" s="6" t="s">
        <v>49</v>
      </c>
      <c r="G361" s="9">
        <v>14</v>
      </c>
      <c r="H361" s="9">
        <v>15</v>
      </c>
      <c r="I361" s="9">
        <v>15</v>
      </c>
      <c r="J361" s="9">
        <v>16</v>
      </c>
      <c r="K361" s="9">
        <v>16</v>
      </c>
      <c r="L361" s="9">
        <v>18</v>
      </c>
      <c r="M361" s="9">
        <v>20</v>
      </c>
      <c r="N361" s="9">
        <v>21</v>
      </c>
      <c r="O361" s="9">
        <v>20</v>
      </c>
      <c r="P361" s="9">
        <v>22</v>
      </c>
      <c r="Q361" s="9">
        <v>22</v>
      </c>
      <c r="R361" s="9">
        <v>22</v>
      </c>
      <c r="S361" s="9">
        <v>21</v>
      </c>
      <c r="T361" s="9">
        <v>22</v>
      </c>
      <c r="U361" s="7">
        <f t="shared" si="14"/>
        <v>4.7619047619047734</v>
      </c>
      <c r="V361" s="22">
        <f t="shared" si="15"/>
        <v>1</v>
      </c>
    </row>
    <row r="362" spans="1:22" ht="15.75" thickBot="1">
      <c r="A362" s="30">
        <v>374</v>
      </c>
      <c r="B362" s="30">
        <v>120</v>
      </c>
      <c r="C362" s="23" t="s">
        <v>259</v>
      </c>
      <c r="D362" s="24" t="s">
        <v>16</v>
      </c>
      <c r="E362" s="24" t="s">
        <v>17</v>
      </c>
      <c r="F362" s="24" t="s">
        <v>49</v>
      </c>
      <c r="G362" s="25">
        <v>7</v>
      </c>
      <c r="H362" s="25">
        <v>7</v>
      </c>
      <c r="I362" s="25">
        <v>7</v>
      </c>
      <c r="J362" s="25">
        <v>7</v>
      </c>
      <c r="K362" s="25">
        <v>8</v>
      </c>
      <c r="L362" s="25">
        <v>9</v>
      </c>
      <c r="M362" s="25">
        <v>9</v>
      </c>
      <c r="N362" s="25">
        <v>9</v>
      </c>
      <c r="O362" s="25">
        <v>11</v>
      </c>
      <c r="P362" s="25">
        <v>11</v>
      </c>
      <c r="Q362" s="25">
        <v>10</v>
      </c>
      <c r="R362" s="25">
        <v>10</v>
      </c>
      <c r="S362" s="25">
        <v>10</v>
      </c>
      <c r="T362" s="25">
        <v>10</v>
      </c>
      <c r="U362" s="26">
        <f t="shared" si="14"/>
        <v>0</v>
      </c>
      <c r="V362" s="27">
        <f t="shared" si="15"/>
        <v>0</v>
      </c>
    </row>
    <row r="363" spans="1:22" ht="15">
      <c r="A363" s="30">
        <v>121</v>
      </c>
      <c r="B363" s="30">
        <v>121</v>
      </c>
      <c r="C363" s="16" t="s">
        <v>260</v>
      </c>
      <c r="D363" s="17" t="s">
        <v>10</v>
      </c>
      <c r="E363" s="17" t="s">
        <v>11</v>
      </c>
      <c r="F363" s="17" t="s">
        <v>133</v>
      </c>
      <c r="G363" s="18">
        <v>1326</v>
      </c>
      <c r="H363" s="18">
        <v>1439</v>
      </c>
      <c r="I363" s="18">
        <v>1611</v>
      </c>
      <c r="J363" s="18">
        <v>1585</v>
      </c>
      <c r="K363" s="18">
        <v>1711</v>
      </c>
      <c r="L363" s="18">
        <v>2240</v>
      </c>
      <c r="M363" s="18">
        <v>2337</v>
      </c>
      <c r="N363" s="18">
        <v>2527</v>
      </c>
      <c r="O363" s="18">
        <v>2681</v>
      </c>
      <c r="P363" s="18">
        <v>2906</v>
      </c>
      <c r="Q363" s="18">
        <v>3360</v>
      </c>
      <c r="R363" s="18">
        <v>3614</v>
      </c>
      <c r="S363" s="18">
        <v>3372</v>
      </c>
      <c r="T363" s="18">
        <v>3198</v>
      </c>
      <c r="U363" s="19">
        <f t="shared" si="14"/>
        <v>-5.160142348754448</v>
      </c>
      <c r="V363" s="20">
        <f t="shared" si="15"/>
        <v>-174</v>
      </c>
    </row>
    <row r="364" spans="1:22" ht="15">
      <c r="A364" s="30">
        <v>248</v>
      </c>
      <c r="B364" s="30">
        <v>121</v>
      </c>
      <c r="C364" s="21" t="s">
        <v>260</v>
      </c>
      <c r="D364" s="6" t="s">
        <v>13</v>
      </c>
      <c r="E364" s="6" t="s">
        <v>14</v>
      </c>
      <c r="F364" s="6" t="s">
        <v>133</v>
      </c>
      <c r="G364" s="9">
        <v>98</v>
      </c>
      <c r="H364" s="9">
        <v>108</v>
      </c>
      <c r="I364" s="9">
        <v>109</v>
      </c>
      <c r="J364" s="9">
        <v>100</v>
      </c>
      <c r="K364" s="9">
        <v>114</v>
      </c>
      <c r="L364" s="9">
        <v>121</v>
      </c>
      <c r="M364" s="9">
        <v>125</v>
      </c>
      <c r="N364" s="9">
        <v>135</v>
      </c>
      <c r="O364" s="9">
        <v>147</v>
      </c>
      <c r="P364" s="9">
        <v>158</v>
      </c>
      <c r="Q364" s="9">
        <v>166</v>
      </c>
      <c r="R364" s="9">
        <v>176</v>
      </c>
      <c r="S364" s="9">
        <v>190</v>
      </c>
      <c r="T364" s="9">
        <v>188</v>
      </c>
      <c r="U364" s="7">
        <f t="shared" si="14"/>
        <v>-1.0526315789473699</v>
      </c>
      <c r="V364" s="22">
        <f t="shared" si="15"/>
        <v>-2</v>
      </c>
    </row>
    <row r="365" spans="1:22" ht="15.75" thickBot="1">
      <c r="A365" s="30">
        <v>375</v>
      </c>
      <c r="B365" s="30">
        <v>121</v>
      </c>
      <c r="C365" s="23" t="s">
        <v>260</v>
      </c>
      <c r="D365" s="24" t="s">
        <v>16</v>
      </c>
      <c r="E365" s="24" t="s">
        <v>17</v>
      </c>
      <c r="F365" s="24" t="s">
        <v>133</v>
      </c>
      <c r="G365" s="25">
        <v>13</v>
      </c>
      <c r="H365" s="25">
        <v>13</v>
      </c>
      <c r="I365" s="25">
        <v>14</v>
      </c>
      <c r="J365" s="25">
        <v>14</v>
      </c>
      <c r="K365" s="25">
        <v>16</v>
      </c>
      <c r="L365" s="25">
        <v>17</v>
      </c>
      <c r="M365" s="25">
        <v>15</v>
      </c>
      <c r="N365" s="25">
        <v>16</v>
      </c>
      <c r="O365" s="25">
        <v>17</v>
      </c>
      <c r="P365" s="25">
        <v>17</v>
      </c>
      <c r="Q365" s="25">
        <v>17</v>
      </c>
      <c r="R365" s="25">
        <v>19</v>
      </c>
      <c r="S365" s="25">
        <v>20</v>
      </c>
      <c r="T365" s="25">
        <v>21</v>
      </c>
      <c r="U365" s="26">
        <f t="shared" si="14"/>
        <v>5</v>
      </c>
      <c r="V365" s="27">
        <f t="shared" si="15"/>
        <v>1</v>
      </c>
    </row>
    <row r="366" spans="1:22" ht="15">
      <c r="A366" s="30">
        <v>122</v>
      </c>
      <c r="B366" s="30">
        <v>122</v>
      </c>
      <c r="C366" s="16" t="s">
        <v>261</v>
      </c>
      <c r="D366" s="17" t="s">
        <v>10</v>
      </c>
      <c r="E366" s="17" t="s">
        <v>11</v>
      </c>
      <c r="F366" s="17" t="s">
        <v>158</v>
      </c>
      <c r="G366" s="18">
        <v>2094</v>
      </c>
      <c r="H366" s="18">
        <v>2275</v>
      </c>
      <c r="I366" s="18">
        <v>2488</v>
      </c>
      <c r="J366" s="18">
        <v>2379</v>
      </c>
      <c r="K366" s="18">
        <v>2848</v>
      </c>
      <c r="L366" s="18">
        <v>3775</v>
      </c>
      <c r="M366" s="18">
        <v>3905</v>
      </c>
      <c r="N366" s="18">
        <v>4129</v>
      </c>
      <c r="O366" s="18">
        <v>4706</v>
      </c>
      <c r="P366" s="18">
        <v>5442</v>
      </c>
      <c r="Q366" s="18">
        <v>4713</v>
      </c>
      <c r="R366" s="18">
        <v>5570</v>
      </c>
      <c r="S366" s="18">
        <v>5819</v>
      </c>
      <c r="T366" s="18">
        <v>5451</v>
      </c>
      <c r="U366" s="19">
        <f t="shared" si="14"/>
        <v>-6.3241106719367508</v>
      </c>
      <c r="V366" s="20">
        <f t="shared" si="15"/>
        <v>-368</v>
      </c>
    </row>
    <row r="367" spans="1:22" ht="15">
      <c r="A367" s="30">
        <v>249</v>
      </c>
      <c r="B367" s="30">
        <v>122</v>
      </c>
      <c r="C367" s="21" t="s">
        <v>261</v>
      </c>
      <c r="D367" s="6" t="s">
        <v>13</v>
      </c>
      <c r="E367" s="6" t="s">
        <v>14</v>
      </c>
      <c r="F367" s="6" t="s">
        <v>158</v>
      </c>
      <c r="G367" s="9">
        <v>138</v>
      </c>
      <c r="H367" s="9">
        <v>147</v>
      </c>
      <c r="I367" s="9">
        <v>160</v>
      </c>
      <c r="J367" s="9">
        <v>153</v>
      </c>
      <c r="K367" s="9">
        <v>170</v>
      </c>
      <c r="L367" s="9">
        <v>180</v>
      </c>
      <c r="M367" s="9">
        <v>199</v>
      </c>
      <c r="N367" s="9">
        <v>217</v>
      </c>
      <c r="O367" s="9">
        <v>224</v>
      </c>
      <c r="P367" s="9">
        <v>230</v>
      </c>
      <c r="Q367" s="9">
        <v>232</v>
      </c>
      <c r="R367" s="9">
        <v>246</v>
      </c>
      <c r="S367" s="9">
        <v>255</v>
      </c>
      <c r="T367" s="9">
        <v>258</v>
      </c>
      <c r="U367" s="7">
        <f t="shared" si="14"/>
        <v>1.1764705882352899</v>
      </c>
      <c r="V367" s="22">
        <f t="shared" si="15"/>
        <v>3</v>
      </c>
    </row>
    <row r="368" spans="1:22" ht="15.75" thickBot="1">
      <c r="A368" s="30">
        <v>376</v>
      </c>
      <c r="B368" s="30">
        <v>122</v>
      </c>
      <c r="C368" s="23" t="s">
        <v>261</v>
      </c>
      <c r="D368" s="24" t="s">
        <v>16</v>
      </c>
      <c r="E368" s="24" t="s">
        <v>17</v>
      </c>
      <c r="F368" s="24" t="s">
        <v>158</v>
      </c>
      <c r="G368" s="25">
        <v>30</v>
      </c>
      <c r="H368" s="25">
        <v>34</v>
      </c>
      <c r="I368" s="25">
        <v>36</v>
      </c>
      <c r="J368" s="25">
        <v>36</v>
      </c>
      <c r="K368" s="25">
        <v>32</v>
      </c>
      <c r="L368" s="25">
        <v>32</v>
      </c>
      <c r="M368" s="25">
        <v>36</v>
      </c>
      <c r="N368" s="25">
        <v>47</v>
      </c>
      <c r="O368" s="25">
        <v>50</v>
      </c>
      <c r="P368" s="25">
        <v>39</v>
      </c>
      <c r="Q368" s="25">
        <v>39</v>
      </c>
      <c r="R368" s="25">
        <v>44</v>
      </c>
      <c r="S368" s="25">
        <v>45</v>
      </c>
      <c r="T368" s="25">
        <v>45</v>
      </c>
      <c r="U368" s="26">
        <f t="shared" si="14"/>
        <v>0</v>
      </c>
      <c r="V368" s="27">
        <f t="shared" si="15"/>
        <v>0</v>
      </c>
    </row>
    <row r="369" spans="1:22" ht="15">
      <c r="A369" s="30">
        <v>123</v>
      </c>
      <c r="B369" s="30">
        <v>123</v>
      </c>
      <c r="C369" s="16" t="s">
        <v>262</v>
      </c>
      <c r="D369" s="17" t="s">
        <v>10</v>
      </c>
      <c r="E369" s="17" t="s">
        <v>11</v>
      </c>
      <c r="F369" s="17" t="s">
        <v>263</v>
      </c>
      <c r="G369" s="18">
        <v>4</v>
      </c>
      <c r="H369" s="18">
        <v>45</v>
      </c>
      <c r="I369" s="18">
        <v>54</v>
      </c>
      <c r="J369" s="18">
        <v>66</v>
      </c>
      <c r="K369" s="18">
        <v>111</v>
      </c>
      <c r="L369" s="18">
        <v>105</v>
      </c>
      <c r="M369" s="18">
        <v>104</v>
      </c>
      <c r="N369" s="18">
        <v>58</v>
      </c>
      <c r="O369" s="18">
        <v>65</v>
      </c>
      <c r="P369" s="18">
        <v>55</v>
      </c>
      <c r="Q369" s="18">
        <v>57</v>
      </c>
      <c r="R369" s="18">
        <v>50</v>
      </c>
      <c r="S369" s="18">
        <v>74</v>
      </c>
      <c r="T369" s="18">
        <v>90</v>
      </c>
      <c r="U369" s="19">
        <f t="shared" si="14"/>
        <v>21.621621621621628</v>
      </c>
      <c r="V369" s="20">
        <f t="shared" si="15"/>
        <v>16</v>
      </c>
    </row>
    <row r="370" spans="1:22" ht="15">
      <c r="A370" s="30">
        <v>250</v>
      </c>
      <c r="B370" s="30">
        <v>123</v>
      </c>
      <c r="C370" s="21" t="s">
        <v>262</v>
      </c>
      <c r="D370" s="6" t="s">
        <v>13</v>
      </c>
      <c r="E370" s="6" t="s">
        <v>14</v>
      </c>
      <c r="F370" s="6" t="s">
        <v>263</v>
      </c>
      <c r="G370" s="9">
        <v>3</v>
      </c>
      <c r="H370" s="9">
        <v>5</v>
      </c>
      <c r="I370" s="9">
        <v>7</v>
      </c>
      <c r="J370" s="9">
        <v>8</v>
      </c>
      <c r="K370" s="9">
        <v>8</v>
      </c>
      <c r="L370" s="9">
        <v>8</v>
      </c>
      <c r="M370" s="9">
        <v>8</v>
      </c>
      <c r="N370" s="9">
        <v>5</v>
      </c>
      <c r="O370" s="9">
        <v>5</v>
      </c>
      <c r="P370" s="9">
        <v>5</v>
      </c>
      <c r="Q370" s="9">
        <v>6</v>
      </c>
      <c r="R370" s="9">
        <v>7</v>
      </c>
      <c r="S370" s="9">
        <v>7</v>
      </c>
      <c r="T370" s="9">
        <v>7</v>
      </c>
      <c r="U370" s="7">
        <f t="shared" si="14"/>
        <v>0</v>
      </c>
      <c r="V370" s="22">
        <f t="shared" si="15"/>
        <v>0</v>
      </c>
    </row>
    <row r="371" spans="1:22" ht="15.75" thickBot="1">
      <c r="A371" s="30">
        <v>377</v>
      </c>
      <c r="B371" s="30">
        <v>123</v>
      </c>
      <c r="C371" s="23" t="s">
        <v>262</v>
      </c>
      <c r="D371" s="24" t="s">
        <v>16</v>
      </c>
      <c r="E371" s="24" t="s">
        <v>17</v>
      </c>
      <c r="F371" s="24" t="s">
        <v>263</v>
      </c>
      <c r="G371" s="25">
        <v>1</v>
      </c>
      <c r="H371" s="25">
        <v>1</v>
      </c>
      <c r="I371" s="25">
        <v>1</v>
      </c>
      <c r="J371" s="25">
        <v>1</v>
      </c>
      <c r="K371" s="25">
        <v>1</v>
      </c>
      <c r="L371" s="25">
        <v>1</v>
      </c>
      <c r="M371" s="25">
        <v>1</v>
      </c>
      <c r="N371" s="25">
        <v>1</v>
      </c>
      <c r="O371" s="25">
        <v>1</v>
      </c>
      <c r="P371" s="25">
        <v>1</v>
      </c>
      <c r="Q371" s="25">
        <v>3</v>
      </c>
      <c r="R371" s="25">
        <v>3</v>
      </c>
      <c r="S371" s="25">
        <v>3</v>
      </c>
      <c r="T371" s="25">
        <v>3</v>
      </c>
      <c r="U371" s="26">
        <f t="shared" si="14"/>
        <v>0</v>
      </c>
      <c r="V371" s="27">
        <f t="shared" si="15"/>
        <v>0</v>
      </c>
    </row>
    <row r="372" spans="1:22" ht="15">
      <c r="A372" s="30">
        <v>124</v>
      </c>
      <c r="B372" s="30">
        <v>124</v>
      </c>
      <c r="C372" s="16" t="s">
        <v>264</v>
      </c>
      <c r="D372" s="17" t="s">
        <v>10</v>
      </c>
      <c r="E372" s="17" t="s">
        <v>11</v>
      </c>
      <c r="F372" s="17" t="s">
        <v>265</v>
      </c>
      <c r="G372" s="18">
        <v>280</v>
      </c>
      <c r="H372" s="18">
        <v>434</v>
      </c>
      <c r="I372" s="18">
        <v>503</v>
      </c>
      <c r="J372" s="18">
        <v>583</v>
      </c>
      <c r="K372" s="18">
        <v>649</v>
      </c>
      <c r="L372" s="18">
        <v>731</v>
      </c>
      <c r="M372" s="18">
        <v>860</v>
      </c>
      <c r="N372" s="18">
        <v>873</v>
      </c>
      <c r="O372" s="18">
        <v>1035</v>
      </c>
      <c r="P372" s="18">
        <v>1338</v>
      </c>
      <c r="Q372" s="18">
        <v>1350</v>
      </c>
      <c r="R372" s="18">
        <v>1757</v>
      </c>
      <c r="S372" s="18">
        <v>2179</v>
      </c>
      <c r="T372" s="18">
        <v>2346</v>
      </c>
      <c r="U372" s="19">
        <f t="shared" si="14"/>
        <v>7.6640660853602611</v>
      </c>
      <c r="V372" s="20">
        <f t="shared" si="15"/>
        <v>167</v>
      </c>
    </row>
    <row r="373" spans="1:22" ht="15">
      <c r="A373" s="30">
        <v>251</v>
      </c>
      <c r="B373" s="30">
        <v>124</v>
      </c>
      <c r="C373" s="21" t="s">
        <v>264</v>
      </c>
      <c r="D373" s="6" t="s">
        <v>13</v>
      </c>
      <c r="E373" s="6" t="s">
        <v>14</v>
      </c>
      <c r="F373" s="6" t="s">
        <v>265</v>
      </c>
      <c r="G373" s="9">
        <v>35</v>
      </c>
      <c r="H373" s="9">
        <v>43</v>
      </c>
      <c r="I373" s="9">
        <v>45</v>
      </c>
      <c r="J373" s="9">
        <v>49</v>
      </c>
      <c r="K373" s="9">
        <v>56</v>
      </c>
      <c r="L373" s="9">
        <v>67</v>
      </c>
      <c r="M373" s="9">
        <v>64</v>
      </c>
      <c r="N373" s="9">
        <v>69</v>
      </c>
      <c r="O373" s="9">
        <v>71</v>
      </c>
      <c r="P373" s="9">
        <v>81</v>
      </c>
      <c r="Q373" s="9">
        <v>79</v>
      </c>
      <c r="R373" s="9">
        <v>94</v>
      </c>
      <c r="S373" s="9">
        <v>106</v>
      </c>
      <c r="T373" s="9">
        <v>107</v>
      </c>
      <c r="U373" s="7">
        <f t="shared" si="14"/>
        <v>0.94339622641510346</v>
      </c>
      <c r="V373" s="22">
        <f t="shared" si="15"/>
        <v>1</v>
      </c>
    </row>
    <row r="374" spans="1:22" ht="15.75" thickBot="1">
      <c r="A374" s="30">
        <v>378</v>
      </c>
      <c r="B374" s="30">
        <v>124</v>
      </c>
      <c r="C374" s="23" t="s">
        <v>264</v>
      </c>
      <c r="D374" s="24" t="s">
        <v>16</v>
      </c>
      <c r="E374" s="24" t="s">
        <v>17</v>
      </c>
      <c r="F374" s="24" t="s">
        <v>265</v>
      </c>
      <c r="G374" s="25">
        <v>14</v>
      </c>
      <c r="H374" s="25">
        <v>20</v>
      </c>
      <c r="I374" s="25">
        <v>17</v>
      </c>
      <c r="J374" s="25">
        <v>18</v>
      </c>
      <c r="K374" s="25">
        <v>22</v>
      </c>
      <c r="L374" s="25">
        <v>25</v>
      </c>
      <c r="M374" s="25">
        <v>23</v>
      </c>
      <c r="N374" s="25">
        <v>26</v>
      </c>
      <c r="O374" s="25">
        <v>31</v>
      </c>
      <c r="P374" s="25">
        <v>32</v>
      </c>
      <c r="Q374" s="25">
        <v>31</v>
      </c>
      <c r="R374" s="25">
        <v>34</v>
      </c>
      <c r="S374" s="25">
        <v>40</v>
      </c>
      <c r="T374" s="25">
        <v>38</v>
      </c>
      <c r="U374" s="26">
        <f t="shared" si="14"/>
        <v>-5</v>
      </c>
      <c r="V374" s="27">
        <f t="shared" si="15"/>
        <v>-2</v>
      </c>
    </row>
    <row r="375" spans="1:22" ht="15">
      <c r="A375" s="30">
        <v>125</v>
      </c>
      <c r="B375" s="30">
        <v>125</v>
      </c>
      <c r="C375" s="16" t="s">
        <v>266</v>
      </c>
      <c r="D375" s="17" t="s">
        <v>10</v>
      </c>
      <c r="E375" s="17" t="s">
        <v>11</v>
      </c>
      <c r="F375" s="17" t="s">
        <v>122</v>
      </c>
      <c r="G375" s="18">
        <v>18673</v>
      </c>
      <c r="H375" s="18">
        <v>18237</v>
      </c>
      <c r="I375" s="18">
        <v>20404</v>
      </c>
      <c r="J375" s="18">
        <v>18868</v>
      </c>
      <c r="K375" s="18">
        <v>20952</v>
      </c>
      <c r="L375" s="18">
        <v>21400</v>
      </c>
      <c r="M375" s="18">
        <v>22959</v>
      </c>
      <c r="N375" s="18">
        <v>22744</v>
      </c>
      <c r="O375" s="18">
        <v>21802</v>
      </c>
      <c r="P375" s="18">
        <v>21157</v>
      </c>
      <c r="Q375" s="18">
        <v>22373</v>
      </c>
      <c r="R375" s="18">
        <v>26945</v>
      </c>
      <c r="S375" s="18">
        <v>29184</v>
      </c>
      <c r="T375" s="18">
        <v>29392</v>
      </c>
      <c r="U375" s="19">
        <f t="shared" si="14"/>
        <v>0.71271929824561653</v>
      </c>
      <c r="V375" s="20">
        <f t="shared" si="15"/>
        <v>208</v>
      </c>
    </row>
    <row r="376" spans="1:22" ht="15">
      <c r="A376" s="30">
        <v>252</v>
      </c>
      <c r="B376" s="30">
        <v>125</v>
      </c>
      <c r="C376" s="21" t="s">
        <v>266</v>
      </c>
      <c r="D376" s="6" t="s">
        <v>13</v>
      </c>
      <c r="E376" s="6" t="s">
        <v>14</v>
      </c>
      <c r="F376" s="6" t="s">
        <v>200</v>
      </c>
      <c r="G376" s="9">
        <v>830</v>
      </c>
      <c r="H376" s="9">
        <v>801</v>
      </c>
      <c r="I376" s="9">
        <v>823</v>
      </c>
      <c r="J376" s="9">
        <v>864</v>
      </c>
      <c r="K376" s="9">
        <v>874</v>
      </c>
      <c r="L376" s="9">
        <v>843</v>
      </c>
      <c r="M376" s="9">
        <v>836</v>
      </c>
      <c r="N376" s="9">
        <v>856</v>
      </c>
      <c r="O376" s="9">
        <v>865</v>
      </c>
      <c r="P376" s="9">
        <v>893</v>
      </c>
      <c r="Q376" s="9">
        <v>916</v>
      </c>
      <c r="R376" s="9">
        <v>905</v>
      </c>
      <c r="S376" s="9">
        <v>938</v>
      </c>
      <c r="T376" s="9">
        <v>950</v>
      </c>
      <c r="U376" s="7">
        <f t="shared" si="14"/>
        <v>1.2793176972281515</v>
      </c>
      <c r="V376" s="22">
        <f t="shared" si="15"/>
        <v>12</v>
      </c>
    </row>
    <row r="377" spans="1:22" ht="15.75" thickBot="1">
      <c r="A377" s="30">
        <v>379</v>
      </c>
      <c r="B377" s="30">
        <v>125</v>
      </c>
      <c r="C377" s="23" t="s">
        <v>266</v>
      </c>
      <c r="D377" s="24" t="s">
        <v>16</v>
      </c>
      <c r="E377" s="24" t="s">
        <v>17</v>
      </c>
      <c r="F377" s="24" t="s">
        <v>267</v>
      </c>
      <c r="G377" s="25">
        <v>107</v>
      </c>
      <c r="H377" s="25">
        <v>109</v>
      </c>
      <c r="I377" s="25">
        <v>115</v>
      </c>
      <c r="J377" s="25">
        <v>122</v>
      </c>
      <c r="K377" s="25">
        <v>101</v>
      </c>
      <c r="L377" s="25">
        <v>97</v>
      </c>
      <c r="M377" s="25">
        <v>97</v>
      </c>
      <c r="N377" s="25">
        <v>108</v>
      </c>
      <c r="O377" s="25">
        <v>113</v>
      </c>
      <c r="P377" s="25">
        <v>109</v>
      </c>
      <c r="Q377" s="25">
        <v>102</v>
      </c>
      <c r="R377" s="25">
        <v>97</v>
      </c>
      <c r="S377" s="25">
        <v>100</v>
      </c>
      <c r="T377" s="25">
        <v>108</v>
      </c>
      <c r="U377" s="26">
        <f t="shared" si="14"/>
        <v>8</v>
      </c>
      <c r="V377" s="27">
        <f t="shared" si="15"/>
        <v>8</v>
      </c>
    </row>
    <row r="378" spans="1:22" ht="15">
      <c r="A378" s="30">
        <v>126</v>
      </c>
      <c r="B378" s="30">
        <v>126</v>
      </c>
      <c r="C378" s="16" t="s">
        <v>268</v>
      </c>
      <c r="D378" s="17" t="s">
        <v>10</v>
      </c>
      <c r="E378" s="17" t="s">
        <v>11</v>
      </c>
      <c r="F378" s="17" t="s">
        <v>59</v>
      </c>
      <c r="G378" s="18">
        <v>18015</v>
      </c>
      <c r="H378" s="18">
        <v>17555</v>
      </c>
      <c r="I378" s="18">
        <v>18877</v>
      </c>
      <c r="J378" s="18">
        <v>17110</v>
      </c>
      <c r="K378" s="18">
        <v>19042</v>
      </c>
      <c r="L378" s="18">
        <v>19542</v>
      </c>
      <c r="M378" s="18">
        <v>21077</v>
      </c>
      <c r="N378" s="18">
        <v>21693</v>
      </c>
      <c r="O378" s="18">
        <v>20672</v>
      </c>
      <c r="P378" s="18">
        <v>19966</v>
      </c>
      <c r="Q378" s="18">
        <v>21262</v>
      </c>
      <c r="R378" s="18">
        <v>25178</v>
      </c>
      <c r="S378" s="18">
        <v>27311</v>
      </c>
      <c r="T378" s="18">
        <v>27496</v>
      </c>
      <c r="U378" s="19">
        <f t="shared" si="14"/>
        <v>0.67738273955548323</v>
      </c>
      <c r="V378" s="20">
        <f t="shared" si="15"/>
        <v>185</v>
      </c>
    </row>
    <row r="379" spans="1:22" ht="15">
      <c r="A379" s="30">
        <v>253</v>
      </c>
      <c r="B379" s="30">
        <v>126</v>
      </c>
      <c r="C379" s="21" t="s">
        <v>268</v>
      </c>
      <c r="D379" s="6" t="s">
        <v>13</v>
      </c>
      <c r="E379" s="6" t="s">
        <v>14</v>
      </c>
      <c r="F379" s="6" t="s">
        <v>224</v>
      </c>
      <c r="G379" s="9">
        <v>753</v>
      </c>
      <c r="H379" s="9">
        <v>710</v>
      </c>
      <c r="I379" s="9">
        <v>711</v>
      </c>
      <c r="J379" s="9">
        <v>708</v>
      </c>
      <c r="K379" s="9">
        <v>719</v>
      </c>
      <c r="L379" s="9">
        <v>693</v>
      </c>
      <c r="M379" s="9">
        <v>718</v>
      </c>
      <c r="N379" s="9">
        <v>738</v>
      </c>
      <c r="O379" s="9">
        <v>761</v>
      </c>
      <c r="P379" s="9">
        <v>783</v>
      </c>
      <c r="Q379" s="9">
        <v>807</v>
      </c>
      <c r="R379" s="9">
        <v>787</v>
      </c>
      <c r="S379" s="9">
        <v>816</v>
      </c>
      <c r="T379" s="9">
        <v>826</v>
      </c>
      <c r="U379" s="7">
        <f t="shared" ref="U379:U383" si="16">T379/S379*100-100</f>
        <v>1.2254901960784252</v>
      </c>
      <c r="V379" s="22">
        <f t="shared" si="15"/>
        <v>10</v>
      </c>
    </row>
    <row r="380" spans="1:22" ht="15.75" thickBot="1">
      <c r="A380" s="30">
        <v>380</v>
      </c>
      <c r="B380" s="30">
        <v>126</v>
      </c>
      <c r="C380" s="23" t="s">
        <v>268</v>
      </c>
      <c r="D380" s="24" t="s">
        <v>16</v>
      </c>
      <c r="E380" s="24" t="s">
        <v>17</v>
      </c>
      <c r="F380" s="24" t="s">
        <v>224</v>
      </c>
      <c r="G380" s="25">
        <v>102</v>
      </c>
      <c r="H380" s="25">
        <v>104</v>
      </c>
      <c r="I380" s="25">
        <v>109</v>
      </c>
      <c r="J380" s="25">
        <v>115</v>
      </c>
      <c r="K380" s="25">
        <v>93</v>
      </c>
      <c r="L380" s="25">
        <v>89</v>
      </c>
      <c r="M380" s="25">
        <v>88</v>
      </c>
      <c r="N380" s="25">
        <v>99</v>
      </c>
      <c r="O380" s="25">
        <v>104</v>
      </c>
      <c r="P380" s="25">
        <v>99</v>
      </c>
      <c r="Q380" s="25">
        <v>92</v>
      </c>
      <c r="R380" s="25">
        <v>86</v>
      </c>
      <c r="S380" s="25">
        <v>93</v>
      </c>
      <c r="T380" s="25">
        <v>100</v>
      </c>
      <c r="U380" s="26">
        <f t="shared" si="16"/>
        <v>7.5268817204300973</v>
      </c>
      <c r="V380" s="27">
        <f t="shared" si="15"/>
        <v>7</v>
      </c>
    </row>
    <row r="381" spans="1:22" ht="15">
      <c r="A381" s="30">
        <v>127</v>
      </c>
      <c r="B381" s="30">
        <v>127</v>
      </c>
      <c r="C381" s="16" t="s">
        <v>269</v>
      </c>
      <c r="D381" s="17" t="s">
        <v>10</v>
      </c>
      <c r="E381" s="17" t="s">
        <v>11</v>
      </c>
      <c r="F381" s="17" t="s">
        <v>122</v>
      </c>
      <c r="G381" s="18">
        <v>650</v>
      </c>
      <c r="H381" s="18">
        <v>672</v>
      </c>
      <c r="I381" s="18">
        <v>1515</v>
      </c>
      <c r="J381" s="18">
        <v>1745</v>
      </c>
      <c r="K381" s="18">
        <v>1864</v>
      </c>
      <c r="L381" s="18">
        <v>1824</v>
      </c>
      <c r="M381" s="18">
        <v>1824</v>
      </c>
      <c r="N381" s="18">
        <v>992</v>
      </c>
      <c r="O381" s="18">
        <v>1062</v>
      </c>
      <c r="P381" s="18">
        <v>1136</v>
      </c>
      <c r="Q381" s="18">
        <v>1083</v>
      </c>
      <c r="R381" s="18">
        <v>1667</v>
      </c>
      <c r="S381" s="18">
        <v>1540</v>
      </c>
      <c r="T381" s="18">
        <v>1531</v>
      </c>
      <c r="U381" s="19">
        <f t="shared" si="16"/>
        <v>-0.58441558441558072</v>
      </c>
      <c r="V381" s="20">
        <f t="shared" si="15"/>
        <v>-9</v>
      </c>
    </row>
    <row r="382" spans="1:22" ht="15">
      <c r="A382" s="30">
        <v>254</v>
      </c>
      <c r="B382" s="30">
        <v>127</v>
      </c>
      <c r="C382" s="21" t="s">
        <v>269</v>
      </c>
      <c r="D382" s="6" t="s">
        <v>13</v>
      </c>
      <c r="E382" s="6" t="s">
        <v>14</v>
      </c>
      <c r="F382" s="6" t="s">
        <v>122</v>
      </c>
      <c r="G382" s="9">
        <v>68</v>
      </c>
      <c r="H382" s="9">
        <v>80</v>
      </c>
      <c r="I382" s="9">
        <v>98</v>
      </c>
      <c r="J382" s="9">
        <v>142</v>
      </c>
      <c r="K382" s="9">
        <v>133</v>
      </c>
      <c r="L382" s="9">
        <v>128</v>
      </c>
      <c r="M382" s="9">
        <v>99</v>
      </c>
      <c r="N382" s="9">
        <v>102</v>
      </c>
      <c r="O382" s="9">
        <v>92</v>
      </c>
      <c r="P382" s="9">
        <v>94</v>
      </c>
      <c r="Q382" s="9">
        <v>92</v>
      </c>
      <c r="R382" s="9">
        <v>102</v>
      </c>
      <c r="S382" s="9">
        <v>100</v>
      </c>
      <c r="T382" s="9">
        <v>104</v>
      </c>
      <c r="U382" s="7">
        <f t="shared" si="16"/>
        <v>4</v>
      </c>
      <c r="V382" s="22">
        <f t="shared" si="15"/>
        <v>4</v>
      </c>
    </row>
    <row r="383" spans="1:22" ht="15.75" thickBot="1">
      <c r="A383" s="30">
        <v>381</v>
      </c>
      <c r="B383" s="30">
        <v>127</v>
      </c>
      <c r="C383" s="23" t="s">
        <v>269</v>
      </c>
      <c r="D383" s="24" t="s">
        <v>16</v>
      </c>
      <c r="E383" s="24" t="s">
        <v>17</v>
      </c>
      <c r="F383" s="24" t="s">
        <v>122</v>
      </c>
      <c r="G383" s="25">
        <v>5</v>
      </c>
      <c r="H383" s="25">
        <v>5</v>
      </c>
      <c r="I383" s="25">
        <v>5</v>
      </c>
      <c r="J383" s="25">
        <v>7</v>
      </c>
      <c r="K383" s="25">
        <v>8</v>
      </c>
      <c r="L383" s="25">
        <v>8</v>
      </c>
      <c r="M383" s="25">
        <v>8</v>
      </c>
      <c r="N383" s="25">
        <v>9</v>
      </c>
      <c r="O383" s="25">
        <v>9</v>
      </c>
      <c r="P383" s="25">
        <v>9</v>
      </c>
      <c r="Q383" s="25">
        <v>10</v>
      </c>
      <c r="R383" s="25">
        <v>10</v>
      </c>
      <c r="S383" s="25">
        <v>7</v>
      </c>
      <c r="T383" s="25">
        <v>7</v>
      </c>
      <c r="U383" s="26">
        <f t="shared" si="16"/>
        <v>0</v>
      </c>
      <c r="V383" s="27">
        <f t="shared" si="15"/>
        <v>0</v>
      </c>
    </row>
  </sheetData>
  <autoFilter ref="A2:V383" xr:uid="{1690AF2C-B24B-4A73-8C22-CAD3356808C6}">
    <sortState xmlns:xlrd2="http://schemas.microsoft.com/office/spreadsheetml/2017/richdata2" ref="A3:V383">
      <sortCondition ref="B2:B383"/>
    </sortState>
  </autoFilter>
  <mergeCells count="1">
    <mergeCell ref="C1:V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7DB7-BBA6-419C-8C65-0C72F6ABDBAF}">
  <sheetPr>
    <pageSetUpPr fitToPage="1"/>
  </sheetPr>
  <dimension ref="A1:I130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C27" sqref="C27"/>
    </sheetView>
  </sheetViews>
  <sheetFormatPr baseColWidth="10" defaultColWidth="11.375" defaultRowHeight="14.25"/>
  <cols>
    <col min="1" max="1" width="45.25" bestFit="1" customWidth="1"/>
    <col min="2" max="2" width="13.75" style="10" bestFit="1" customWidth="1"/>
    <col min="3" max="3" width="21.625" style="10" bestFit="1" customWidth="1"/>
    <col min="4" max="4" width="26.625" style="10" bestFit="1" customWidth="1"/>
    <col min="5" max="5" width="5.375" style="10" bestFit="1" customWidth="1"/>
    <col min="6" max="7" width="12.125" style="10" customWidth="1"/>
    <col min="8" max="8" width="15.25" style="10" customWidth="1"/>
    <col min="9" max="9" width="8.125" style="10" bestFit="1" customWidth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" thickBot="1">
      <c r="A2" s="74"/>
      <c r="B2" s="74"/>
      <c r="C2" s="74"/>
      <c r="D2" s="74"/>
      <c r="E2" s="74"/>
      <c r="F2" s="74"/>
      <c r="G2" s="74"/>
      <c r="H2" s="74"/>
      <c r="I2" s="74"/>
    </row>
    <row r="3" spans="1:9" ht="14.25" customHeight="1">
      <c r="A3" s="53"/>
      <c r="B3" s="67" t="s">
        <v>270</v>
      </c>
      <c r="C3" s="68"/>
      <c r="D3" s="68"/>
      <c r="E3" s="69"/>
      <c r="F3" s="70" t="s">
        <v>13</v>
      </c>
      <c r="G3" s="70"/>
      <c r="H3" s="71" t="s">
        <v>16</v>
      </c>
      <c r="I3" s="72"/>
    </row>
    <row r="4" spans="1:9" s="52" customFormat="1" ht="15" thickBot="1">
      <c r="A4" s="54" t="s">
        <v>3</v>
      </c>
      <c r="B4" s="55" t="s">
        <v>11</v>
      </c>
      <c r="C4" s="56" t="s">
        <v>7</v>
      </c>
      <c r="D4" s="56" t="s">
        <v>380</v>
      </c>
      <c r="E4" s="57" t="s">
        <v>271</v>
      </c>
      <c r="F4" s="56" t="s">
        <v>272</v>
      </c>
      <c r="G4" s="56" t="s">
        <v>271</v>
      </c>
      <c r="H4" s="58" t="s">
        <v>273</v>
      </c>
      <c r="I4" s="57" t="s">
        <v>271</v>
      </c>
    </row>
    <row r="5" spans="1:9">
      <c r="A5" s="34" t="s">
        <v>9</v>
      </c>
      <c r="B5" s="45">
        <v>2228312</v>
      </c>
      <c r="C5" s="44">
        <v>-0.39852889379177725</v>
      </c>
      <c r="D5" s="43">
        <v>-8916</v>
      </c>
      <c r="E5" s="46"/>
      <c r="F5" s="43">
        <v>44994</v>
      </c>
      <c r="G5" s="43"/>
      <c r="H5" s="45">
        <v>8583</v>
      </c>
      <c r="I5" s="49"/>
    </row>
    <row r="6" spans="1:9">
      <c r="A6" s="35" t="s">
        <v>19</v>
      </c>
      <c r="B6" s="47">
        <v>1288891</v>
      </c>
      <c r="C6" s="37">
        <v>-0.1697026215221058</v>
      </c>
      <c r="D6" s="36">
        <v>-2191</v>
      </c>
      <c r="E6" s="38"/>
      <c r="F6" s="36">
        <v>26690</v>
      </c>
      <c r="G6" s="36"/>
      <c r="H6" s="47">
        <v>4546</v>
      </c>
      <c r="I6" s="50"/>
    </row>
    <row r="7" spans="1:9">
      <c r="A7" s="35" t="s">
        <v>22</v>
      </c>
      <c r="B7" s="47">
        <v>1020013</v>
      </c>
      <c r="C7" s="37">
        <v>1.3988891992671597</v>
      </c>
      <c r="D7" s="36">
        <v>14072</v>
      </c>
      <c r="E7" s="38"/>
      <c r="F7" s="36">
        <v>20862</v>
      </c>
      <c r="G7" s="36"/>
      <c r="H7" s="47">
        <v>3471</v>
      </c>
      <c r="I7" s="50"/>
    </row>
    <row r="8" spans="1:9">
      <c r="A8" s="35" t="s">
        <v>25</v>
      </c>
      <c r="B8" s="47">
        <v>829066</v>
      </c>
      <c r="C8" s="37">
        <v>0.90724088742616971</v>
      </c>
      <c r="D8" s="36">
        <v>7454</v>
      </c>
      <c r="E8" s="38"/>
      <c r="F8" s="36">
        <v>15140</v>
      </c>
      <c r="G8" s="36"/>
      <c r="H8" s="47">
        <v>1958</v>
      </c>
      <c r="I8" s="50"/>
    </row>
    <row r="9" spans="1:9">
      <c r="A9" s="35" t="s">
        <v>73</v>
      </c>
      <c r="B9" s="47">
        <v>190947</v>
      </c>
      <c r="C9" s="37">
        <v>3.5903194830981562</v>
      </c>
      <c r="D9" s="36">
        <v>6618</v>
      </c>
      <c r="E9" s="38"/>
      <c r="F9" s="36">
        <v>5722</v>
      </c>
      <c r="G9" s="36"/>
      <c r="H9" s="47">
        <v>1513</v>
      </c>
      <c r="I9" s="50"/>
    </row>
    <row r="10" spans="1:9">
      <c r="A10" s="35" t="s">
        <v>96</v>
      </c>
      <c r="B10" s="47">
        <v>194241</v>
      </c>
      <c r="C10" s="37">
        <v>-8.5481433353578495</v>
      </c>
      <c r="D10" s="36">
        <v>-18156</v>
      </c>
      <c r="E10" s="38"/>
      <c r="F10" s="36">
        <v>3933</v>
      </c>
      <c r="G10" s="36"/>
      <c r="H10" s="47">
        <v>896</v>
      </c>
      <c r="I10" s="50"/>
    </row>
    <row r="11" spans="1:9">
      <c r="A11" s="35" t="s">
        <v>136</v>
      </c>
      <c r="B11" s="47">
        <v>14481</v>
      </c>
      <c r="C11" s="37">
        <v>-4.7302631578947256</v>
      </c>
      <c r="D11" s="36">
        <v>-719</v>
      </c>
      <c r="E11" s="38"/>
      <c r="F11" s="36">
        <v>919</v>
      </c>
      <c r="G11" s="36"/>
      <c r="H11" s="47">
        <v>215</v>
      </c>
      <c r="I11" s="50"/>
    </row>
    <row r="12" spans="1:9">
      <c r="A12" s="35" t="s">
        <v>160</v>
      </c>
      <c r="B12" s="47">
        <v>630669</v>
      </c>
      <c r="C12" s="37">
        <v>1.0813851731466428</v>
      </c>
      <c r="D12" s="36">
        <v>6747</v>
      </c>
      <c r="E12" s="38"/>
      <c r="F12" s="36">
        <v>9251</v>
      </c>
      <c r="G12" s="36"/>
      <c r="H12" s="47">
        <v>1853</v>
      </c>
      <c r="I12" s="50"/>
    </row>
    <row r="13" spans="1:9">
      <c r="A13" s="35" t="s">
        <v>163</v>
      </c>
      <c r="B13" s="47">
        <v>555114</v>
      </c>
      <c r="C13" s="37">
        <v>0.44330732597019562</v>
      </c>
      <c r="D13" s="36">
        <v>2450</v>
      </c>
      <c r="E13" s="38"/>
      <c r="F13" s="36">
        <v>6797</v>
      </c>
      <c r="G13" s="36"/>
      <c r="H13" s="47">
        <v>1112</v>
      </c>
      <c r="I13" s="50"/>
    </row>
    <row r="14" spans="1:9">
      <c r="A14" s="35" t="s">
        <v>172</v>
      </c>
      <c r="B14" s="47">
        <v>35376</v>
      </c>
      <c r="C14" s="37">
        <v>6.4484097132368419</v>
      </c>
      <c r="D14" s="36">
        <v>2143</v>
      </c>
      <c r="E14" s="38"/>
      <c r="F14" s="36">
        <v>1004</v>
      </c>
      <c r="G14" s="36"/>
      <c r="H14" s="47">
        <v>370</v>
      </c>
      <c r="I14" s="50"/>
    </row>
    <row r="15" spans="1:9">
      <c r="A15" s="35" t="s">
        <v>201</v>
      </c>
      <c r="B15" s="47">
        <v>40179</v>
      </c>
      <c r="C15" s="37">
        <v>5.6619155314784564</v>
      </c>
      <c r="D15" s="36">
        <v>2153</v>
      </c>
      <c r="E15" s="38"/>
      <c r="F15" s="36">
        <v>1450</v>
      </c>
      <c r="G15" s="36"/>
      <c r="H15" s="47">
        <v>371</v>
      </c>
      <c r="I15" s="50"/>
    </row>
    <row r="16" spans="1:9">
      <c r="A16" s="35" t="s">
        <v>220</v>
      </c>
      <c r="B16" s="47">
        <v>264880</v>
      </c>
      <c r="C16" s="37">
        <v>-4.6642120076735125</v>
      </c>
      <c r="D16" s="36">
        <v>-12959</v>
      </c>
      <c r="E16" s="38"/>
      <c r="F16" s="36">
        <v>7184</v>
      </c>
      <c r="G16" s="36"/>
      <c r="H16" s="47">
        <v>1862</v>
      </c>
      <c r="I16" s="50"/>
    </row>
    <row r="17" spans="1:9">
      <c r="A17" s="35" t="s">
        <v>222</v>
      </c>
      <c r="B17" s="47">
        <v>16522</v>
      </c>
      <c r="C17" s="37">
        <v>-13.18831441782261</v>
      </c>
      <c r="D17" s="36">
        <v>-2510</v>
      </c>
      <c r="E17" s="38"/>
      <c r="F17" s="36">
        <v>663</v>
      </c>
      <c r="G17" s="36"/>
      <c r="H17" s="47">
        <v>88</v>
      </c>
      <c r="I17" s="50"/>
    </row>
    <row r="18" spans="1:9">
      <c r="A18" s="35" t="s">
        <v>238</v>
      </c>
      <c r="B18" s="47">
        <v>248357</v>
      </c>
      <c r="C18" s="37">
        <v>-4.0377578659000761</v>
      </c>
      <c r="D18" s="36">
        <v>-10450</v>
      </c>
      <c r="E18" s="38"/>
      <c r="F18" s="36">
        <v>6521</v>
      </c>
      <c r="G18" s="36"/>
      <c r="H18" s="47">
        <v>1774</v>
      </c>
      <c r="I18" s="50"/>
    </row>
    <row r="19" spans="1:9" ht="15" thickBot="1">
      <c r="A19" s="39" t="s">
        <v>266</v>
      </c>
      <c r="B19" s="48">
        <v>29392</v>
      </c>
      <c r="C19" s="41">
        <v>0.71271929824561653</v>
      </c>
      <c r="D19" s="40">
        <v>208</v>
      </c>
      <c r="E19" s="42"/>
      <c r="F19" s="40">
        <v>950</v>
      </c>
      <c r="G19" s="40"/>
      <c r="H19" s="48">
        <v>108</v>
      </c>
      <c r="I19" s="51"/>
    </row>
    <row r="20" spans="1:9">
      <c r="A20" s="35" t="s">
        <v>168</v>
      </c>
      <c r="B20" s="47">
        <v>529269</v>
      </c>
      <c r="C20" s="37">
        <v>0.53547345426916593</v>
      </c>
      <c r="D20" s="36">
        <v>2819</v>
      </c>
      <c r="E20" s="38">
        <f t="shared" ref="E20:E51" si="0">RANK(B20,$B$20:$B$130,0)</f>
        <v>1</v>
      </c>
      <c r="F20" s="36">
        <v>6173</v>
      </c>
      <c r="G20" s="36">
        <f t="shared" ref="G20:G51" si="1">RANK(F20,$F$20:$F$130,0)</f>
        <v>1</v>
      </c>
      <c r="H20" s="47">
        <v>1042</v>
      </c>
      <c r="I20" s="38">
        <f t="shared" ref="I20:I51" si="2">RANK(H20,$H$20:$H$130,0)</f>
        <v>1</v>
      </c>
    </row>
    <row r="21" spans="1:9">
      <c r="A21" s="35" t="s">
        <v>54</v>
      </c>
      <c r="B21" s="47">
        <v>179125</v>
      </c>
      <c r="C21" s="37">
        <v>-2.6970503558042367</v>
      </c>
      <c r="D21" s="36">
        <v>-4965</v>
      </c>
      <c r="E21" s="38">
        <f t="shared" si="0"/>
        <v>2</v>
      </c>
      <c r="F21" s="36">
        <v>2395</v>
      </c>
      <c r="G21" s="36">
        <f t="shared" si="1"/>
        <v>4</v>
      </c>
      <c r="H21" s="47">
        <v>183</v>
      </c>
      <c r="I21" s="38">
        <f t="shared" si="2"/>
        <v>15</v>
      </c>
    </row>
    <row r="22" spans="1:9">
      <c r="A22" s="35" t="s">
        <v>50</v>
      </c>
      <c r="B22" s="47">
        <v>176338</v>
      </c>
      <c r="C22" s="37">
        <v>2.2575313868189824</v>
      </c>
      <c r="D22" s="36">
        <v>3893</v>
      </c>
      <c r="E22" s="38">
        <f t="shared" si="0"/>
        <v>3</v>
      </c>
      <c r="F22" s="36">
        <v>1202</v>
      </c>
      <c r="G22" s="36">
        <f t="shared" si="1"/>
        <v>11</v>
      </c>
      <c r="H22" s="47">
        <v>24</v>
      </c>
      <c r="I22" s="38">
        <f t="shared" si="2"/>
        <v>51</v>
      </c>
    </row>
    <row r="23" spans="1:9">
      <c r="A23" s="35" t="s">
        <v>93</v>
      </c>
      <c r="B23" s="47">
        <v>153251</v>
      </c>
      <c r="C23" s="37">
        <v>-6.9457769142024404</v>
      </c>
      <c r="D23" s="36">
        <v>-11439</v>
      </c>
      <c r="E23" s="38">
        <f t="shared" si="0"/>
        <v>4</v>
      </c>
      <c r="F23" s="36">
        <v>2318</v>
      </c>
      <c r="G23" s="36">
        <f t="shared" si="1"/>
        <v>5</v>
      </c>
      <c r="H23" s="47">
        <v>418</v>
      </c>
      <c r="I23" s="38">
        <f t="shared" si="2"/>
        <v>5</v>
      </c>
    </row>
    <row r="24" spans="1:9">
      <c r="A24" s="35" t="s">
        <v>241</v>
      </c>
      <c r="B24" s="47">
        <v>127271</v>
      </c>
      <c r="C24" s="37">
        <v>-5.9654955853559386</v>
      </c>
      <c r="D24" s="36">
        <v>-8074</v>
      </c>
      <c r="E24" s="38">
        <f t="shared" si="0"/>
        <v>5</v>
      </c>
      <c r="F24" s="36">
        <v>2589</v>
      </c>
      <c r="G24" s="36">
        <f t="shared" si="1"/>
        <v>3</v>
      </c>
      <c r="H24" s="47">
        <v>813</v>
      </c>
      <c r="I24" s="38">
        <f t="shared" si="2"/>
        <v>2</v>
      </c>
    </row>
    <row r="25" spans="1:9">
      <c r="A25" s="35" t="s">
        <v>37</v>
      </c>
      <c r="B25" s="47">
        <v>96973</v>
      </c>
      <c r="C25" s="37">
        <v>2.0242190869972347</v>
      </c>
      <c r="D25" s="36">
        <v>1924</v>
      </c>
      <c r="E25" s="38">
        <f t="shared" si="0"/>
        <v>6</v>
      </c>
      <c r="F25" s="36">
        <v>2683</v>
      </c>
      <c r="G25" s="36">
        <f t="shared" si="1"/>
        <v>2</v>
      </c>
      <c r="H25" s="47">
        <v>369</v>
      </c>
      <c r="I25" s="38">
        <f t="shared" si="2"/>
        <v>6</v>
      </c>
    </row>
    <row r="26" spans="1:9">
      <c r="A26" s="35" t="s">
        <v>43</v>
      </c>
      <c r="B26" s="47">
        <v>65880</v>
      </c>
      <c r="C26" s="37">
        <v>3.6696670233524316</v>
      </c>
      <c r="D26" s="36">
        <v>2332</v>
      </c>
      <c r="E26" s="38">
        <f t="shared" si="0"/>
        <v>7</v>
      </c>
      <c r="F26" s="36">
        <v>1709</v>
      </c>
      <c r="G26" s="36">
        <f t="shared" si="1"/>
        <v>8</v>
      </c>
      <c r="H26" s="47">
        <v>252</v>
      </c>
      <c r="I26" s="38">
        <f t="shared" si="2"/>
        <v>12</v>
      </c>
    </row>
    <row r="27" spans="1:9">
      <c r="A27" s="35" t="s">
        <v>57</v>
      </c>
      <c r="B27" s="47">
        <v>62158</v>
      </c>
      <c r="C27" s="37">
        <v>3.5104079933388874</v>
      </c>
      <c r="D27" s="36">
        <v>2108</v>
      </c>
      <c r="E27" s="38">
        <f t="shared" si="0"/>
        <v>8</v>
      </c>
      <c r="F27" s="36">
        <v>2022</v>
      </c>
      <c r="G27" s="36">
        <f t="shared" si="1"/>
        <v>6</v>
      </c>
      <c r="H27" s="47">
        <v>277</v>
      </c>
      <c r="I27" s="38">
        <f t="shared" si="2"/>
        <v>10</v>
      </c>
    </row>
    <row r="28" spans="1:9">
      <c r="A28" s="35" t="s">
        <v>126</v>
      </c>
      <c r="B28" s="47">
        <v>61482</v>
      </c>
      <c r="C28" s="37">
        <v>3.0315217937760792</v>
      </c>
      <c r="D28" s="36">
        <v>1809</v>
      </c>
      <c r="E28" s="38">
        <f t="shared" si="0"/>
        <v>9</v>
      </c>
      <c r="F28" s="36">
        <v>1554</v>
      </c>
      <c r="G28" s="36">
        <f t="shared" si="1"/>
        <v>10</v>
      </c>
      <c r="H28" s="47">
        <v>145</v>
      </c>
      <c r="I28" s="38">
        <f t="shared" si="2"/>
        <v>17</v>
      </c>
    </row>
    <row r="29" spans="1:9">
      <c r="A29" s="35" t="s">
        <v>68</v>
      </c>
      <c r="B29" s="47">
        <v>60668</v>
      </c>
      <c r="C29" s="37">
        <v>-1.9918902764091087</v>
      </c>
      <c r="D29" s="36">
        <v>-1233</v>
      </c>
      <c r="E29" s="38">
        <f t="shared" si="0"/>
        <v>10</v>
      </c>
      <c r="F29" s="36">
        <v>1720</v>
      </c>
      <c r="G29" s="36">
        <f t="shared" si="1"/>
        <v>7</v>
      </c>
      <c r="H29" s="47">
        <v>329</v>
      </c>
      <c r="I29" s="38">
        <f t="shared" si="2"/>
        <v>9</v>
      </c>
    </row>
    <row r="30" spans="1:9">
      <c r="A30" s="35" t="s">
        <v>41</v>
      </c>
      <c r="B30" s="47">
        <v>57225</v>
      </c>
      <c r="C30" s="37">
        <v>1.016787586718209</v>
      </c>
      <c r="D30" s="36">
        <v>576</v>
      </c>
      <c r="E30" s="38">
        <f t="shared" si="0"/>
        <v>11</v>
      </c>
      <c r="F30" s="36">
        <v>361</v>
      </c>
      <c r="G30" s="36">
        <f t="shared" si="1"/>
        <v>32</v>
      </c>
      <c r="H30" s="47">
        <v>31</v>
      </c>
      <c r="I30" s="38">
        <f t="shared" si="2"/>
        <v>45</v>
      </c>
    </row>
    <row r="31" spans="1:9">
      <c r="A31" s="35" t="s">
        <v>81</v>
      </c>
      <c r="B31" s="47">
        <v>54321</v>
      </c>
      <c r="C31" s="37">
        <v>8.5594947839641833</v>
      </c>
      <c r="D31" s="36">
        <v>4283</v>
      </c>
      <c r="E31" s="38">
        <f t="shared" si="0"/>
        <v>12</v>
      </c>
      <c r="F31" s="36">
        <v>1648</v>
      </c>
      <c r="G31" s="36">
        <f t="shared" si="1"/>
        <v>9</v>
      </c>
      <c r="H31" s="47">
        <v>483</v>
      </c>
      <c r="I31" s="38">
        <f t="shared" si="2"/>
        <v>3</v>
      </c>
    </row>
    <row r="32" spans="1:9">
      <c r="A32" s="35" t="s">
        <v>27</v>
      </c>
      <c r="B32" s="47">
        <v>42569</v>
      </c>
      <c r="C32" s="37">
        <v>-5.0329057445621856</v>
      </c>
      <c r="D32" s="36">
        <v>-2256</v>
      </c>
      <c r="E32" s="38">
        <f t="shared" si="0"/>
        <v>13</v>
      </c>
      <c r="F32" s="36">
        <v>813</v>
      </c>
      <c r="G32" s="36">
        <f t="shared" si="1"/>
        <v>15</v>
      </c>
      <c r="H32" s="47">
        <v>96</v>
      </c>
      <c r="I32" s="38">
        <f t="shared" si="2"/>
        <v>21</v>
      </c>
    </row>
    <row r="33" spans="1:9">
      <c r="A33" s="35" t="s">
        <v>86</v>
      </c>
      <c r="B33" s="47">
        <v>39926</v>
      </c>
      <c r="C33" s="37">
        <v>2.1491070971703294</v>
      </c>
      <c r="D33" s="36">
        <v>840</v>
      </c>
      <c r="E33" s="38">
        <f t="shared" si="0"/>
        <v>14</v>
      </c>
      <c r="F33" s="36">
        <v>876</v>
      </c>
      <c r="G33" s="36">
        <f t="shared" si="1"/>
        <v>13</v>
      </c>
      <c r="H33" s="47">
        <v>93</v>
      </c>
      <c r="I33" s="38">
        <f t="shared" si="2"/>
        <v>22</v>
      </c>
    </row>
    <row r="34" spans="1:9">
      <c r="A34" s="35" t="s">
        <v>89</v>
      </c>
      <c r="B34" s="47">
        <v>37230</v>
      </c>
      <c r="C34" s="37">
        <v>0.65426624851303927</v>
      </c>
      <c r="D34" s="36">
        <v>242</v>
      </c>
      <c r="E34" s="38">
        <f t="shared" si="0"/>
        <v>15</v>
      </c>
      <c r="F34" s="36">
        <v>1113</v>
      </c>
      <c r="G34" s="36">
        <f t="shared" si="1"/>
        <v>12</v>
      </c>
      <c r="H34" s="47">
        <v>345</v>
      </c>
      <c r="I34" s="38">
        <f t="shared" si="2"/>
        <v>7</v>
      </c>
    </row>
    <row r="35" spans="1:9">
      <c r="A35" s="35" t="s">
        <v>197</v>
      </c>
      <c r="B35" s="47">
        <v>31873</v>
      </c>
      <c r="C35" s="37">
        <v>11.428471542441628</v>
      </c>
      <c r="D35" s="36">
        <v>3269</v>
      </c>
      <c r="E35" s="38">
        <f t="shared" si="0"/>
        <v>16</v>
      </c>
      <c r="F35" s="36">
        <v>652</v>
      </c>
      <c r="G35" s="36">
        <f t="shared" si="1"/>
        <v>19</v>
      </c>
      <c r="H35" s="47">
        <v>336</v>
      </c>
      <c r="I35" s="38">
        <f t="shared" si="2"/>
        <v>8</v>
      </c>
    </row>
    <row r="36" spans="1:9">
      <c r="A36" s="35" t="s">
        <v>205</v>
      </c>
      <c r="B36" s="47">
        <v>28796</v>
      </c>
      <c r="C36" s="37">
        <v>11.267387944358575</v>
      </c>
      <c r="D36" s="36">
        <v>2916</v>
      </c>
      <c r="E36" s="38">
        <f t="shared" si="0"/>
        <v>17</v>
      </c>
      <c r="F36" s="36">
        <v>669</v>
      </c>
      <c r="G36" s="36">
        <f t="shared" si="1"/>
        <v>18</v>
      </c>
      <c r="H36" s="47">
        <v>244</v>
      </c>
      <c r="I36" s="38">
        <f t="shared" si="2"/>
        <v>13</v>
      </c>
    </row>
    <row r="37" spans="1:9">
      <c r="A37" s="35" t="s">
        <v>90</v>
      </c>
      <c r="B37" s="47">
        <v>28619</v>
      </c>
      <c r="C37" s="37">
        <v>3.9141643368069339</v>
      </c>
      <c r="D37" s="36">
        <v>1078</v>
      </c>
      <c r="E37" s="38">
        <f t="shared" si="0"/>
        <v>18</v>
      </c>
      <c r="F37" s="36">
        <v>797</v>
      </c>
      <c r="G37" s="36">
        <f t="shared" si="1"/>
        <v>16</v>
      </c>
      <c r="H37" s="47">
        <v>229</v>
      </c>
      <c r="I37" s="38">
        <f t="shared" si="2"/>
        <v>14</v>
      </c>
    </row>
    <row r="38" spans="1:9">
      <c r="A38" s="35" t="s">
        <v>268</v>
      </c>
      <c r="B38" s="47">
        <v>27496</v>
      </c>
      <c r="C38" s="37">
        <v>0.67738273955548323</v>
      </c>
      <c r="D38" s="36">
        <v>185</v>
      </c>
      <c r="E38" s="38">
        <f t="shared" si="0"/>
        <v>19</v>
      </c>
      <c r="F38" s="36">
        <v>826</v>
      </c>
      <c r="G38" s="36">
        <f t="shared" si="1"/>
        <v>14</v>
      </c>
      <c r="H38" s="47">
        <v>100</v>
      </c>
      <c r="I38" s="38">
        <f t="shared" si="2"/>
        <v>20</v>
      </c>
    </row>
    <row r="39" spans="1:9">
      <c r="A39" s="35" t="s">
        <v>244</v>
      </c>
      <c r="B39" s="47">
        <v>26823</v>
      </c>
      <c r="C39" s="37">
        <v>6.6308884913536019</v>
      </c>
      <c r="D39" s="36">
        <v>1668</v>
      </c>
      <c r="E39" s="38">
        <f t="shared" si="0"/>
        <v>20</v>
      </c>
      <c r="F39" s="36">
        <v>755</v>
      </c>
      <c r="G39" s="36">
        <f t="shared" si="1"/>
        <v>17</v>
      </c>
      <c r="H39" s="47">
        <v>472</v>
      </c>
      <c r="I39" s="38">
        <f t="shared" si="2"/>
        <v>4</v>
      </c>
    </row>
    <row r="40" spans="1:9">
      <c r="A40" s="35" t="s">
        <v>165</v>
      </c>
      <c r="B40" s="47">
        <v>25845</v>
      </c>
      <c r="C40" s="37">
        <v>-1.4076447699702328</v>
      </c>
      <c r="D40" s="36">
        <v>-369</v>
      </c>
      <c r="E40" s="38">
        <f t="shared" si="0"/>
        <v>21</v>
      </c>
      <c r="F40" s="36">
        <v>624</v>
      </c>
      <c r="G40" s="36">
        <f t="shared" si="1"/>
        <v>21</v>
      </c>
      <c r="H40" s="47">
        <v>70</v>
      </c>
      <c r="I40" s="38">
        <f t="shared" si="2"/>
        <v>26</v>
      </c>
    </row>
    <row r="41" spans="1:9">
      <c r="A41" s="35" t="s">
        <v>257</v>
      </c>
      <c r="B41" s="47">
        <v>25158</v>
      </c>
      <c r="C41" s="37">
        <v>-1.807111353967457</v>
      </c>
      <c r="D41" s="36">
        <v>-463</v>
      </c>
      <c r="E41" s="38">
        <f t="shared" si="0"/>
        <v>22</v>
      </c>
      <c r="F41" s="36">
        <v>629</v>
      </c>
      <c r="G41" s="36">
        <f t="shared" si="1"/>
        <v>20</v>
      </c>
      <c r="H41" s="47">
        <v>46</v>
      </c>
      <c r="I41" s="38">
        <f t="shared" si="2"/>
        <v>33</v>
      </c>
    </row>
    <row r="42" spans="1:9">
      <c r="A42" s="35" t="s">
        <v>52</v>
      </c>
      <c r="B42" s="47">
        <v>18720</v>
      </c>
      <c r="C42" s="37">
        <v>15.207089667056437</v>
      </c>
      <c r="D42" s="36">
        <v>2471</v>
      </c>
      <c r="E42" s="38">
        <f t="shared" si="0"/>
        <v>23</v>
      </c>
      <c r="F42" s="36">
        <v>82</v>
      </c>
      <c r="G42" s="36">
        <f t="shared" si="1"/>
        <v>59</v>
      </c>
      <c r="H42" s="47">
        <v>4</v>
      </c>
      <c r="I42" s="38">
        <f t="shared" si="2"/>
        <v>75</v>
      </c>
    </row>
    <row r="43" spans="1:9">
      <c r="A43" s="35" t="s">
        <v>247</v>
      </c>
      <c r="B43" s="47">
        <v>18447</v>
      </c>
      <c r="C43" s="37">
        <v>-1.6317389217725236</v>
      </c>
      <c r="D43" s="36">
        <v>-306</v>
      </c>
      <c r="E43" s="38">
        <f t="shared" si="0"/>
        <v>24</v>
      </c>
      <c r="F43" s="36">
        <v>444</v>
      </c>
      <c r="G43" s="36">
        <f t="shared" si="1"/>
        <v>28</v>
      </c>
      <c r="H43" s="47">
        <v>71</v>
      </c>
      <c r="I43" s="38">
        <f t="shared" si="2"/>
        <v>25</v>
      </c>
    </row>
    <row r="44" spans="1:9">
      <c r="A44" s="35" t="s">
        <v>123</v>
      </c>
      <c r="B44" s="47">
        <v>17386</v>
      </c>
      <c r="C44" s="37">
        <v>-33.463451970914662</v>
      </c>
      <c r="D44" s="36">
        <v>-8744</v>
      </c>
      <c r="E44" s="38">
        <f t="shared" si="0"/>
        <v>25</v>
      </c>
      <c r="F44" s="36">
        <v>556</v>
      </c>
      <c r="G44" s="36">
        <f t="shared" si="1"/>
        <v>24</v>
      </c>
      <c r="H44" s="47">
        <v>124</v>
      </c>
      <c r="I44" s="38">
        <f t="shared" si="2"/>
        <v>19</v>
      </c>
    </row>
    <row r="45" spans="1:9">
      <c r="A45" s="35" t="s">
        <v>83</v>
      </c>
      <c r="B45" s="47">
        <v>15023</v>
      </c>
      <c r="C45" s="37">
        <v>1.001748016673389</v>
      </c>
      <c r="D45" s="36">
        <v>149</v>
      </c>
      <c r="E45" s="38">
        <f t="shared" si="0"/>
        <v>26</v>
      </c>
      <c r="F45" s="36">
        <v>529</v>
      </c>
      <c r="G45" s="36">
        <f t="shared" si="1"/>
        <v>25</v>
      </c>
      <c r="H45" s="47">
        <v>255</v>
      </c>
      <c r="I45" s="38">
        <f t="shared" si="2"/>
        <v>11</v>
      </c>
    </row>
    <row r="46" spans="1:9">
      <c r="A46" s="35" t="s">
        <v>250</v>
      </c>
      <c r="B46" s="47">
        <v>14512</v>
      </c>
      <c r="C46" s="37">
        <v>-5.5700156168662147</v>
      </c>
      <c r="D46" s="36">
        <v>-856</v>
      </c>
      <c r="E46" s="38">
        <f t="shared" si="0"/>
        <v>27</v>
      </c>
      <c r="F46" s="36">
        <v>317</v>
      </c>
      <c r="G46" s="36">
        <f t="shared" si="1"/>
        <v>33</v>
      </c>
      <c r="H46" s="47">
        <v>40</v>
      </c>
      <c r="I46" s="38">
        <f t="shared" si="2"/>
        <v>36</v>
      </c>
    </row>
    <row r="47" spans="1:9">
      <c r="A47" s="35" t="s">
        <v>71</v>
      </c>
      <c r="B47" s="47">
        <v>14177</v>
      </c>
      <c r="C47" s="37">
        <v>6.2186259084438404</v>
      </c>
      <c r="D47" s="36">
        <v>830</v>
      </c>
      <c r="E47" s="38">
        <f t="shared" si="0"/>
        <v>28</v>
      </c>
      <c r="F47" s="36">
        <v>49</v>
      </c>
      <c r="G47" s="36">
        <f t="shared" si="1"/>
        <v>65</v>
      </c>
      <c r="H47" s="47">
        <v>3</v>
      </c>
      <c r="I47" s="38">
        <f t="shared" si="2"/>
        <v>80</v>
      </c>
    </row>
    <row r="48" spans="1:9">
      <c r="A48" s="35" t="s">
        <v>64</v>
      </c>
      <c r="B48" s="47">
        <v>13025</v>
      </c>
      <c r="C48" s="37">
        <v>5.9632281158477127</v>
      </c>
      <c r="D48" s="36">
        <v>733</v>
      </c>
      <c r="E48" s="38">
        <f t="shared" si="0"/>
        <v>29</v>
      </c>
      <c r="F48" s="36">
        <v>578</v>
      </c>
      <c r="G48" s="36">
        <f t="shared" si="1"/>
        <v>23</v>
      </c>
      <c r="H48" s="47">
        <v>145</v>
      </c>
      <c r="I48" s="38">
        <f t="shared" si="2"/>
        <v>17</v>
      </c>
    </row>
    <row r="49" spans="1:9">
      <c r="A49" s="35" t="s">
        <v>131</v>
      </c>
      <c r="B49" s="47">
        <v>13008</v>
      </c>
      <c r="C49" s="37">
        <v>19.525866029587434</v>
      </c>
      <c r="D49" s="36">
        <v>2125</v>
      </c>
      <c r="E49" s="38">
        <f t="shared" si="0"/>
        <v>30</v>
      </c>
      <c r="F49" s="36">
        <v>506</v>
      </c>
      <c r="G49" s="36">
        <f t="shared" si="1"/>
        <v>26</v>
      </c>
      <c r="H49" s="47">
        <v>178</v>
      </c>
      <c r="I49" s="38">
        <f t="shared" si="2"/>
        <v>16</v>
      </c>
    </row>
    <row r="50" spans="1:9">
      <c r="A50" s="35" t="s">
        <v>121</v>
      </c>
      <c r="B50" s="47">
        <v>11541</v>
      </c>
      <c r="C50" s="37">
        <v>-0.19889311656866937</v>
      </c>
      <c r="D50" s="36">
        <v>-23</v>
      </c>
      <c r="E50" s="38">
        <f t="shared" si="0"/>
        <v>31</v>
      </c>
      <c r="F50" s="36">
        <v>311</v>
      </c>
      <c r="G50" s="36">
        <f t="shared" si="1"/>
        <v>35</v>
      </c>
      <c r="H50" s="47">
        <v>30</v>
      </c>
      <c r="I50" s="38">
        <f t="shared" si="2"/>
        <v>49</v>
      </c>
    </row>
    <row r="51" spans="1:9">
      <c r="A51" s="35" t="s">
        <v>76</v>
      </c>
      <c r="B51" s="47">
        <v>11344</v>
      </c>
      <c r="C51" s="37">
        <v>-2.0802762192490292</v>
      </c>
      <c r="D51" s="36">
        <v>-241</v>
      </c>
      <c r="E51" s="38">
        <f t="shared" si="0"/>
        <v>32</v>
      </c>
      <c r="F51" s="36">
        <v>579</v>
      </c>
      <c r="G51" s="36">
        <f t="shared" si="1"/>
        <v>22</v>
      </c>
      <c r="H51" s="47">
        <v>48</v>
      </c>
      <c r="I51" s="38">
        <f t="shared" si="2"/>
        <v>32</v>
      </c>
    </row>
    <row r="52" spans="1:9">
      <c r="A52" s="35" t="s">
        <v>243</v>
      </c>
      <c r="B52" s="47">
        <v>9675</v>
      </c>
      <c r="C52" s="37">
        <v>-19.935451837140022</v>
      </c>
      <c r="D52" s="36">
        <v>-2409</v>
      </c>
      <c r="E52" s="38">
        <f t="shared" ref="E52:E83" si="3">RANK(B52,$B$20:$B$130,0)</f>
        <v>33</v>
      </c>
      <c r="F52" s="36">
        <v>463</v>
      </c>
      <c r="G52" s="36">
        <f t="shared" ref="G52:G83" si="4">RANK(F52,$F$20:$F$130,0)</f>
        <v>27</v>
      </c>
      <c r="H52" s="47">
        <v>24</v>
      </c>
      <c r="I52" s="38">
        <f t="shared" ref="I52:I83" si="5">RANK(H52,$H$20:$H$130,0)</f>
        <v>51</v>
      </c>
    </row>
    <row r="53" spans="1:9">
      <c r="A53" s="35" t="s">
        <v>34</v>
      </c>
      <c r="B53" s="47">
        <v>9005</v>
      </c>
      <c r="C53" s="37">
        <v>0.59204647006254163</v>
      </c>
      <c r="D53" s="36">
        <v>53</v>
      </c>
      <c r="E53" s="38">
        <f t="shared" si="3"/>
        <v>34</v>
      </c>
      <c r="F53" s="36">
        <v>377</v>
      </c>
      <c r="G53" s="36">
        <f t="shared" si="4"/>
        <v>31</v>
      </c>
      <c r="H53" s="47">
        <v>31</v>
      </c>
      <c r="I53" s="38">
        <f t="shared" si="5"/>
        <v>45</v>
      </c>
    </row>
    <row r="54" spans="1:9">
      <c r="A54" s="35" t="s">
        <v>152</v>
      </c>
      <c r="B54" s="47">
        <v>8763</v>
      </c>
      <c r="C54" s="37">
        <v>-4.5008718395815208</v>
      </c>
      <c r="D54" s="36">
        <v>-413</v>
      </c>
      <c r="E54" s="38">
        <f t="shared" si="3"/>
        <v>35</v>
      </c>
      <c r="F54" s="36">
        <v>408</v>
      </c>
      <c r="G54" s="36">
        <f t="shared" si="4"/>
        <v>29</v>
      </c>
      <c r="H54" s="47">
        <v>62</v>
      </c>
      <c r="I54" s="38">
        <f t="shared" si="5"/>
        <v>28</v>
      </c>
    </row>
    <row r="55" spans="1:9">
      <c r="A55" s="35" t="s">
        <v>252</v>
      </c>
      <c r="B55" s="47">
        <v>8022</v>
      </c>
      <c r="C55" s="37">
        <v>2.7276219746446486</v>
      </c>
      <c r="D55" s="36">
        <v>213</v>
      </c>
      <c r="E55" s="38">
        <f t="shared" si="3"/>
        <v>36</v>
      </c>
      <c r="F55" s="36">
        <v>302</v>
      </c>
      <c r="G55" s="36">
        <f t="shared" si="4"/>
        <v>36</v>
      </c>
      <c r="H55" s="47">
        <v>91</v>
      </c>
      <c r="I55" s="38">
        <f t="shared" si="5"/>
        <v>23</v>
      </c>
    </row>
    <row r="56" spans="1:9">
      <c r="A56" s="35" t="s">
        <v>61</v>
      </c>
      <c r="B56" s="47">
        <v>7967</v>
      </c>
      <c r="C56" s="37">
        <v>2.0755925688661137</v>
      </c>
      <c r="D56" s="36">
        <v>162</v>
      </c>
      <c r="E56" s="38">
        <f t="shared" si="3"/>
        <v>37</v>
      </c>
      <c r="F56" s="36">
        <v>387</v>
      </c>
      <c r="G56" s="36">
        <f t="shared" si="4"/>
        <v>30</v>
      </c>
      <c r="H56" s="47">
        <v>83</v>
      </c>
      <c r="I56" s="38">
        <f t="shared" si="5"/>
        <v>24</v>
      </c>
    </row>
    <row r="57" spans="1:9">
      <c r="A57" s="35" t="s">
        <v>31</v>
      </c>
      <c r="B57" s="47">
        <v>7791</v>
      </c>
      <c r="C57" s="37">
        <v>5.8703628210354566</v>
      </c>
      <c r="D57" s="36">
        <v>432</v>
      </c>
      <c r="E57" s="38">
        <f t="shared" si="3"/>
        <v>38</v>
      </c>
      <c r="F57" s="36">
        <v>65</v>
      </c>
      <c r="G57" s="36">
        <f t="shared" si="4"/>
        <v>62</v>
      </c>
      <c r="H57" s="47">
        <v>8</v>
      </c>
      <c r="I57" s="38">
        <f t="shared" si="5"/>
        <v>65</v>
      </c>
    </row>
    <row r="58" spans="1:9">
      <c r="A58" s="35" t="s">
        <v>39</v>
      </c>
      <c r="B58" s="47">
        <v>7117</v>
      </c>
      <c r="C58" s="37">
        <v>-8.4630225080385912</v>
      </c>
      <c r="D58" s="36">
        <v>-658</v>
      </c>
      <c r="E58" s="38">
        <f t="shared" si="3"/>
        <v>39</v>
      </c>
      <c r="F58" s="36">
        <v>165</v>
      </c>
      <c r="G58" s="36">
        <f t="shared" si="4"/>
        <v>42</v>
      </c>
      <c r="H58" s="47">
        <v>35</v>
      </c>
      <c r="I58" s="38">
        <f t="shared" si="5"/>
        <v>40</v>
      </c>
    </row>
    <row r="59" spans="1:9">
      <c r="A59" s="35" t="s">
        <v>227</v>
      </c>
      <c r="B59" s="47">
        <v>6452</v>
      </c>
      <c r="C59" s="37">
        <v>-4.9359068808015394</v>
      </c>
      <c r="D59" s="36">
        <v>-335</v>
      </c>
      <c r="E59" s="38">
        <f t="shared" si="3"/>
        <v>40</v>
      </c>
      <c r="F59" s="36">
        <v>117</v>
      </c>
      <c r="G59" s="36">
        <f t="shared" si="4"/>
        <v>51</v>
      </c>
      <c r="H59" s="47">
        <v>14</v>
      </c>
      <c r="I59" s="38">
        <f t="shared" si="5"/>
        <v>57</v>
      </c>
    </row>
    <row r="60" spans="1:9">
      <c r="A60" s="35" t="s">
        <v>261</v>
      </c>
      <c r="B60" s="47">
        <v>5451</v>
      </c>
      <c r="C60" s="37">
        <v>-6.3241106719367508</v>
      </c>
      <c r="D60" s="36">
        <v>-368</v>
      </c>
      <c r="E60" s="38">
        <f t="shared" si="3"/>
        <v>41</v>
      </c>
      <c r="F60" s="36">
        <v>258</v>
      </c>
      <c r="G60" s="36">
        <f t="shared" si="4"/>
        <v>37</v>
      </c>
      <c r="H60" s="47">
        <v>45</v>
      </c>
      <c r="I60" s="38">
        <f t="shared" si="5"/>
        <v>34</v>
      </c>
    </row>
    <row r="61" spans="1:9">
      <c r="A61" s="35" t="s">
        <v>179</v>
      </c>
      <c r="B61" s="47">
        <v>4784</v>
      </c>
      <c r="C61" s="37">
        <v>9.4236047575480484</v>
      </c>
      <c r="D61" s="36">
        <v>412</v>
      </c>
      <c r="E61" s="38">
        <f t="shared" si="3"/>
        <v>42</v>
      </c>
      <c r="F61" s="36">
        <v>21</v>
      </c>
      <c r="G61" s="36">
        <f t="shared" si="4"/>
        <v>86</v>
      </c>
      <c r="H61" s="47">
        <v>0</v>
      </c>
      <c r="I61" s="38">
        <f t="shared" si="5"/>
        <v>100</v>
      </c>
    </row>
    <row r="62" spans="1:9">
      <c r="A62" s="35" t="s">
        <v>202</v>
      </c>
      <c r="B62" s="47">
        <v>4594</v>
      </c>
      <c r="C62" s="37">
        <v>-18.343405616779236</v>
      </c>
      <c r="D62" s="36">
        <v>-1032</v>
      </c>
      <c r="E62" s="38">
        <f t="shared" si="3"/>
        <v>43</v>
      </c>
      <c r="F62" s="36">
        <v>160</v>
      </c>
      <c r="G62" s="36">
        <f t="shared" si="4"/>
        <v>43</v>
      </c>
      <c r="H62" s="47">
        <v>31</v>
      </c>
      <c r="I62" s="38">
        <f t="shared" si="5"/>
        <v>45</v>
      </c>
    </row>
    <row r="63" spans="1:9">
      <c r="A63" s="35" t="s">
        <v>75</v>
      </c>
      <c r="B63" s="47">
        <v>4484</v>
      </c>
      <c r="C63" s="37">
        <v>6.3567362428842387</v>
      </c>
      <c r="D63" s="36">
        <v>268</v>
      </c>
      <c r="E63" s="38">
        <f t="shared" si="3"/>
        <v>44</v>
      </c>
      <c r="F63" s="36">
        <v>180</v>
      </c>
      <c r="G63" s="36">
        <f t="shared" si="4"/>
        <v>41</v>
      </c>
      <c r="H63" s="47">
        <v>60</v>
      </c>
      <c r="I63" s="38">
        <f t="shared" si="5"/>
        <v>30</v>
      </c>
    </row>
    <row r="64" spans="1:9">
      <c r="A64" s="35" t="s">
        <v>237</v>
      </c>
      <c r="B64" s="47">
        <v>4318</v>
      </c>
      <c r="C64" s="37">
        <v>-31.525531240088796</v>
      </c>
      <c r="D64" s="36">
        <v>-1988</v>
      </c>
      <c r="E64" s="38">
        <f t="shared" si="3"/>
        <v>45</v>
      </c>
      <c r="F64" s="36">
        <v>316</v>
      </c>
      <c r="G64" s="36">
        <f t="shared" si="4"/>
        <v>34</v>
      </c>
      <c r="H64" s="47">
        <v>41</v>
      </c>
      <c r="I64" s="38">
        <f t="shared" si="5"/>
        <v>35</v>
      </c>
    </row>
    <row r="65" spans="1:9">
      <c r="A65" s="35" t="s">
        <v>79</v>
      </c>
      <c r="B65" s="47">
        <v>3937</v>
      </c>
      <c r="C65" s="37">
        <v>7.7154582763337913</v>
      </c>
      <c r="D65" s="36">
        <v>282</v>
      </c>
      <c r="E65" s="38">
        <f t="shared" si="3"/>
        <v>46</v>
      </c>
      <c r="F65" s="36">
        <v>188</v>
      </c>
      <c r="G65" s="36">
        <f t="shared" si="4"/>
        <v>39</v>
      </c>
      <c r="H65" s="47">
        <v>34</v>
      </c>
      <c r="I65" s="38">
        <f t="shared" si="5"/>
        <v>42</v>
      </c>
    </row>
    <row r="66" spans="1:9">
      <c r="A66" s="35" t="s">
        <v>207</v>
      </c>
      <c r="B66" s="47">
        <v>3730</v>
      </c>
      <c r="C66" s="37">
        <v>11.343283582089555</v>
      </c>
      <c r="D66" s="36">
        <v>380</v>
      </c>
      <c r="E66" s="38">
        <f t="shared" si="3"/>
        <v>47</v>
      </c>
      <c r="F66" s="36">
        <v>232</v>
      </c>
      <c r="G66" s="36">
        <f t="shared" si="4"/>
        <v>38</v>
      </c>
      <c r="H66" s="47">
        <v>31</v>
      </c>
      <c r="I66" s="38">
        <f t="shared" si="5"/>
        <v>45</v>
      </c>
    </row>
    <row r="67" spans="1:9">
      <c r="A67" s="35" t="s">
        <v>129</v>
      </c>
      <c r="B67" s="47">
        <v>3577</v>
      </c>
      <c r="C67" s="37">
        <v>4.4074722708698175</v>
      </c>
      <c r="D67" s="36">
        <v>151</v>
      </c>
      <c r="E67" s="38">
        <f t="shared" si="3"/>
        <v>48</v>
      </c>
      <c r="F67" s="36">
        <v>146</v>
      </c>
      <c r="G67" s="36">
        <f t="shared" si="4"/>
        <v>47</v>
      </c>
      <c r="H67" s="47">
        <v>63</v>
      </c>
      <c r="I67" s="38">
        <f t="shared" si="5"/>
        <v>27</v>
      </c>
    </row>
    <row r="68" spans="1:9">
      <c r="A68" s="35" t="s">
        <v>67</v>
      </c>
      <c r="B68" s="47">
        <v>3214</v>
      </c>
      <c r="C68" s="37">
        <v>4.7246660149885997</v>
      </c>
      <c r="D68" s="36">
        <v>145</v>
      </c>
      <c r="E68" s="38">
        <f t="shared" si="3"/>
        <v>49</v>
      </c>
      <c r="F68" s="36">
        <v>153</v>
      </c>
      <c r="G68" s="36">
        <f t="shared" si="4"/>
        <v>45</v>
      </c>
      <c r="H68" s="47">
        <v>28</v>
      </c>
      <c r="I68" s="38">
        <f t="shared" si="5"/>
        <v>50</v>
      </c>
    </row>
    <row r="69" spans="1:9">
      <c r="A69" s="35" t="s">
        <v>260</v>
      </c>
      <c r="B69" s="47">
        <v>3198</v>
      </c>
      <c r="C69" s="37">
        <v>-5.160142348754448</v>
      </c>
      <c r="D69" s="36">
        <v>-174</v>
      </c>
      <c r="E69" s="38">
        <f t="shared" si="3"/>
        <v>50</v>
      </c>
      <c r="F69" s="36">
        <v>188</v>
      </c>
      <c r="G69" s="36">
        <f t="shared" si="4"/>
        <v>39</v>
      </c>
      <c r="H69" s="47">
        <v>21</v>
      </c>
      <c r="I69" s="38">
        <f t="shared" si="5"/>
        <v>53</v>
      </c>
    </row>
    <row r="70" spans="1:9">
      <c r="A70" s="35" t="s">
        <v>245</v>
      </c>
      <c r="B70" s="47">
        <v>3050</v>
      </c>
      <c r="C70" s="37">
        <v>-4.8955410040536265</v>
      </c>
      <c r="D70" s="36">
        <v>-157</v>
      </c>
      <c r="E70" s="38">
        <f t="shared" si="3"/>
        <v>51</v>
      </c>
      <c r="F70" s="36">
        <v>157</v>
      </c>
      <c r="G70" s="36">
        <f t="shared" si="4"/>
        <v>44</v>
      </c>
      <c r="H70" s="47">
        <v>36</v>
      </c>
      <c r="I70" s="38">
        <f t="shared" si="5"/>
        <v>39</v>
      </c>
    </row>
    <row r="71" spans="1:9">
      <c r="A71" s="35" t="s">
        <v>211</v>
      </c>
      <c r="B71" s="47">
        <v>2663</v>
      </c>
      <c r="C71" s="37">
        <v>22.493100275988965</v>
      </c>
      <c r="D71" s="36">
        <v>489</v>
      </c>
      <c r="E71" s="38">
        <f t="shared" si="3"/>
        <v>52</v>
      </c>
      <c r="F71" s="36">
        <v>138</v>
      </c>
      <c r="G71" s="36">
        <f t="shared" si="4"/>
        <v>48</v>
      </c>
      <c r="H71" s="47">
        <v>37</v>
      </c>
      <c r="I71" s="38">
        <f t="shared" si="5"/>
        <v>38</v>
      </c>
    </row>
    <row r="72" spans="1:9">
      <c r="A72" s="35" t="s">
        <v>264</v>
      </c>
      <c r="B72" s="47">
        <v>2346</v>
      </c>
      <c r="C72" s="37">
        <v>7.6640660853602611</v>
      </c>
      <c r="D72" s="36">
        <v>167</v>
      </c>
      <c r="E72" s="38">
        <f t="shared" si="3"/>
        <v>53</v>
      </c>
      <c r="F72" s="36">
        <v>107</v>
      </c>
      <c r="G72" s="36">
        <f t="shared" si="4"/>
        <v>53</v>
      </c>
      <c r="H72" s="47">
        <v>38</v>
      </c>
      <c r="I72" s="38">
        <f t="shared" si="5"/>
        <v>37</v>
      </c>
    </row>
    <row r="73" spans="1:9">
      <c r="A73" s="35" t="s">
        <v>235</v>
      </c>
      <c r="B73" s="47">
        <v>2198</v>
      </c>
      <c r="C73" s="37">
        <v>4.1706161137440745</v>
      </c>
      <c r="D73" s="36">
        <v>88</v>
      </c>
      <c r="E73" s="38">
        <f t="shared" si="3"/>
        <v>54</v>
      </c>
      <c r="F73" s="36">
        <v>90</v>
      </c>
      <c r="G73" s="36">
        <f t="shared" si="4"/>
        <v>58</v>
      </c>
      <c r="H73" s="47">
        <v>15</v>
      </c>
      <c r="I73" s="38">
        <f t="shared" si="5"/>
        <v>56</v>
      </c>
    </row>
    <row r="74" spans="1:9">
      <c r="A74" s="35" t="s">
        <v>48</v>
      </c>
      <c r="B74" s="47">
        <v>2062</v>
      </c>
      <c r="C74" s="37">
        <v>32.010243277848929</v>
      </c>
      <c r="D74" s="36">
        <v>500</v>
      </c>
      <c r="E74" s="38">
        <f t="shared" si="3"/>
        <v>55</v>
      </c>
      <c r="F74" s="36">
        <v>120</v>
      </c>
      <c r="G74" s="36">
        <f t="shared" si="4"/>
        <v>50</v>
      </c>
      <c r="H74" s="47">
        <v>18</v>
      </c>
      <c r="I74" s="38">
        <f t="shared" si="5"/>
        <v>55</v>
      </c>
    </row>
    <row r="75" spans="1:9">
      <c r="A75" s="35" t="s">
        <v>233</v>
      </c>
      <c r="B75" s="47">
        <v>1884</v>
      </c>
      <c r="C75" s="37">
        <v>-8.5436893203883528</v>
      </c>
      <c r="D75" s="36">
        <v>-176</v>
      </c>
      <c r="E75" s="38">
        <f t="shared" si="3"/>
        <v>56</v>
      </c>
      <c r="F75" s="36">
        <v>9</v>
      </c>
      <c r="G75" s="36">
        <f t="shared" si="4"/>
        <v>101</v>
      </c>
      <c r="H75" s="47">
        <v>1</v>
      </c>
      <c r="I75" s="38">
        <f t="shared" si="5"/>
        <v>89</v>
      </c>
    </row>
    <row r="76" spans="1:9">
      <c r="A76" s="35" t="s">
        <v>138</v>
      </c>
      <c r="B76" s="47">
        <v>1825</v>
      </c>
      <c r="C76" s="37">
        <v>6.4760793465577677</v>
      </c>
      <c r="D76" s="36">
        <v>111</v>
      </c>
      <c r="E76" s="38">
        <f t="shared" si="3"/>
        <v>57</v>
      </c>
      <c r="F76" s="36">
        <v>95</v>
      </c>
      <c r="G76" s="36">
        <f t="shared" si="4"/>
        <v>56</v>
      </c>
      <c r="H76" s="47">
        <v>32</v>
      </c>
      <c r="I76" s="38">
        <f t="shared" si="5"/>
        <v>44</v>
      </c>
    </row>
    <row r="77" spans="1:9">
      <c r="A77" s="35" t="s">
        <v>134</v>
      </c>
      <c r="B77" s="47">
        <v>1745</v>
      </c>
      <c r="C77" s="37">
        <v>-8.9723526343244657</v>
      </c>
      <c r="D77" s="36">
        <v>-172</v>
      </c>
      <c r="E77" s="38">
        <f t="shared" si="3"/>
        <v>58</v>
      </c>
      <c r="F77" s="36">
        <v>150</v>
      </c>
      <c r="G77" s="36">
        <f t="shared" si="4"/>
        <v>46</v>
      </c>
      <c r="H77" s="47">
        <v>61</v>
      </c>
      <c r="I77" s="38">
        <f t="shared" si="5"/>
        <v>29</v>
      </c>
    </row>
    <row r="78" spans="1:9">
      <c r="A78" s="35" t="s">
        <v>111</v>
      </c>
      <c r="B78" s="47">
        <v>1598</v>
      </c>
      <c r="C78" s="37">
        <v>-5.4997043169722133</v>
      </c>
      <c r="D78" s="36">
        <v>-93</v>
      </c>
      <c r="E78" s="38">
        <f t="shared" si="3"/>
        <v>59</v>
      </c>
      <c r="F78" s="36">
        <v>27</v>
      </c>
      <c r="G78" s="36">
        <f t="shared" si="4"/>
        <v>79</v>
      </c>
      <c r="H78" s="47">
        <v>0</v>
      </c>
      <c r="I78" s="38">
        <f t="shared" si="5"/>
        <v>100</v>
      </c>
    </row>
    <row r="79" spans="1:9">
      <c r="A79" s="35" t="s">
        <v>145</v>
      </c>
      <c r="B79" s="47">
        <v>1551</v>
      </c>
      <c r="C79" s="37">
        <v>6.0150375939849567</v>
      </c>
      <c r="D79" s="36">
        <v>88</v>
      </c>
      <c r="E79" s="38">
        <f t="shared" si="3"/>
        <v>60</v>
      </c>
      <c r="F79" s="36">
        <v>98</v>
      </c>
      <c r="G79" s="36">
        <f t="shared" si="4"/>
        <v>55</v>
      </c>
      <c r="H79" s="47">
        <v>33</v>
      </c>
      <c r="I79" s="38">
        <f t="shared" si="5"/>
        <v>43</v>
      </c>
    </row>
    <row r="80" spans="1:9">
      <c r="A80" s="35" t="s">
        <v>269</v>
      </c>
      <c r="B80" s="47">
        <v>1531</v>
      </c>
      <c r="C80" s="37">
        <v>-0.58441558441558072</v>
      </c>
      <c r="D80" s="36">
        <v>-9</v>
      </c>
      <c r="E80" s="38">
        <f t="shared" si="3"/>
        <v>61</v>
      </c>
      <c r="F80" s="36">
        <v>104</v>
      </c>
      <c r="G80" s="36">
        <f t="shared" si="4"/>
        <v>54</v>
      </c>
      <c r="H80" s="47">
        <v>7</v>
      </c>
      <c r="I80" s="38">
        <f t="shared" si="5"/>
        <v>69</v>
      </c>
    </row>
    <row r="81" spans="1:9">
      <c r="A81" s="35" t="s">
        <v>105</v>
      </c>
      <c r="B81" s="47">
        <v>1511</v>
      </c>
      <c r="C81" s="37">
        <v>-3.7579617834394838</v>
      </c>
      <c r="D81" s="36">
        <v>-59</v>
      </c>
      <c r="E81" s="38">
        <f t="shared" si="3"/>
        <v>62</v>
      </c>
      <c r="F81" s="36">
        <v>35</v>
      </c>
      <c r="G81" s="36">
        <f t="shared" si="4"/>
        <v>73</v>
      </c>
      <c r="H81" s="47"/>
      <c r="I81" s="38"/>
    </row>
    <row r="82" spans="1:9">
      <c r="A82" s="35" t="s">
        <v>256</v>
      </c>
      <c r="B82" s="47">
        <v>1463</v>
      </c>
      <c r="C82" s="37">
        <v>-1.0148849797023018</v>
      </c>
      <c r="D82" s="36">
        <v>-15</v>
      </c>
      <c r="E82" s="38">
        <f t="shared" si="3"/>
        <v>63</v>
      </c>
      <c r="F82" s="36">
        <v>111</v>
      </c>
      <c r="G82" s="36">
        <f t="shared" si="4"/>
        <v>52</v>
      </c>
      <c r="H82" s="47">
        <v>35</v>
      </c>
      <c r="I82" s="38">
        <f t="shared" ref="I82:I113" si="6">RANK(H82,$H$20:$H$130,0)</f>
        <v>40</v>
      </c>
    </row>
    <row r="83" spans="1:9">
      <c r="A83" s="35" t="s">
        <v>214</v>
      </c>
      <c r="B83" s="47">
        <v>1426</v>
      </c>
      <c r="C83" s="37">
        <v>8.2763857251328687</v>
      </c>
      <c r="D83" s="36">
        <v>109</v>
      </c>
      <c r="E83" s="38">
        <f t="shared" si="3"/>
        <v>64</v>
      </c>
      <c r="F83" s="36">
        <v>93</v>
      </c>
      <c r="G83" s="36">
        <f t="shared" si="4"/>
        <v>57</v>
      </c>
      <c r="H83" s="47">
        <v>11</v>
      </c>
      <c r="I83" s="38">
        <f t="shared" si="6"/>
        <v>58</v>
      </c>
    </row>
    <row r="84" spans="1:9">
      <c r="A84" s="35" t="s">
        <v>115</v>
      </c>
      <c r="B84" s="47">
        <v>1403</v>
      </c>
      <c r="C84" s="37">
        <v>8.2561728395061778</v>
      </c>
      <c r="D84" s="36">
        <v>107</v>
      </c>
      <c r="E84" s="38">
        <f t="shared" ref="E84:E115" si="7">RANK(B84,$B$20:$B$130,0)</f>
        <v>65</v>
      </c>
      <c r="F84" s="36">
        <v>15</v>
      </c>
      <c r="G84" s="36">
        <f t="shared" ref="G84:G115" si="8">RANK(F84,$F$20:$F$130,0)</f>
        <v>93</v>
      </c>
      <c r="H84" s="47">
        <v>3</v>
      </c>
      <c r="I84" s="38">
        <f t="shared" si="6"/>
        <v>80</v>
      </c>
    </row>
    <row r="85" spans="1:9">
      <c r="A85" s="35" t="s">
        <v>217</v>
      </c>
      <c r="B85" s="47">
        <v>1280</v>
      </c>
      <c r="C85" s="37">
        <v>10.060189165950135</v>
      </c>
      <c r="D85" s="36">
        <v>117</v>
      </c>
      <c r="E85" s="38">
        <f t="shared" si="7"/>
        <v>66</v>
      </c>
      <c r="F85" s="36">
        <v>69</v>
      </c>
      <c r="G85" s="36">
        <f t="shared" si="8"/>
        <v>61</v>
      </c>
      <c r="H85" s="47">
        <v>6</v>
      </c>
      <c r="I85" s="38">
        <f t="shared" si="6"/>
        <v>72</v>
      </c>
    </row>
    <row r="86" spans="1:9">
      <c r="A86" s="35" t="s">
        <v>46</v>
      </c>
      <c r="B86" s="47">
        <v>1114</v>
      </c>
      <c r="C86" s="37">
        <v>12.298387096774206</v>
      </c>
      <c r="D86" s="36">
        <v>122</v>
      </c>
      <c r="E86" s="38">
        <f t="shared" si="7"/>
        <v>67</v>
      </c>
      <c r="F86" s="36">
        <v>70</v>
      </c>
      <c r="G86" s="36">
        <f t="shared" si="8"/>
        <v>60</v>
      </c>
      <c r="H86" s="47">
        <v>8</v>
      </c>
      <c r="I86" s="38">
        <f t="shared" si="6"/>
        <v>65</v>
      </c>
    </row>
    <row r="87" spans="1:9">
      <c r="A87" s="35" t="s">
        <v>246</v>
      </c>
      <c r="B87" s="47">
        <v>1047</v>
      </c>
      <c r="C87" s="37">
        <v>51.959361393323661</v>
      </c>
      <c r="D87" s="36">
        <v>358</v>
      </c>
      <c r="E87" s="38">
        <f t="shared" si="7"/>
        <v>68</v>
      </c>
      <c r="F87" s="36">
        <v>17</v>
      </c>
      <c r="G87" s="36">
        <f t="shared" si="8"/>
        <v>89</v>
      </c>
      <c r="H87" s="47">
        <v>1</v>
      </c>
      <c r="I87" s="38">
        <f t="shared" si="6"/>
        <v>89</v>
      </c>
    </row>
    <row r="88" spans="1:9">
      <c r="A88" s="35" t="s">
        <v>248</v>
      </c>
      <c r="B88" s="47">
        <v>1022</v>
      </c>
      <c r="C88" s="37">
        <v>1.3888888888888857</v>
      </c>
      <c r="D88" s="36">
        <v>14</v>
      </c>
      <c r="E88" s="38">
        <f t="shared" si="7"/>
        <v>69</v>
      </c>
      <c r="F88" s="36">
        <v>62</v>
      </c>
      <c r="G88" s="36">
        <f t="shared" si="8"/>
        <v>63</v>
      </c>
      <c r="H88" s="47">
        <v>7</v>
      </c>
      <c r="I88" s="38">
        <f t="shared" si="6"/>
        <v>69</v>
      </c>
    </row>
    <row r="89" spans="1:9">
      <c r="A89" s="35" t="s">
        <v>209</v>
      </c>
      <c r="B89" s="47">
        <v>908</v>
      </c>
      <c r="C89" s="37">
        <v>11.138310893512852</v>
      </c>
      <c r="D89" s="36">
        <v>91</v>
      </c>
      <c r="E89" s="38">
        <f t="shared" si="7"/>
        <v>70</v>
      </c>
      <c r="F89" s="36">
        <v>48</v>
      </c>
      <c r="G89" s="36">
        <f t="shared" si="8"/>
        <v>66</v>
      </c>
      <c r="H89" s="47">
        <v>6</v>
      </c>
      <c r="I89" s="38">
        <f t="shared" si="6"/>
        <v>72</v>
      </c>
    </row>
    <row r="90" spans="1:9">
      <c r="A90" s="35" t="s">
        <v>188</v>
      </c>
      <c r="B90" s="47">
        <v>689</v>
      </c>
      <c r="C90" s="37">
        <v>-2.8208744710860287</v>
      </c>
      <c r="D90" s="36">
        <v>-20</v>
      </c>
      <c r="E90" s="38">
        <f t="shared" si="7"/>
        <v>71</v>
      </c>
      <c r="F90" s="36">
        <v>22</v>
      </c>
      <c r="G90" s="36">
        <f t="shared" si="8"/>
        <v>84</v>
      </c>
      <c r="H90" s="47">
        <v>9</v>
      </c>
      <c r="I90" s="38">
        <f t="shared" si="6"/>
        <v>61</v>
      </c>
    </row>
    <row r="91" spans="1:9">
      <c r="A91" s="35" t="s">
        <v>139</v>
      </c>
      <c r="B91" s="47">
        <v>664</v>
      </c>
      <c r="C91" s="37">
        <v>-6.2146892655367196</v>
      </c>
      <c r="D91" s="36">
        <v>-44</v>
      </c>
      <c r="E91" s="38">
        <f t="shared" si="7"/>
        <v>72</v>
      </c>
      <c r="F91" s="36">
        <v>28</v>
      </c>
      <c r="G91" s="36">
        <f t="shared" si="8"/>
        <v>78</v>
      </c>
      <c r="H91" s="47">
        <v>4</v>
      </c>
      <c r="I91" s="38">
        <f t="shared" si="6"/>
        <v>75</v>
      </c>
    </row>
    <row r="92" spans="1:9">
      <c r="A92" s="35" t="s">
        <v>199</v>
      </c>
      <c r="B92" s="47">
        <v>537</v>
      </c>
      <c r="C92" s="37">
        <v>-8.0479452054794507</v>
      </c>
      <c r="D92" s="36">
        <v>-47</v>
      </c>
      <c r="E92" s="38">
        <f t="shared" si="7"/>
        <v>73</v>
      </c>
      <c r="F92" s="36">
        <v>36</v>
      </c>
      <c r="G92" s="36">
        <f t="shared" si="8"/>
        <v>71</v>
      </c>
      <c r="H92" s="47">
        <v>2</v>
      </c>
      <c r="I92" s="38">
        <f t="shared" si="6"/>
        <v>85</v>
      </c>
    </row>
    <row r="93" spans="1:9">
      <c r="A93" s="35" t="s">
        <v>117</v>
      </c>
      <c r="B93" s="47">
        <v>524</v>
      </c>
      <c r="C93" s="37">
        <v>11.489361702127667</v>
      </c>
      <c r="D93" s="36">
        <v>54</v>
      </c>
      <c r="E93" s="38">
        <f t="shared" si="7"/>
        <v>74</v>
      </c>
      <c r="F93" s="36">
        <v>32</v>
      </c>
      <c r="G93" s="36">
        <f t="shared" si="8"/>
        <v>75</v>
      </c>
      <c r="H93" s="47">
        <v>19</v>
      </c>
      <c r="I93" s="38">
        <f t="shared" si="6"/>
        <v>54</v>
      </c>
    </row>
    <row r="94" spans="1:9">
      <c r="A94" s="35" t="s">
        <v>157</v>
      </c>
      <c r="B94" s="47">
        <v>512</v>
      </c>
      <c r="C94" s="37">
        <v>2.4000000000000057</v>
      </c>
      <c r="D94" s="36">
        <v>12</v>
      </c>
      <c r="E94" s="38">
        <f t="shared" si="7"/>
        <v>75</v>
      </c>
      <c r="F94" s="36">
        <v>47</v>
      </c>
      <c r="G94" s="36">
        <f t="shared" si="8"/>
        <v>67</v>
      </c>
      <c r="H94" s="47">
        <v>53</v>
      </c>
      <c r="I94" s="38">
        <f t="shared" si="6"/>
        <v>31</v>
      </c>
    </row>
    <row r="95" spans="1:9">
      <c r="A95" s="35" t="s">
        <v>101</v>
      </c>
      <c r="B95" s="47">
        <v>509</v>
      </c>
      <c r="C95" s="37">
        <v>-8.7813620071684539</v>
      </c>
      <c r="D95" s="36">
        <v>-49</v>
      </c>
      <c r="E95" s="38">
        <f t="shared" si="7"/>
        <v>76</v>
      </c>
      <c r="F95" s="36">
        <v>32</v>
      </c>
      <c r="G95" s="36">
        <f t="shared" si="8"/>
        <v>75</v>
      </c>
      <c r="H95" s="47">
        <v>7</v>
      </c>
      <c r="I95" s="38">
        <f t="shared" si="6"/>
        <v>69</v>
      </c>
    </row>
    <row r="96" spans="1:9">
      <c r="A96" s="35" t="s">
        <v>183</v>
      </c>
      <c r="B96" s="47">
        <v>469</v>
      </c>
      <c r="C96" s="37">
        <v>-2.8985507246376869</v>
      </c>
      <c r="D96" s="36">
        <v>-14</v>
      </c>
      <c r="E96" s="38">
        <f t="shared" si="7"/>
        <v>77</v>
      </c>
      <c r="F96" s="36">
        <v>20</v>
      </c>
      <c r="G96" s="36">
        <f t="shared" si="8"/>
        <v>87</v>
      </c>
      <c r="H96" s="47">
        <v>0</v>
      </c>
      <c r="I96" s="38">
        <f t="shared" si="6"/>
        <v>100</v>
      </c>
    </row>
    <row r="97" spans="1:9">
      <c r="A97" s="35" t="s">
        <v>103</v>
      </c>
      <c r="B97" s="47">
        <v>425</v>
      </c>
      <c r="C97" s="37">
        <v>12.433862433862444</v>
      </c>
      <c r="D97" s="36">
        <v>47</v>
      </c>
      <c r="E97" s="38">
        <f t="shared" si="7"/>
        <v>78</v>
      </c>
      <c r="F97" s="36">
        <v>61</v>
      </c>
      <c r="G97" s="36">
        <f t="shared" si="8"/>
        <v>64</v>
      </c>
      <c r="H97" s="47">
        <v>9</v>
      </c>
      <c r="I97" s="38">
        <f t="shared" si="6"/>
        <v>61</v>
      </c>
    </row>
    <row r="98" spans="1:9">
      <c r="A98" s="35" t="s">
        <v>225</v>
      </c>
      <c r="B98" s="47">
        <v>392</v>
      </c>
      <c r="C98" s="37">
        <v>-12.107623318385649</v>
      </c>
      <c r="D98" s="36">
        <v>-54</v>
      </c>
      <c r="E98" s="38">
        <f t="shared" si="7"/>
        <v>79</v>
      </c>
      <c r="F98" s="36">
        <v>23</v>
      </c>
      <c r="G98" s="36">
        <f t="shared" si="8"/>
        <v>82</v>
      </c>
      <c r="H98" s="47">
        <v>1</v>
      </c>
      <c r="I98" s="38">
        <f t="shared" si="6"/>
        <v>89</v>
      </c>
    </row>
    <row r="99" spans="1:9">
      <c r="A99" s="35" t="s">
        <v>185</v>
      </c>
      <c r="B99" s="47">
        <v>388</v>
      </c>
      <c r="C99" s="37">
        <v>20.496894409937894</v>
      </c>
      <c r="D99" s="36">
        <v>66</v>
      </c>
      <c r="E99" s="38">
        <f t="shared" si="7"/>
        <v>80</v>
      </c>
      <c r="F99" s="36">
        <v>36</v>
      </c>
      <c r="G99" s="36">
        <f t="shared" si="8"/>
        <v>71</v>
      </c>
      <c r="H99" s="47">
        <v>6</v>
      </c>
      <c r="I99" s="38">
        <f t="shared" si="6"/>
        <v>72</v>
      </c>
    </row>
    <row r="100" spans="1:9">
      <c r="A100" s="35" t="s">
        <v>230</v>
      </c>
      <c r="B100" s="47">
        <v>384</v>
      </c>
      <c r="C100" s="37">
        <v>-12.925170068027214</v>
      </c>
      <c r="D100" s="36">
        <v>-57</v>
      </c>
      <c r="E100" s="38">
        <f t="shared" si="7"/>
        <v>81</v>
      </c>
      <c r="F100" s="36">
        <v>35</v>
      </c>
      <c r="G100" s="36">
        <f t="shared" si="8"/>
        <v>73</v>
      </c>
      <c r="H100" s="47">
        <v>4</v>
      </c>
      <c r="I100" s="38">
        <f t="shared" si="6"/>
        <v>75</v>
      </c>
    </row>
    <row r="101" spans="1:9">
      <c r="A101" s="35" t="s">
        <v>147</v>
      </c>
      <c r="B101" s="47">
        <v>383</v>
      </c>
      <c r="C101" s="37">
        <v>-6.58536585365853</v>
      </c>
      <c r="D101" s="36">
        <v>-27</v>
      </c>
      <c r="E101" s="38">
        <f t="shared" si="7"/>
        <v>82</v>
      </c>
      <c r="F101" s="36">
        <v>39</v>
      </c>
      <c r="G101" s="36">
        <f t="shared" si="8"/>
        <v>68</v>
      </c>
      <c r="H101" s="47">
        <v>1</v>
      </c>
      <c r="I101" s="38">
        <f t="shared" si="6"/>
        <v>89</v>
      </c>
    </row>
    <row r="102" spans="1:9">
      <c r="A102" s="35" t="s">
        <v>190</v>
      </c>
      <c r="B102" s="47">
        <v>334</v>
      </c>
      <c r="C102" s="37">
        <v>-0.59523809523808779</v>
      </c>
      <c r="D102" s="36">
        <v>-2</v>
      </c>
      <c r="E102" s="38">
        <f t="shared" si="7"/>
        <v>83</v>
      </c>
      <c r="F102" s="36">
        <v>23</v>
      </c>
      <c r="G102" s="36">
        <f t="shared" si="8"/>
        <v>82</v>
      </c>
      <c r="H102" s="47">
        <v>2</v>
      </c>
      <c r="I102" s="38">
        <f t="shared" si="6"/>
        <v>85</v>
      </c>
    </row>
    <row r="103" spans="1:9">
      <c r="A103" s="35" t="s">
        <v>254</v>
      </c>
      <c r="B103" s="47">
        <v>292</v>
      </c>
      <c r="C103" s="37">
        <v>-21.293800539083563</v>
      </c>
      <c r="D103" s="36">
        <v>-79</v>
      </c>
      <c r="E103" s="38">
        <f t="shared" si="7"/>
        <v>84</v>
      </c>
      <c r="F103" s="36">
        <v>37</v>
      </c>
      <c r="G103" s="36">
        <f t="shared" si="8"/>
        <v>69</v>
      </c>
      <c r="H103" s="47">
        <v>8</v>
      </c>
      <c r="I103" s="38">
        <f t="shared" si="6"/>
        <v>65</v>
      </c>
    </row>
    <row r="104" spans="1:9">
      <c r="A104" s="35" t="s">
        <v>213</v>
      </c>
      <c r="B104" s="47">
        <v>291</v>
      </c>
      <c r="C104" s="37">
        <v>13.229571984435793</v>
      </c>
      <c r="D104" s="36">
        <v>34</v>
      </c>
      <c r="E104" s="38">
        <f t="shared" si="7"/>
        <v>85</v>
      </c>
      <c r="F104" s="36">
        <v>24</v>
      </c>
      <c r="G104" s="36">
        <f t="shared" si="8"/>
        <v>80</v>
      </c>
      <c r="H104" s="47">
        <v>3</v>
      </c>
      <c r="I104" s="38">
        <f t="shared" si="6"/>
        <v>80</v>
      </c>
    </row>
    <row r="105" spans="1:9">
      <c r="A105" s="35" t="s">
        <v>226</v>
      </c>
      <c r="B105" s="47">
        <v>239</v>
      </c>
      <c r="C105" s="37">
        <v>-9.4696969696969688</v>
      </c>
      <c r="D105" s="36">
        <v>-25</v>
      </c>
      <c r="E105" s="38">
        <f t="shared" si="7"/>
        <v>86</v>
      </c>
      <c r="F105" s="36">
        <v>14</v>
      </c>
      <c r="G105" s="36">
        <f t="shared" si="8"/>
        <v>97</v>
      </c>
      <c r="H105" s="47">
        <v>4</v>
      </c>
      <c r="I105" s="38">
        <f t="shared" si="6"/>
        <v>75</v>
      </c>
    </row>
    <row r="106" spans="1:9">
      <c r="A106" s="35" t="s">
        <v>259</v>
      </c>
      <c r="B106" s="47">
        <v>209</v>
      </c>
      <c r="C106" s="37">
        <v>13.58695652173914</v>
      </c>
      <c r="D106" s="36">
        <v>25</v>
      </c>
      <c r="E106" s="38">
        <f t="shared" si="7"/>
        <v>87</v>
      </c>
      <c r="F106" s="36">
        <v>22</v>
      </c>
      <c r="G106" s="36">
        <f t="shared" si="8"/>
        <v>84</v>
      </c>
      <c r="H106" s="47">
        <v>10</v>
      </c>
      <c r="I106" s="38">
        <f t="shared" si="6"/>
        <v>60</v>
      </c>
    </row>
    <row r="107" spans="1:9">
      <c r="A107" s="35" t="s">
        <v>120</v>
      </c>
      <c r="B107" s="47">
        <v>203</v>
      </c>
      <c r="C107" s="37">
        <v>-14.705882352941174</v>
      </c>
      <c r="D107" s="36">
        <v>-35</v>
      </c>
      <c r="E107" s="38">
        <f t="shared" si="7"/>
        <v>88</v>
      </c>
      <c r="F107" s="36">
        <v>15</v>
      </c>
      <c r="G107" s="36">
        <f t="shared" si="8"/>
        <v>93</v>
      </c>
      <c r="H107" s="47">
        <v>11</v>
      </c>
      <c r="I107" s="38">
        <f t="shared" si="6"/>
        <v>58</v>
      </c>
    </row>
    <row r="108" spans="1:9">
      <c r="A108" s="35" t="s">
        <v>154</v>
      </c>
      <c r="B108" s="47">
        <v>184</v>
      </c>
      <c r="C108" s="37">
        <v>0</v>
      </c>
      <c r="D108" s="36">
        <v>0</v>
      </c>
      <c r="E108" s="38">
        <f t="shared" si="7"/>
        <v>89</v>
      </c>
      <c r="F108" s="36">
        <v>16</v>
      </c>
      <c r="G108" s="36">
        <f t="shared" si="8"/>
        <v>91</v>
      </c>
      <c r="H108" s="47">
        <v>1</v>
      </c>
      <c r="I108" s="38">
        <f t="shared" si="6"/>
        <v>89</v>
      </c>
    </row>
    <row r="109" spans="1:9">
      <c r="A109" s="35" t="s">
        <v>231</v>
      </c>
      <c r="B109" s="47">
        <v>179</v>
      </c>
      <c r="C109" s="37">
        <v>36.641221374045784</v>
      </c>
      <c r="D109" s="36">
        <v>48</v>
      </c>
      <c r="E109" s="38">
        <f t="shared" si="7"/>
        <v>90</v>
      </c>
      <c r="F109" s="36">
        <v>8</v>
      </c>
      <c r="G109" s="36">
        <f t="shared" si="8"/>
        <v>103</v>
      </c>
      <c r="H109" s="47">
        <v>2</v>
      </c>
      <c r="I109" s="38">
        <f t="shared" si="6"/>
        <v>85</v>
      </c>
    </row>
    <row r="110" spans="1:9">
      <c r="A110" s="35" t="s">
        <v>99</v>
      </c>
      <c r="B110" s="47">
        <v>174</v>
      </c>
      <c r="C110" s="37">
        <v>6.7484662576687242</v>
      </c>
      <c r="D110" s="36">
        <v>11</v>
      </c>
      <c r="E110" s="38">
        <f t="shared" si="7"/>
        <v>91</v>
      </c>
      <c r="F110" s="36">
        <v>15</v>
      </c>
      <c r="G110" s="36">
        <f t="shared" si="8"/>
        <v>93</v>
      </c>
      <c r="H110" s="47">
        <v>2</v>
      </c>
      <c r="I110" s="38">
        <f t="shared" si="6"/>
        <v>85</v>
      </c>
    </row>
    <row r="111" spans="1:9">
      <c r="A111" s="35" t="s">
        <v>113</v>
      </c>
      <c r="B111" s="47">
        <v>172</v>
      </c>
      <c r="C111" s="37">
        <v>16.21621621621621</v>
      </c>
      <c r="D111" s="36">
        <v>24</v>
      </c>
      <c r="E111" s="38">
        <f t="shared" si="7"/>
        <v>92</v>
      </c>
      <c r="F111" s="36"/>
      <c r="G111" s="36"/>
      <c r="H111" s="47"/>
      <c r="I111" s="38">
        <f t="shared" si="6"/>
        <v>100</v>
      </c>
    </row>
    <row r="112" spans="1:9">
      <c r="A112" s="35" t="s">
        <v>234</v>
      </c>
      <c r="B112" s="47">
        <v>170</v>
      </c>
      <c r="C112" s="37">
        <v>1.7964071856287518</v>
      </c>
      <c r="D112" s="36">
        <v>3</v>
      </c>
      <c r="E112" s="38">
        <f t="shared" si="7"/>
        <v>93</v>
      </c>
      <c r="F112" s="36">
        <v>19</v>
      </c>
      <c r="G112" s="36">
        <f t="shared" ref="G112:G130" si="9">RANK(F112,$F$20:$F$130,0)</f>
        <v>88</v>
      </c>
      <c r="H112" s="47">
        <v>3</v>
      </c>
      <c r="I112" s="38">
        <f t="shared" si="6"/>
        <v>80</v>
      </c>
    </row>
    <row r="113" spans="1:9">
      <c r="A113" s="35" t="s">
        <v>240</v>
      </c>
      <c r="B113" s="47">
        <v>169</v>
      </c>
      <c r="C113" s="37">
        <v>-9.1397849462365599</v>
      </c>
      <c r="D113" s="36">
        <v>-17</v>
      </c>
      <c r="E113" s="38">
        <f t="shared" si="7"/>
        <v>94</v>
      </c>
      <c r="F113" s="36">
        <v>24</v>
      </c>
      <c r="G113" s="36">
        <f t="shared" si="9"/>
        <v>80</v>
      </c>
      <c r="H113" s="47">
        <v>8</v>
      </c>
      <c r="I113" s="38">
        <f t="shared" si="6"/>
        <v>65</v>
      </c>
    </row>
    <row r="114" spans="1:9">
      <c r="A114" s="35" t="s">
        <v>144</v>
      </c>
      <c r="B114" s="47">
        <v>161</v>
      </c>
      <c r="C114" s="37">
        <v>-28.444444444444457</v>
      </c>
      <c r="D114" s="36">
        <v>-64</v>
      </c>
      <c r="E114" s="38">
        <f t="shared" si="7"/>
        <v>95</v>
      </c>
      <c r="F114" s="36">
        <v>5</v>
      </c>
      <c r="G114" s="36">
        <f t="shared" si="9"/>
        <v>109</v>
      </c>
      <c r="H114" s="47">
        <v>0</v>
      </c>
      <c r="I114" s="38">
        <f t="shared" ref="I114:I145" si="10">RANK(H114,$H$20:$H$130,0)</f>
        <v>100</v>
      </c>
    </row>
    <row r="115" spans="1:9">
      <c r="A115" s="35" t="s">
        <v>193</v>
      </c>
      <c r="B115" s="47">
        <v>145</v>
      </c>
      <c r="C115" s="37">
        <v>6.6176470588235219</v>
      </c>
      <c r="D115" s="36">
        <v>9</v>
      </c>
      <c r="E115" s="38">
        <f t="shared" si="7"/>
        <v>96</v>
      </c>
      <c r="F115" s="36">
        <v>10</v>
      </c>
      <c r="G115" s="36">
        <f t="shared" si="9"/>
        <v>99</v>
      </c>
      <c r="H115" s="47">
        <v>1</v>
      </c>
      <c r="I115" s="38">
        <f t="shared" si="10"/>
        <v>89</v>
      </c>
    </row>
    <row r="116" spans="1:9">
      <c r="A116" s="35" t="s">
        <v>189</v>
      </c>
      <c r="B116" s="47">
        <v>126</v>
      </c>
      <c r="C116" s="37">
        <v>-5.9701492537313356</v>
      </c>
      <c r="D116" s="36">
        <v>-8</v>
      </c>
      <c r="E116" s="38">
        <f t="shared" ref="E116:E130" si="11">RANK(B116,$B$20:$B$130,0)</f>
        <v>97</v>
      </c>
      <c r="F116" s="36">
        <v>17</v>
      </c>
      <c r="G116" s="36">
        <f t="shared" si="9"/>
        <v>89</v>
      </c>
      <c r="H116" s="47">
        <v>1</v>
      </c>
      <c r="I116" s="38">
        <f t="shared" si="10"/>
        <v>89</v>
      </c>
    </row>
    <row r="117" spans="1:9">
      <c r="A117" s="35" t="s">
        <v>108</v>
      </c>
      <c r="B117" s="47">
        <v>94</v>
      </c>
      <c r="C117" s="37">
        <v>8.0459770114942586</v>
      </c>
      <c r="D117" s="36">
        <v>7</v>
      </c>
      <c r="E117" s="38">
        <f t="shared" si="11"/>
        <v>98</v>
      </c>
      <c r="F117" s="36">
        <v>15</v>
      </c>
      <c r="G117" s="36">
        <f t="shared" si="9"/>
        <v>93</v>
      </c>
      <c r="H117" s="47">
        <v>0</v>
      </c>
      <c r="I117" s="38">
        <f t="shared" si="10"/>
        <v>100</v>
      </c>
    </row>
    <row r="118" spans="1:9">
      <c r="A118" s="35" t="s">
        <v>262</v>
      </c>
      <c r="B118" s="47">
        <v>90</v>
      </c>
      <c r="C118" s="37">
        <v>21.621621621621628</v>
      </c>
      <c r="D118" s="36">
        <v>16</v>
      </c>
      <c r="E118" s="38">
        <f t="shared" si="11"/>
        <v>99</v>
      </c>
      <c r="F118" s="36">
        <v>7</v>
      </c>
      <c r="G118" s="36">
        <f t="shared" si="9"/>
        <v>105</v>
      </c>
      <c r="H118" s="47">
        <v>3</v>
      </c>
      <c r="I118" s="38">
        <f t="shared" si="10"/>
        <v>80</v>
      </c>
    </row>
    <row r="119" spans="1:9">
      <c r="A119" s="35" t="s">
        <v>142</v>
      </c>
      <c r="B119" s="47">
        <v>87</v>
      </c>
      <c r="C119" s="37">
        <v>-25</v>
      </c>
      <c r="D119" s="36">
        <v>-29</v>
      </c>
      <c r="E119" s="38">
        <f t="shared" si="11"/>
        <v>100</v>
      </c>
      <c r="F119" s="36">
        <v>16</v>
      </c>
      <c r="G119" s="36">
        <f t="shared" si="9"/>
        <v>91</v>
      </c>
      <c r="H119" s="47">
        <v>1</v>
      </c>
      <c r="I119" s="38">
        <f t="shared" si="10"/>
        <v>89</v>
      </c>
    </row>
    <row r="120" spans="1:9">
      <c r="A120" s="35" t="s">
        <v>204</v>
      </c>
      <c r="B120" s="47">
        <v>69</v>
      </c>
      <c r="C120" s="37">
        <v>-30.303030303030297</v>
      </c>
      <c r="D120" s="36">
        <v>-30</v>
      </c>
      <c r="E120" s="38">
        <f t="shared" si="11"/>
        <v>101</v>
      </c>
      <c r="F120" s="36">
        <v>10</v>
      </c>
      <c r="G120" s="36">
        <f t="shared" si="9"/>
        <v>99</v>
      </c>
      <c r="H120" s="47">
        <v>1</v>
      </c>
      <c r="I120" s="38">
        <f t="shared" si="10"/>
        <v>89</v>
      </c>
    </row>
    <row r="121" spans="1:9">
      <c r="A121" s="35" t="s">
        <v>223</v>
      </c>
      <c r="B121" s="47">
        <v>68</v>
      </c>
      <c r="C121" s="37">
        <v>13.333333333333329</v>
      </c>
      <c r="D121" s="36">
        <v>8</v>
      </c>
      <c r="E121" s="38">
        <f t="shared" si="11"/>
        <v>102</v>
      </c>
      <c r="F121" s="36">
        <v>6</v>
      </c>
      <c r="G121" s="36">
        <f t="shared" si="9"/>
        <v>107</v>
      </c>
      <c r="H121" s="47">
        <v>0</v>
      </c>
      <c r="I121" s="38">
        <f t="shared" si="10"/>
        <v>100</v>
      </c>
    </row>
    <row r="122" spans="1:9">
      <c r="A122" s="35" t="s">
        <v>148</v>
      </c>
      <c r="B122" s="47">
        <v>68</v>
      </c>
      <c r="C122" s="37">
        <v>-27.659574468085097</v>
      </c>
      <c r="D122" s="36">
        <v>-26</v>
      </c>
      <c r="E122" s="38">
        <f t="shared" si="11"/>
        <v>102</v>
      </c>
      <c r="F122" s="36">
        <v>6</v>
      </c>
      <c r="G122" s="36">
        <f t="shared" si="9"/>
        <v>107</v>
      </c>
      <c r="H122" s="47">
        <v>0</v>
      </c>
      <c r="I122" s="38">
        <f t="shared" si="10"/>
        <v>100</v>
      </c>
    </row>
    <row r="123" spans="1:9">
      <c r="A123" s="35" t="s">
        <v>177</v>
      </c>
      <c r="B123" s="47">
        <v>58</v>
      </c>
      <c r="C123" s="37">
        <v>9.4339622641509351</v>
      </c>
      <c r="D123" s="36">
        <v>5</v>
      </c>
      <c r="E123" s="38">
        <f t="shared" si="11"/>
        <v>104</v>
      </c>
      <c r="F123" s="36">
        <v>3</v>
      </c>
      <c r="G123" s="36">
        <f t="shared" si="9"/>
        <v>110</v>
      </c>
      <c r="H123" s="47">
        <v>0</v>
      </c>
      <c r="I123" s="38">
        <f t="shared" si="10"/>
        <v>100</v>
      </c>
    </row>
    <row r="124" spans="1:9">
      <c r="A124" s="35" t="s">
        <v>187</v>
      </c>
      <c r="B124" s="47">
        <v>43</v>
      </c>
      <c r="C124" s="37">
        <v>-12.244897959183675</v>
      </c>
      <c r="D124" s="36">
        <v>-6</v>
      </c>
      <c r="E124" s="38">
        <f t="shared" si="11"/>
        <v>105</v>
      </c>
      <c r="F124" s="36">
        <v>7</v>
      </c>
      <c r="G124" s="36">
        <f t="shared" si="9"/>
        <v>105</v>
      </c>
      <c r="H124" s="47">
        <v>0</v>
      </c>
      <c r="I124" s="38">
        <f t="shared" si="10"/>
        <v>100</v>
      </c>
    </row>
    <row r="125" spans="1:9">
      <c r="A125" s="35" t="s">
        <v>228</v>
      </c>
      <c r="B125" s="47">
        <v>30</v>
      </c>
      <c r="C125" s="37">
        <v>-21.05263157894737</v>
      </c>
      <c r="D125" s="36">
        <v>-8</v>
      </c>
      <c r="E125" s="38">
        <f t="shared" si="11"/>
        <v>106</v>
      </c>
      <c r="F125" s="36">
        <v>12</v>
      </c>
      <c r="G125" s="36">
        <f t="shared" si="9"/>
        <v>98</v>
      </c>
      <c r="H125" s="47">
        <v>1</v>
      </c>
      <c r="I125" s="38">
        <f t="shared" si="10"/>
        <v>89</v>
      </c>
    </row>
    <row r="126" spans="1:9">
      <c r="A126" s="35" t="s">
        <v>140</v>
      </c>
      <c r="B126" s="47">
        <v>14</v>
      </c>
      <c r="C126" s="37">
        <v>-41.666666666666664</v>
      </c>
      <c r="D126" s="36">
        <v>-10</v>
      </c>
      <c r="E126" s="38">
        <f t="shared" si="11"/>
        <v>107</v>
      </c>
      <c r="F126" s="36">
        <v>9</v>
      </c>
      <c r="G126" s="36">
        <f t="shared" si="9"/>
        <v>101</v>
      </c>
      <c r="H126" s="47">
        <v>0</v>
      </c>
      <c r="I126" s="38">
        <f t="shared" si="10"/>
        <v>100</v>
      </c>
    </row>
    <row r="127" spans="1:9">
      <c r="A127" s="35" t="s">
        <v>150</v>
      </c>
      <c r="B127" s="47">
        <v>-25</v>
      </c>
      <c r="C127" s="37">
        <v>-109.9601593625498</v>
      </c>
      <c r="D127" s="36">
        <v>-276</v>
      </c>
      <c r="E127" s="38">
        <f t="shared" si="11"/>
        <v>108</v>
      </c>
      <c r="F127" s="36">
        <v>31</v>
      </c>
      <c r="G127" s="36">
        <f t="shared" si="9"/>
        <v>77</v>
      </c>
      <c r="H127" s="47">
        <v>9</v>
      </c>
      <c r="I127" s="38">
        <f t="shared" si="10"/>
        <v>61</v>
      </c>
    </row>
    <row r="128" spans="1:9">
      <c r="A128" s="35" t="s">
        <v>143</v>
      </c>
      <c r="B128" s="47">
        <v>-38</v>
      </c>
      <c r="C128" s="37">
        <v>123.52941176470588</v>
      </c>
      <c r="D128" s="36">
        <v>-21</v>
      </c>
      <c r="E128" s="38">
        <f t="shared" si="11"/>
        <v>109</v>
      </c>
      <c r="F128" s="36">
        <v>37</v>
      </c>
      <c r="G128" s="36">
        <f t="shared" si="9"/>
        <v>69</v>
      </c>
      <c r="H128" s="47">
        <v>4</v>
      </c>
      <c r="I128" s="38">
        <f t="shared" si="10"/>
        <v>75</v>
      </c>
    </row>
    <row r="129" spans="1:9">
      <c r="A129" s="35" t="s">
        <v>219</v>
      </c>
      <c r="B129" s="47">
        <v>-3576</v>
      </c>
      <c r="C129" s="37">
        <v>34.638554216867476</v>
      </c>
      <c r="D129" s="36">
        <v>-920</v>
      </c>
      <c r="E129" s="38">
        <f t="shared" si="11"/>
        <v>110</v>
      </c>
      <c r="F129" s="36">
        <v>8</v>
      </c>
      <c r="G129" s="36">
        <f t="shared" si="9"/>
        <v>103</v>
      </c>
      <c r="H129" s="47">
        <v>1</v>
      </c>
      <c r="I129" s="38">
        <f t="shared" si="10"/>
        <v>89</v>
      </c>
    </row>
    <row r="130" spans="1:9" ht="15" thickBot="1">
      <c r="A130" s="39" t="s">
        <v>195</v>
      </c>
      <c r="B130" s="48">
        <v>-4240</v>
      </c>
      <c r="C130" s="41">
        <v>56.054471843945521</v>
      </c>
      <c r="D130" s="40">
        <v>-1523</v>
      </c>
      <c r="E130" s="42">
        <f t="shared" si="11"/>
        <v>111</v>
      </c>
      <c r="F130" s="40">
        <v>136</v>
      </c>
      <c r="G130" s="40">
        <f t="shared" si="9"/>
        <v>49</v>
      </c>
      <c r="H130" s="48">
        <v>9</v>
      </c>
      <c r="I130" s="42">
        <f t="shared" si="10"/>
        <v>61</v>
      </c>
    </row>
  </sheetData>
  <sortState xmlns:xlrd2="http://schemas.microsoft.com/office/spreadsheetml/2017/richdata2" ref="A20:I130">
    <sortCondition descending="1" ref="B20:B130"/>
  </sortState>
  <mergeCells count="4">
    <mergeCell ref="B3:E3"/>
    <mergeCell ref="F3:G3"/>
    <mergeCell ref="H3:I3"/>
    <mergeCell ref="A1:I2"/>
  </mergeCells>
  <phoneticPr fontId="12" type="noConversion"/>
  <printOptions gridLines="1"/>
  <pageMargins left="0.70866141732283472" right="0.70866141732283472" top="0.78740157480314965" bottom="0.78740157480314965" header="0.31496062992125984" footer="0.31496062992125984"/>
  <pageSetup paperSize="9" scale="50" fitToHeight="3" orientation="portrait" horizontalDpi="1200" verticalDpi="1200" r:id="rId1"/>
  <headerFooter>
    <oddFooter>&amp;LQuelle: Deutsche Bundesbank 2025, DIHK&amp;R&amp;P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751AB-8AD1-4D19-8509-FE6FDC343B3C}">
  <dimension ref="A1:U218"/>
  <sheetViews>
    <sheetView showGridLines="0" zoomScale="85" zoomScaleNormal="85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D3" sqref="D3"/>
    </sheetView>
  </sheetViews>
  <sheetFormatPr baseColWidth="10" defaultColWidth="11.375" defaultRowHeight="14.25"/>
  <cols>
    <col min="1" max="1" width="4.375" style="28" bestFit="1" customWidth="1"/>
    <col min="2" max="2" width="46.25" bestFit="1" customWidth="1"/>
    <col min="3" max="3" width="23.875" bestFit="1" customWidth="1"/>
    <col min="4" max="4" width="12.625" bestFit="1" customWidth="1"/>
    <col min="5" max="5" width="21.75" hidden="1" customWidth="1"/>
    <col min="6" max="19" width="11.25" style="10" bestFit="1" customWidth="1"/>
    <col min="20" max="20" width="24.625" bestFit="1" customWidth="1"/>
    <col min="21" max="21" width="30.25" bestFit="1" customWidth="1"/>
  </cols>
  <sheetData>
    <row r="1" spans="1:21" ht="24" thickBot="1">
      <c r="B1" s="75" t="s">
        <v>274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ht="15.75" thickBot="1">
      <c r="A2" s="28" t="s">
        <v>275</v>
      </c>
      <c r="B2" s="31" t="s">
        <v>3</v>
      </c>
      <c r="C2" s="31" t="s">
        <v>4</v>
      </c>
      <c r="D2" s="31" t="s">
        <v>5</v>
      </c>
      <c r="E2" s="31" t="s">
        <v>6</v>
      </c>
      <c r="F2" s="32">
        <v>2010</v>
      </c>
      <c r="G2" s="32">
        <v>2011</v>
      </c>
      <c r="H2" s="32">
        <v>2012</v>
      </c>
      <c r="I2" s="32">
        <v>2013</v>
      </c>
      <c r="J2" s="32">
        <v>2014</v>
      </c>
      <c r="K2" s="32">
        <v>2015</v>
      </c>
      <c r="L2" s="32">
        <v>2016</v>
      </c>
      <c r="M2" s="32">
        <v>2017</v>
      </c>
      <c r="N2" s="32">
        <v>2018</v>
      </c>
      <c r="O2" s="32">
        <v>2019</v>
      </c>
      <c r="P2" s="32">
        <v>2020</v>
      </c>
      <c r="Q2" s="32">
        <v>2021</v>
      </c>
      <c r="R2" s="32">
        <v>2022</v>
      </c>
      <c r="S2" s="32">
        <v>2023</v>
      </c>
      <c r="T2" s="33" t="s">
        <v>7</v>
      </c>
      <c r="U2" s="33" t="s">
        <v>8</v>
      </c>
    </row>
    <row r="3" spans="1:21" ht="15">
      <c r="A3" s="28">
        <v>1</v>
      </c>
      <c r="B3" s="16" t="s">
        <v>9</v>
      </c>
      <c r="C3" s="17" t="s">
        <v>10</v>
      </c>
      <c r="D3" s="17" t="s">
        <v>11</v>
      </c>
      <c r="E3" s="17" t="s">
        <v>276</v>
      </c>
      <c r="F3" s="18">
        <v>556202</v>
      </c>
      <c r="G3" s="18">
        <v>588046</v>
      </c>
      <c r="H3" s="18">
        <v>625640</v>
      </c>
      <c r="I3" s="18">
        <v>654717</v>
      </c>
      <c r="J3" s="18">
        <v>672984</v>
      </c>
      <c r="K3" s="18">
        <v>698413</v>
      </c>
      <c r="L3" s="18">
        <v>740793</v>
      </c>
      <c r="M3" s="18">
        <v>765247</v>
      </c>
      <c r="N3" s="18">
        <v>779150</v>
      </c>
      <c r="O3" s="18">
        <v>799131</v>
      </c>
      <c r="P3" s="18">
        <v>863264</v>
      </c>
      <c r="Q3" s="18">
        <v>946928</v>
      </c>
      <c r="R3" s="18">
        <v>989855</v>
      </c>
      <c r="S3" s="18">
        <v>1029112</v>
      </c>
      <c r="T3" s="19">
        <f>S3/R3*100-100</f>
        <v>3.9659344045339822</v>
      </c>
      <c r="U3" s="20">
        <f>S3-R3</f>
        <v>39257</v>
      </c>
    </row>
    <row r="4" spans="1:21" ht="15">
      <c r="A4" s="28">
        <v>2</v>
      </c>
      <c r="B4" s="21" t="s">
        <v>9</v>
      </c>
      <c r="C4" s="6" t="s">
        <v>13</v>
      </c>
      <c r="D4" s="6" t="s">
        <v>14</v>
      </c>
      <c r="E4" s="6" t="s">
        <v>277</v>
      </c>
      <c r="F4" s="9">
        <v>14796</v>
      </c>
      <c r="G4" s="9">
        <v>15213</v>
      </c>
      <c r="H4" s="9">
        <v>15580</v>
      </c>
      <c r="I4" s="9">
        <v>16077</v>
      </c>
      <c r="J4" s="9">
        <v>16280</v>
      </c>
      <c r="K4" s="9">
        <v>16658</v>
      </c>
      <c r="L4" s="9">
        <v>17122</v>
      </c>
      <c r="M4" s="9">
        <v>17167</v>
      </c>
      <c r="N4" s="9">
        <v>17030</v>
      </c>
      <c r="O4" s="9">
        <v>17224</v>
      </c>
      <c r="P4" s="9">
        <v>17741</v>
      </c>
      <c r="Q4" s="9">
        <v>18174</v>
      </c>
      <c r="R4" s="9">
        <v>18855</v>
      </c>
      <c r="S4" s="9">
        <v>18704</v>
      </c>
      <c r="T4" s="7">
        <f t="shared" ref="T4:T67" si="0">S4/R4*100-100</f>
        <v>-0.80084858127817427</v>
      </c>
      <c r="U4" s="22">
        <f t="shared" ref="U4:U67" si="1">S4-R4</f>
        <v>-151</v>
      </c>
    </row>
    <row r="5" spans="1:21" ht="15.75" thickBot="1">
      <c r="A5" s="28">
        <v>3</v>
      </c>
      <c r="B5" s="23" t="s">
        <v>9</v>
      </c>
      <c r="C5" s="24" t="s">
        <v>16</v>
      </c>
      <c r="D5" s="24" t="s">
        <v>17</v>
      </c>
      <c r="E5" s="24" t="s">
        <v>278</v>
      </c>
      <c r="F5" s="25">
        <v>2644</v>
      </c>
      <c r="G5" s="25">
        <v>2746</v>
      </c>
      <c r="H5" s="25">
        <v>2811</v>
      </c>
      <c r="I5" s="25">
        <v>2883</v>
      </c>
      <c r="J5" s="25">
        <v>2933</v>
      </c>
      <c r="K5" s="25">
        <v>3003</v>
      </c>
      <c r="L5" s="25">
        <v>3104</v>
      </c>
      <c r="M5" s="25">
        <v>3204</v>
      </c>
      <c r="N5" s="25">
        <v>3238</v>
      </c>
      <c r="O5" s="25">
        <v>3258</v>
      </c>
      <c r="P5" s="25">
        <v>3233</v>
      </c>
      <c r="Q5" s="25">
        <v>3235</v>
      </c>
      <c r="R5" s="25">
        <v>3356</v>
      </c>
      <c r="S5" s="25">
        <v>3338</v>
      </c>
      <c r="T5" s="26">
        <f t="shared" si="0"/>
        <v>-0.536352800953523</v>
      </c>
      <c r="U5" s="27">
        <f t="shared" si="1"/>
        <v>-18</v>
      </c>
    </row>
    <row r="6" spans="1:21" ht="15">
      <c r="A6" s="28">
        <v>4</v>
      </c>
      <c r="B6" s="16" t="s">
        <v>19</v>
      </c>
      <c r="C6" s="17" t="s">
        <v>10</v>
      </c>
      <c r="D6" s="17" t="s">
        <v>11</v>
      </c>
      <c r="E6" s="17" t="s">
        <v>279</v>
      </c>
      <c r="F6" s="18">
        <v>464246</v>
      </c>
      <c r="G6" s="18">
        <v>499161</v>
      </c>
      <c r="H6" s="18">
        <v>528610</v>
      </c>
      <c r="I6" s="18">
        <v>559123</v>
      </c>
      <c r="J6" s="18">
        <v>578323</v>
      </c>
      <c r="K6" s="18">
        <v>599931</v>
      </c>
      <c r="L6" s="18">
        <v>631612</v>
      </c>
      <c r="M6" s="18">
        <v>630470</v>
      </c>
      <c r="N6" s="18">
        <v>639710</v>
      </c>
      <c r="O6" s="18">
        <v>658361</v>
      </c>
      <c r="P6" s="18">
        <v>701066</v>
      </c>
      <c r="Q6" s="18">
        <v>775999</v>
      </c>
      <c r="R6" s="18">
        <v>796182</v>
      </c>
      <c r="S6" s="18">
        <v>816966</v>
      </c>
      <c r="T6" s="19">
        <f t="shared" si="0"/>
        <v>2.6104584127749604</v>
      </c>
      <c r="U6" s="20">
        <f t="shared" si="1"/>
        <v>20784</v>
      </c>
    </row>
    <row r="7" spans="1:21" ht="15">
      <c r="A7" s="28">
        <v>5</v>
      </c>
      <c r="B7" s="21" t="s">
        <v>19</v>
      </c>
      <c r="C7" s="6" t="s">
        <v>13</v>
      </c>
      <c r="D7" s="6" t="s">
        <v>14</v>
      </c>
      <c r="E7" s="6" t="s">
        <v>280</v>
      </c>
      <c r="F7" s="9">
        <v>12392</v>
      </c>
      <c r="G7" s="9">
        <v>12803</v>
      </c>
      <c r="H7" s="9">
        <v>13179</v>
      </c>
      <c r="I7" s="9">
        <v>13670</v>
      </c>
      <c r="J7" s="9">
        <v>13848</v>
      </c>
      <c r="K7" s="9">
        <v>14186</v>
      </c>
      <c r="L7" s="9">
        <v>14593</v>
      </c>
      <c r="M7" s="9">
        <v>14601</v>
      </c>
      <c r="N7" s="9">
        <v>14506</v>
      </c>
      <c r="O7" s="9">
        <v>14625</v>
      </c>
      <c r="P7" s="9">
        <v>15007</v>
      </c>
      <c r="Q7" s="9">
        <v>15350</v>
      </c>
      <c r="R7" s="9">
        <v>15902</v>
      </c>
      <c r="S7" s="9">
        <v>15754</v>
      </c>
      <c r="T7" s="7">
        <f t="shared" si="0"/>
        <v>-0.93070054081248088</v>
      </c>
      <c r="U7" s="22">
        <f t="shared" si="1"/>
        <v>-148</v>
      </c>
    </row>
    <row r="8" spans="1:21" ht="15.75" thickBot="1">
      <c r="A8" s="28">
        <v>6</v>
      </c>
      <c r="B8" s="23" t="s">
        <v>19</v>
      </c>
      <c r="C8" s="24" t="s">
        <v>16</v>
      </c>
      <c r="D8" s="24" t="s">
        <v>17</v>
      </c>
      <c r="E8" s="24" t="s">
        <v>280</v>
      </c>
      <c r="F8" s="25">
        <v>2274</v>
      </c>
      <c r="G8" s="25">
        <v>2380</v>
      </c>
      <c r="H8" s="25">
        <v>2439</v>
      </c>
      <c r="I8" s="25">
        <v>2507</v>
      </c>
      <c r="J8" s="25">
        <v>2575</v>
      </c>
      <c r="K8" s="25">
        <v>2648</v>
      </c>
      <c r="L8" s="25">
        <v>2737</v>
      </c>
      <c r="M8" s="25">
        <v>2844</v>
      </c>
      <c r="N8" s="25">
        <v>2877</v>
      </c>
      <c r="O8" s="25">
        <v>2894</v>
      </c>
      <c r="P8" s="25">
        <v>2859</v>
      </c>
      <c r="Q8" s="25">
        <v>2869</v>
      </c>
      <c r="R8" s="25">
        <v>2970</v>
      </c>
      <c r="S8" s="25">
        <v>2930</v>
      </c>
      <c r="T8" s="26">
        <f t="shared" si="0"/>
        <v>-1.3468013468013567</v>
      </c>
      <c r="U8" s="27">
        <f t="shared" si="1"/>
        <v>-40</v>
      </c>
    </row>
    <row r="9" spans="1:21" ht="15">
      <c r="A9" s="28">
        <v>7</v>
      </c>
      <c r="B9" s="16" t="s">
        <v>22</v>
      </c>
      <c r="C9" s="17" t="s">
        <v>10</v>
      </c>
      <c r="D9" s="17" t="s">
        <v>11</v>
      </c>
      <c r="E9" s="17" t="s">
        <v>281</v>
      </c>
      <c r="F9" s="18">
        <v>369624</v>
      </c>
      <c r="G9" s="18">
        <v>400353</v>
      </c>
      <c r="H9" s="18">
        <v>423674</v>
      </c>
      <c r="I9" s="18">
        <v>459350</v>
      </c>
      <c r="J9" s="18">
        <v>462375</v>
      </c>
      <c r="K9" s="18">
        <v>478719</v>
      </c>
      <c r="L9" s="18">
        <v>501548</v>
      </c>
      <c r="M9" s="18">
        <v>496828</v>
      </c>
      <c r="N9" s="18">
        <v>502907</v>
      </c>
      <c r="O9" s="18">
        <v>514287</v>
      </c>
      <c r="P9" s="18">
        <v>555598</v>
      </c>
      <c r="Q9" s="18">
        <v>600245</v>
      </c>
      <c r="R9" s="18">
        <v>615937</v>
      </c>
      <c r="S9" s="18">
        <v>628393</v>
      </c>
      <c r="T9" s="19">
        <f t="shared" si="0"/>
        <v>2.022284746654293</v>
      </c>
      <c r="U9" s="20">
        <f t="shared" si="1"/>
        <v>12456</v>
      </c>
    </row>
    <row r="10" spans="1:21" ht="15">
      <c r="A10" s="28">
        <v>8</v>
      </c>
      <c r="B10" s="21" t="s">
        <v>22</v>
      </c>
      <c r="C10" s="6" t="s">
        <v>13</v>
      </c>
      <c r="D10" s="6" t="s">
        <v>14</v>
      </c>
      <c r="E10" s="6" t="s">
        <v>282</v>
      </c>
      <c r="F10" s="9">
        <v>9184</v>
      </c>
      <c r="G10" s="9">
        <v>9473</v>
      </c>
      <c r="H10" s="9">
        <v>9736</v>
      </c>
      <c r="I10" s="9">
        <v>10137</v>
      </c>
      <c r="J10" s="9">
        <v>10188</v>
      </c>
      <c r="K10" s="9">
        <v>10424</v>
      </c>
      <c r="L10" s="9">
        <v>10732</v>
      </c>
      <c r="M10" s="9">
        <v>10665</v>
      </c>
      <c r="N10" s="9">
        <v>10612</v>
      </c>
      <c r="O10" s="9">
        <v>10792</v>
      </c>
      <c r="P10" s="9">
        <v>11137</v>
      </c>
      <c r="Q10" s="9">
        <v>11391</v>
      </c>
      <c r="R10" s="9">
        <v>11875</v>
      </c>
      <c r="S10" s="9">
        <v>11799</v>
      </c>
      <c r="T10" s="7">
        <f t="shared" si="0"/>
        <v>-0.64000000000000057</v>
      </c>
      <c r="U10" s="22">
        <f t="shared" si="1"/>
        <v>-76</v>
      </c>
    </row>
    <row r="11" spans="1:21" ht="15.75" thickBot="1">
      <c r="A11" s="28">
        <v>9</v>
      </c>
      <c r="B11" s="23" t="s">
        <v>22</v>
      </c>
      <c r="C11" s="24" t="s">
        <v>16</v>
      </c>
      <c r="D11" s="24" t="s">
        <v>17</v>
      </c>
      <c r="E11" s="24" t="s">
        <v>282</v>
      </c>
      <c r="F11" s="25">
        <v>1706</v>
      </c>
      <c r="G11" s="25">
        <v>1784</v>
      </c>
      <c r="H11" s="25">
        <v>1827</v>
      </c>
      <c r="I11" s="25">
        <v>1874</v>
      </c>
      <c r="J11" s="25">
        <v>1903</v>
      </c>
      <c r="K11" s="25">
        <v>1935</v>
      </c>
      <c r="L11" s="25">
        <v>1995</v>
      </c>
      <c r="M11" s="25">
        <v>2076</v>
      </c>
      <c r="N11" s="25">
        <v>2091</v>
      </c>
      <c r="O11" s="25">
        <v>2155</v>
      </c>
      <c r="P11" s="25">
        <v>2119</v>
      </c>
      <c r="Q11" s="25">
        <v>2159</v>
      </c>
      <c r="R11" s="25">
        <v>2250</v>
      </c>
      <c r="S11" s="25">
        <v>2204</v>
      </c>
      <c r="T11" s="26">
        <f t="shared" si="0"/>
        <v>-2.0444444444444514</v>
      </c>
      <c r="U11" s="27">
        <f t="shared" si="1"/>
        <v>-46</v>
      </c>
    </row>
    <row r="12" spans="1:21" ht="15">
      <c r="A12" s="28">
        <v>10</v>
      </c>
      <c r="B12" s="16" t="s">
        <v>25</v>
      </c>
      <c r="C12" s="17" t="s">
        <v>10</v>
      </c>
      <c r="D12" s="17" t="s">
        <v>11</v>
      </c>
      <c r="E12" s="17" t="s">
        <v>283</v>
      </c>
      <c r="F12" s="18">
        <v>345967</v>
      </c>
      <c r="G12" s="18">
        <v>375918</v>
      </c>
      <c r="H12" s="18">
        <v>395654</v>
      </c>
      <c r="I12" s="18">
        <v>429560</v>
      </c>
      <c r="J12" s="18">
        <v>427637</v>
      </c>
      <c r="K12" s="18">
        <v>437218</v>
      </c>
      <c r="L12" s="18">
        <v>461951</v>
      </c>
      <c r="M12" s="18">
        <v>453496</v>
      </c>
      <c r="N12" s="18">
        <v>467870</v>
      </c>
      <c r="O12" s="18">
        <v>476796</v>
      </c>
      <c r="P12" s="18">
        <v>518084</v>
      </c>
      <c r="Q12" s="18">
        <v>558984</v>
      </c>
      <c r="R12" s="18">
        <v>571308</v>
      </c>
      <c r="S12" s="18">
        <v>577606</v>
      </c>
      <c r="T12" s="19">
        <f t="shared" si="0"/>
        <v>1.1023826027291648</v>
      </c>
      <c r="U12" s="20">
        <f t="shared" si="1"/>
        <v>6298</v>
      </c>
    </row>
    <row r="13" spans="1:21" ht="15">
      <c r="A13" s="28">
        <v>11</v>
      </c>
      <c r="B13" s="21" t="s">
        <v>25</v>
      </c>
      <c r="C13" s="6" t="s">
        <v>13</v>
      </c>
      <c r="D13" s="6" t="s">
        <v>14</v>
      </c>
      <c r="E13" s="6" t="s">
        <v>283</v>
      </c>
      <c r="F13" s="9">
        <v>8296</v>
      </c>
      <c r="G13" s="9">
        <v>8582</v>
      </c>
      <c r="H13" s="9">
        <v>8831</v>
      </c>
      <c r="I13" s="9">
        <v>9213</v>
      </c>
      <c r="J13" s="9">
        <v>9256</v>
      </c>
      <c r="K13" s="9">
        <v>9450</v>
      </c>
      <c r="L13" s="9">
        <v>9709</v>
      </c>
      <c r="M13" s="9">
        <v>9644</v>
      </c>
      <c r="N13" s="9">
        <v>9534</v>
      </c>
      <c r="O13" s="9">
        <v>9710</v>
      </c>
      <c r="P13" s="9">
        <v>10072</v>
      </c>
      <c r="Q13" s="9">
        <v>10320</v>
      </c>
      <c r="R13" s="9">
        <v>10633</v>
      </c>
      <c r="S13" s="9">
        <v>10507</v>
      </c>
      <c r="T13" s="7">
        <f t="shared" si="0"/>
        <v>-1.1849901250822796</v>
      </c>
      <c r="U13" s="22">
        <f t="shared" si="1"/>
        <v>-126</v>
      </c>
    </row>
    <row r="14" spans="1:21" ht="15.75" thickBot="1">
      <c r="A14" s="28">
        <v>12</v>
      </c>
      <c r="B14" s="23" t="s">
        <v>25</v>
      </c>
      <c r="C14" s="24" t="s">
        <v>16</v>
      </c>
      <c r="D14" s="24" t="s">
        <v>17</v>
      </c>
      <c r="E14" s="24" t="s">
        <v>283</v>
      </c>
      <c r="F14" s="25">
        <v>1567</v>
      </c>
      <c r="G14" s="25">
        <v>1642</v>
      </c>
      <c r="H14" s="25">
        <v>1681</v>
      </c>
      <c r="I14" s="25">
        <v>1721</v>
      </c>
      <c r="J14" s="25">
        <v>1745</v>
      </c>
      <c r="K14" s="25">
        <v>1766</v>
      </c>
      <c r="L14" s="25">
        <v>1833</v>
      </c>
      <c r="M14" s="25">
        <v>1907</v>
      </c>
      <c r="N14" s="25">
        <v>1910</v>
      </c>
      <c r="O14" s="25">
        <v>1943</v>
      </c>
      <c r="P14" s="25">
        <v>1923</v>
      </c>
      <c r="Q14" s="25">
        <v>1969</v>
      </c>
      <c r="R14" s="25">
        <v>2041</v>
      </c>
      <c r="S14" s="25">
        <v>1992</v>
      </c>
      <c r="T14" s="26">
        <f t="shared" si="0"/>
        <v>-2.400783929446348</v>
      </c>
      <c r="U14" s="27">
        <f t="shared" si="1"/>
        <v>-49</v>
      </c>
    </row>
    <row r="15" spans="1:21" ht="15">
      <c r="A15" s="28">
        <v>13</v>
      </c>
      <c r="B15" s="16" t="s">
        <v>27</v>
      </c>
      <c r="C15" s="17" t="s">
        <v>10</v>
      </c>
      <c r="D15" s="17" t="s">
        <v>11</v>
      </c>
      <c r="E15" s="17" t="s">
        <v>284</v>
      </c>
      <c r="F15" s="18">
        <v>9694</v>
      </c>
      <c r="G15" s="18">
        <v>10514</v>
      </c>
      <c r="H15" s="18">
        <v>11622</v>
      </c>
      <c r="I15" s="18">
        <v>11931</v>
      </c>
      <c r="J15" s="18">
        <v>12978</v>
      </c>
      <c r="K15" s="18">
        <v>13503</v>
      </c>
      <c r="L15" s="18">
        <v>16480</v>
      </c>
      <c r="M15" s="18">
        <v>17329</v>
      </c>
      <c r="N15" s="18">
        <v>17440</v>
      </c>
      <c r="O15" s="18">
        <v>19267</v>
      </c>
      <c r="P15" s="18">
        <v>21051</v>
      </c>
      <c r="Q15" s="18">
        <v>20866</v>
      </c>
      <c r="R15" s="18">
        <v>21895</v>
      </c>
      <c r="S15" s="18">
        <v>25210</v>
      </c>
      <c r="T15" s="19">
        <f t="shared" si="0"/>
        <v>15.140443023521357</v>
      </c>
      <c r="U15" s="20">
        <f t="shared" si="1"/>
        <v>3315</v>
      </c>
    </row>
    <row r="16" spans="1:21" ht="15">
      <c r="A16" s="28">
        <v>14</v>
      </c>
      <c r="B16" s="21" t="s">
        <v>27</v>
      </c>
      <c r="C16" s="6" t="s">
        <v>13</v>
      </c>
      <c r="D16" s="6" t="s">
        <v>14</v>
      </c>
      <c r="E16" s="6" t="s">
        <v>285</v>
      </c>
      <c r="F16" s="9">
        <v>319</v>
      </c>
      <c r="G16" s="9">
        <v>334</v>
      </c>
      <c r="H16" s="9">
        <v>354</v>
      </c>
      <c r="I16" s="9">
        <v>383</v>
      </c>
      <c r="J16" s="9">
        <v>382</v>
      </c>
      <c r="K16" s="9">
        <v>390</v>
      </c>
      <c r="L16" s="9">
        <v>419</v>
      </c>
      <c r="M16" s="9">
        <v>407</v>
      </c>
      <c r="N16" s="9">
        <v>402</v>
      </c>
      <c r="O16" s="9">
        <v>414</v>
      </c>
      <c r="P16" s="9">
        <v>417</v>
      </c>
      <c r="Q16" s="9">
        <v>433</v>
      </c>
      <c r="R16" s="9">
        <v>384</v>
      </c>
      <c r="S16" s="9">
        <v>385</v>
      </c>
      <c r="T16" s="7">
        <f t="shared" si="0"/>
        <v>0.2604166666666714</v>
      </c>
      <c r="U16" s="22">
        <f t="shared" si="1"/>
        <v>1</v>
      </c>
    </row>
    <row r="17" spans="1:21" ht="15.75" thickBot="1">
      <c r="A17" s="28">
        <v>15</v>
      </c>
      <c r="B17" s="23" t="s">
        <v>27</v>
      </c>
      <c r="C17" s="24" t="s">
        <v>16</v>
      </c>
      <c r="D17" s="24" t="s">
        <v>17</v>
      </c>
      <c r="E17" s="24" t="s">
        <v>285</v>
      </c>
      <c r="F17" s="25">
        <v>37</v>
      </c>
      <c r="G17" s="25">
        <v>40</v>
      </c>
      <c r="H17" s="25">
        <v>47</v>
      </c>
      <c r="I17" s="25">
        <v>51</v>
      </c>
      <c r="J17" s="25">
        <v>51</v>
      </c>
      <c r="K17" s="25">
        <v>48</v>
      </c>
      <c r="L17" s="25">
        <v>65</v>
      </c>
      <c r="M17" s="25">
        <v>66</v>
      </c>
      <c r="N17" s="25">
        <v>70</v>
      </c>
      <c r="O17" s="25">
        <v>71</v>
      </c>
      <c r="P17" s="25">
        <v>69</v>
      </c>
      <c r="Q17" s="25">
        <v>74</v>
      </c>
      <c r="R17" s="25">
        <v>67</v>
      </c>
      <c r="S17" s="25">
        <v>70</v>
      </c>
      <c r="T17" s="26">
        <f t="shared" si="0"/>
        <v>4.4776119402985017</v>
      </c>
      <c r="U17" s="27">
        <f t="shared" si="1"/>
        <v>3</v>
      </c>
    </row>
    <row r="18" spans="1:21" ht="15">
      <c r="A18" s="28">
        <v>16</v>
      </c>
      <c r="B18" s="16" t="s">
        <v>34</v>
      </c>
      <c r="C18" s="17" t="s">
        <v>10</v>
      </c>
      <c r="D18" s="17" t="s">
        <v>11</v>
      </c>
      <c r="E18" s="17" t="s">
        <v>286</v>
      </c>
      <c r="F18" s="18">
        <v>5002</v>
      </c>
      <c r="G18" s="18">
        <v>5630</v>
      </c>
      <c r="H18" s="18">
        <v>9112</v>
      </c>
      <c r="I18" s="18">
        <v>3512</v>
      </c>
      <c r="J18" s="18">
        <v>3451</v>
      </c>
      <c r="K18" s="18">
        <v>2832</v>
      </c>
      <c r="L18" s="18">
        <v>3409</v>
      </c>
      <c r="M18" s="18">
        <v>3623</v>
      </c>
      <c r="N18" s="18">
        <v>2914</v>
      </c>
      <c r="O18" s="18">
        <v>3476</v>
      </c>
      <c r="P18" s="18">
        <v>2615</v>
      </c>
      <c r="Q18" s="18">
        <v>2432</v>
      </c>
      <c r="R18" s="18">
        <v>2965</v>
      </c>
      <c r="S18" s="18">
        <v>2885</v>
      </c>
      <c r="T18" s="19">
        <f t="shared" si="0"/>
        <v>-2.6981450252951049</v>
      </c>
      <c r="U18" s="20">
        <f t="shared" si="1"/>
        <v>-80</v>
      </c>
    </row>
    <row r="19" spans="1:21" ht="15">
      <c r="A19" s="28">
        <v>17</v>
      </c>
      <c r="B19" s="21" t="s">
        <v>34</v>
      </c>
      <c r="C19" s="6" t="s">
        <v>13</v>
      </c>
      <c r="D19" s="6" t="s">
        <v>14</v>
      </c>
      <c r="E19" s="6" t="s">
        <v>287</v>
      </c>
      <c r="F19" s="9">
        <v>100</v>
      </c>
      <c r="G19" s="9">
        <v>107</v>
      </c>
      <c r="H19" s="9">
        <v>105</v>
      </c>
      <c r="I19" s="9">
        <v>106</v>
      </c>
      <c r="J19" s="9">
        <v>108</v>
      </c>
      <c r="K19" s="9">
        <v>103</v>
      </c>
      <c r="L19" s="9">
        <v>109</v>
      </c>
      <c r="M19" s="9">
        <v>113</v>
      </c>
      <c r="N19" s="9">
        <v>111</v>
      </c>
      <c r="O19" s="9">
        <v>111</v>
      </c>
      <c r="P19" s="9">
        <v>103</v>
      </c>
      <c r="Q19" s="9">
        <v>101</v>
      </c>
      <c r="R19" s="9">
        <v>103</v>
      </c>
      <c r="S19" s="9">
        <v>109</v>
      </c>
      <c r="T19" s="7">
        <f t="shared" si="0"/>
        <v>5.8252427184466029</v>
      </c>
      <c r="U19" s="22">
        <f t="shared" si="1"/>
        <v>6</v>
      </c>
    </row>
    <row r="20" spans="1:21" ht="15.75" thickBot="1">
      <c r="A20" s="28">
        <v>18</v>
      </c>
      <c r="B20" s="23" t="s">
        <v>34</v>
      </c>
      <c r="C20" s="24" t="s">
        <v>16</v>
      </c>
      <c r="D20" s="24" t="s">
        <v>17</v>
      </c>
      <c r="E20" s="24" t="s">
        <v>287</v>
      </c>
      <c r="F20" s="25">
        <v>19</v>
      </c>
      <c r="G20" s="25">
        <v>21</v>
      </c>
      <c r="H20" s="25">
        <v>24</v>
      </c>
      <c r="I20" s="25">
        <v>23</v>
      </c>
      <c r="J20" s="25">
        <v>22</v>
      </c>
      <c r="K20" s="25">
        <v>20</v>
      </c>
      <c r="L20" s="25">
        <v>22</v>
      </c>
      <c r="M20" s="25">
        <v>23</v>
      </c>
      <c r="N20" s="25">
        <v>23</v>
      </c>
      <c r="O20" s="25">
        <v>24</v>
      </c>
      <c r="P20" s="25">
        <v>23</v>
      </c>
      <c r="Q20" s="25">
        <v>20</v>
      </c>
      <c r="R20" s="25">
        <v>21</v>
      </c>
      <c r="S20" s="25">
        <v>24</v>
      </c>
      <c r="T20" s="26">
        <f t="shared" si="0"/>
        <v>14.285714285714278</v>
      </c>
      <c r="U20" s="27">
        <f t="shared" si="1"/>
        <v>3</v>
      </c>
    </row>
    <row r="21" spans="1:21" ht="15">
      <c r="A21" s="28">
        <v>19</v>
      </c>
      <c r="B21" s="16" t="s">
        <v>37</v>
      </c>
      <c r="C21" s="17" t="s">
        <v>10</v>
      </c>
      <c r="D21" s="17" t="s">
        <v>11</v>
      </c>
      <c r="E21" s="17" t="s">
        <v>288</v>
      </c>
      <c r="F21" s="18">
        <v>52277</v>
      </c>
      <c r="G21" s="18">
        <v>51622</v>
      </c>
      <c r="H21" s="18">
        <v>47563</v>
      </c>
      <c r="I21" s="18">
        <v>46170</v>
      </c>
      <c r="J21" s="18">
        <v>50399</v>
      </c>
      <c r="K21" s="18">
        <v>46663</v>
      </c>
      <c r="L21" s="18">
        <v>54407</v>
      </c>
      <c r="M21" s="18">
        <v>60479</v>
      </c>
      <c r="N21" s="18">
        <v>53197</v>
      </c>
      <c r="O21" s="18">
        <v>53799</v>
      </c>
      <c r="P21" s="18">
        <v>52837</v>
      </c>
      <c r="Q21" s="18">
        <v>53441</v>
      </c>
      <c r="R21" s="18">
        <v>59469</v>
      </c>
      <c r="S21" s="18">
        <v>64831</v>
      </c>
      <c r="T21" s="19">
        <f t="shared" si="0"/>
        <v>9.0164623585397408</v>
      </c>
      <c r="U21" s="20">
        <f t="shared" si="1"/>
        <v>5362</v>
      </c>
    </row>
    <row r="22" spans="1:21" ht="15">
      <c r="A22" s="28">
        <v>20</v>
      </c>
      <c r="B22" s="21" t="s">
        <v>37</v>
      </c>
      <c r="C22" s="6" t="s">
        <v>13</v>
      </c>
      <c r="D22" s="6" t="s">
        <v>14</v>
      </c>
      <c r="E22" s="6" t="s">
        <v>289</v>
      </c>
      <c r="F22" s="9">
        <v>1195</v>
      </c>
      <c r="G22" s="9">
        <v>1222</v>
      </c>
      <c r="H22" s="9">
        <v>1219</v>
      </c>
      <c r="I22" s="9">
        <v>1231</v>
      </c>
      <c r="J22" s="9">
        <v>1282</v>
      </c>
      <c r="K22" s="9">
        <v>1292</v>
      </c>
      <c r="L22" s="9">
        <v>1350</v>
      </c>
      <c r="M22" s="9">
        <v>1388</v>
      </c>
      <c r="N22" s="9">
        <v>1442</v>
      </c>
      <c r="O22" s="9">
        <v>1468</v>
      </c>
      <c r="P22" s="9">
        <v>1502</v>
      </c>
      <c r="Q22" s="9">
        <v>1520</v>
      </c>
      <c r="R22" s="9">
        <v>1571</v>
      </c>
      <c r="S22" s="9">
        <v>1602</v>
      </c>
      <c r="T22" s="7">
        <f t="shared" si="0"/>
        <v>1.9732654360280009</v>
      </c>
      <c r="U22" s="22">
        <f t="shared" si="1"/>
        <v>31</v>
      </c>
    </row>
    <row r="23" spans="1:21" ht="15.75" thickBot="1">
      <c r="A23" s="28">
        <v>21</v>
      </c>
      <c r="B23" s="23" t="s">
        <v>37</v>
      </c>
      <c r="C23" s="24" t="s">
        <v>16</v>
      </c>
      <c r="D23" s="24" t="s">
        <v>17</v>
      </c>
      <c r="E23" s="24" t="s">
        <v>289</v>
      </c>
      <c r="F23" s="25">
        <v>259</v>
      </c>
      <c r="G23" s="25">
        <v>276</v>
      </c>
      <c r="H23" s="25">
        <v>275</v>
      </c>
      <c r="I23" s="25">
        <v>280</v>
      </c>
      <c r="J23" s="25">
        <v>294</v>
      </c>
      <c r="K23" s="25">
        <v>300</v>
      </c>
      <c r="L23" s="25">
        <v>313</v>
      </c>
      <c r="M23" s="25">
        <v>370</v>
      </c>
      <c r="N23" s="25">
        <v>373</v>
      </c>
      <c r="O23" s="25">
        <v>385</v>
      </c>
      <c r="P23" s="25">
        <v>383</v>
      </c>
      <c r="Q23" s="25">
        <v>362</v>
      </c>
      <c r="R23" s="25">
        <v>387</v>
      </c>
      <c r="S23" s="25">
        <v>387</v>
      </c>
      <c r="T23" s="26">
        <f t="shared" si="0"/>
        <v>0</v>
      </c>
      <c r="U23" s="27">
        <f t="shared" si="1"/>
        <v>0</v>
      </c>
    </row>
    <row r="24" spans="1:21" ht="15">
      <c r="A24" s="28">
        <v>22</v>
      </c>
      <c r="B24" s="16" t="s">
        <v>39</v>
      </c>
      <c r="C24" s="17" t="s">
        <v>10</v>
      </c>
      <c r="D24" s="17" t="s">
        <v>11</v>
      </c>
      <c r="E24" s="17" t="s">
        <v>290</v>
      </c>
      <c r="F24" s="18">
        <v>169</v>
      </c>
      <c r="G24" s="18">
        <v>307</v>
      </c>
      <c r="H24" s="18">
        <v>215</v>
      </c>
      <c r="I24" s="18">
        <v>287</v>
      </c>
      <c r="J24" s="18">
        <v>66</v>
      </c>
      <c r="K24" s="18">
        <v>148</v>
      </c>
      <c r="L24" s="18">
        <v>159</v>
      </c>
      <c r="M24" s="18">
        <v>161</v>
      </c>
      <c r="N24" s="18">
        <v>144</v>
      </c>
      <c r="O24" s="18">
        <v>160</v>
      </c>
      <c r="P24" s="18">
        <v>172</v>
      </c>
      <c r="Q24" s="18">
        <v>185</v>
      </c>
      <c r="R24" s="18">
        <v>237</v>
      </c>
      <c r="S24" s="18">
        <v>218</v>
      </c>
      <c r="T24" s="19">
        <f t="shared" si="0"/>
        <v>-8.0168776371308041</v>
      </c>
      <c r="U24" s="20">
        <f t="shared" si="1"/>
        <v>-19</v>
      </c>
    </row>
    <row r="25" spans="1:21" ht="15">
      <c r="A25" s="28">
        <v>23</v>
      </c>
      <c r="B25" s="21" t="s">
        <v>39</v>
      </c>
      <c r="C25" s="6" t="s">
        <v>13</v>
      </c>
      <c r="D25" s="6" t="s">
        <v>14</v>
      </c>
      <c r="E25" s="6" t="s">
        <v>290</v>
      </c>
      <c r="F25" s="9">
        <v>14</v>
      </c>
      <c r="G25" s="9">
        <v>15</v>
      </c>
      <c r="H25" s="9">
        <v>14</v>
      </c>
      <c r="I25" s="9">
        <v>10</v>
      </c>
      <c r="J25" s="9">
        <v>13</v>
      </c>
      <c r="K25" s="9">
        <v>14</v>
      </c>
      <c r="L25" s="9">
        <v>13</v>
      </c>
      <c r="M25" s="9">
        <v>10</v>
      </c>
      <c r="N25" s="9">
        <v>8</v>
      </c>
      <c r="O25" s="9">
        <v>6</v>
      </c>
      <c r="P25" s="9">
        <v>10</v>
      </c>
      <c r="Q25" s="9">
        <v>8</v>
      </c>
      <c r="R25" s="9">
        <v>11</v>
      </c>
      <c r="S25" s="9">
        <v>11</v>
      </c>
      <c r="T25" s="7">
        <f t="shared" si="0"/>
        <v>0</v>
      </c>
      <c r="U25" s="22">
        <f t="shared" si="1"/>
        <v>0</v>
      </c>
    </row>
    <row r="26" spans="1:21" ht="15.75" thickBot="1">
      <c r="A26" s="28">
        <v>24</v>
      </c>
      <c r="B26" s="23" t="s">
        <v>39</v>
      </c>
      <c r="C26" s="24" t="s">
        <v>16</v>
      </c>
      <c r="D26" s="24" t="s">
        <v>17</v>
      </c>
      <c r="E26" s="24" t="s">
        <v>290</v>
      </c>
      <c r="F26" s="25">
        <v>2</v>
      </c>
      <c r="G26" s="25">
        <v>2</v>
      </c>
      <c r="H26" s="25">
        <v>2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6" t="e">
        <f t="shared" si="0"/>
        <v>#DIV/0!</v>
      </c>
      <c r="U26" s="27">
        <f t="shared" si="1"/>
        <v>0</v>
      </c>
    </row>
    <row r="27" spans="1:21" ht="15">
      <c r="A27" s="28">
        <v>25</v>
      </c>
      <c r="B27" s="16" t="s">
        <v>41</v>
      </c>
      <c r="C27" s="17" t="s">
        <v>10</v>
      </c>
      <c r="D27" s="17" t="s">
        <v>11</v>
      </c>
      <c r="E27" s="17" t="s">
        <v>291</v>
      </c>
      <c r="F27" s="18">
        <v>2953</v>
      </c>
      <c r="G27" s="18">
        <v>6394</v>
      </c>
      <c r="H27" s="18">
        <v>6703</v>
      </c>
      <c r="I27" s="18">
        <v>7874</v>
      </c>
      <c r="J27" s="18">
        <v>8122</v>
      </c>
      <c r="K27" s="18">
        <v>7447</v>
      </c>
      <c r="L27" s="18">
        <v>7069</v>
      </c>
      <c r="M27" s="18">
        <v>5999</v>
      </c>
      <c r="N27" s="18">
        <v>20402</v>
      </c>
      <c r="O27" s="18">
        <v>20172</v>
      </c>
      <c r="P27" s="18">
        <v>33172</v>
      </c>
      <c r="Q27" s="18">
        <v>36291</v>
      </c>
      <c r="R27" s="18">
        <v>21041</v>
      </c>
      <c r="S27" s="18">
        <v>22044</v>
      </c>
      <c r="T27" s="19">
        <f t="shared" si="0"/>
        <v>4.7668837032460516</v>
      </c>
      <c r="U27" s="20">
        <f t="shared" si="1"/>
        <v>1003</v>
      </c>
    </row>
    <row r="28" spans="1:21" ht="15">
      <c r="A28" s="28">
        <v>26</v>
      </c>
      <c r="B28" s="21" t="s">
        <v>41</v>
      </c>
      <c r="C28" s="6" t="s">
        <v>13</v>
      </c>
      <c r="D28" s="6" t="s">
        <v>14</v>
      </c>
      <c r="E28" s="6" t="s">
        <v>291</v>
      </c>
      <c r="F28" s="9">
        <v>114</v>
      </c>
      <c r="G28" s="9">
        <v>130</v>
      </c>
      <c r="H28" s="9">
        <v>143</v>
      </c>
      <c r="I28" s="9">
        <v>165</v>
      </c>
      <c r="J28" s="9">
        <v>131</v>
      </c>
      <c r="K28" s="9">
        <v>127</v>
      </c>
      <c r="L28" s="9">
        <v>131</v>
      </c>
      <c r="M28" s="9">
        <v>125</v>
      </c>
      <c r="N28" s="9">
        <v>147</v>
      </c>
      <c r="O28" s="9">
        <v>147</v>
      </c>
      <c r="P28" s="9">
        <v>196</v>
      </c>
      <c r="Q28" s="9">
        <v>200</v>
      </c>
      <c r="R28" s="9">
        <v>161</v>
      </c>
      <c r="S28" s="9">
        <v>169</v>
      </c>
      <c r="T28" s="7">
        <f t="shared" si="0"/>
        <v>4.9689440993788878</v>
      </c>
      <c r="U28" s="22">
        <f t="shared" si="1"/>
        <v>8</v>
      </c>
    </row>
    <row r="29" spans="1:21" ht="15.75" thickBot="1">
      <c r="A29" s="28">
        <v>27</v>
      </c>
      <c r="B29" s="23" t="s">
        <v>41</v>
      </c>
      <c r="C29" s="24" t="s">
        <v>16</v>
      </c>
      <c r="D29" s="24" t="s">
        <v>17</v>
      </c>
      <c r="E29" s="24" t="s">
        <v>291</v>
      </c>
      <c r="F29" s="25">
        <v>25</v>
      </c>
      <c r="G29" s="25">
        <v>27</v>
      </c>
      <c r="H29" s="25">
        <v>28</v>
      </c>
      <c r="I29" s="25">
        <v>31</v>
      </c>
      <c r="J29" s="25">
        <v>27</v>
      </c>
      <c r="K29" s="25">
        <v>27</v>
      </c>
      <c r="L29" s="25">
        <v>18</v>
      </c>
      <c r="M29" s="25">
        <v>19</v>
      </c>
      <c r="N29" s="25">
        <v>27</v>
      </c>
      <c r="O29" s="25">
        <v>23</v>
      </c>
      <c r="P29" s="25">
        <v>34</v>
      </c>
      <c r="Q29" s="25">
        <v>36</v>
      </c>
      <c r="R29" s="25">
        <v>32</v>
      </c>
      <c r="S29" s="25">
        <v>36</v>
      </c>
      <c r="T29" s="26">
        <f t="shared" si="0"/>
        <v>12.5</v>
      </c>
      <c r="U29" s="27">
        <f t="shared" si="1"/>
        <v>4</v>
      </c>
    </row>
    <row r="30" spans="1:21" ht="15">
      <c r="A30" s="28">
        <v>28</v>
      </c>
      <c r="B30" s="16" t="s">
        <v>43</v>
      </c>
      <c r="C30" s="17" t="s">
        <v>10</v>
      </c>
      <c r="D30" s="17" t="s">
        <v>11</v>
      </c>
      <c r="E30" s="17" t="s">
        <v>292</v>
      </c>
      <c r="F30" s="18">
        <v>37881</v>
      </c>
      <c r="G30" s="18">
        <v>39043</v>
      </c>
      <c r="H30" s="18">
        <v>42623</v>
      </c>
      <c r="I30" s="18">
        <v>41800</v>
      </c>
      <c r="J30" s="18">
        <v>43263</v>
      </c>
      <c r="K30" s="18">
        <v>41840</v>
      </c>
      <c r="L30" s="18">
        <v>43185</v>
      </c>
      <c r="M30" s="18">
        <v>39033</v>
      </c>
      <c r="N30" s="18">
        <v>39593</v>
      </c>
      <c r="O30" s="18">
        <v>36141</v>
      </c>
      <c r="P30" s="18">
        <v>33119</v>
      </c>
      <c r="Q30" s="18">
        <v>32951</v>
      </c>
      <c r="R30" s="18">
        <v>38736</v>
      </c>
      <c r="S30" s="18">
        <v>39338</v>
      </c>
      <c r="T30" s="19">
        <f t="shared" si="0"/>
        <v>1.5541098719537416</v>
      </c>
      <c r="U30" s="20">
        <f t="shared" si="1"/>
        <v>602</v>
      </c>
    </row>
    <row r="31" spans="1:21" ht="15">
      <c r="A31" s="28">
        <v>29</v>
      </c>
      <c r="B31" s="21" t="s">
        <v>43</v>
      </c>
      <c r="C31" s="6" t="s">
        <v>13</v>
      </c>
      <c r="D31" s="6" t="s">
        <v>14</v>
      </c>
      <c r="E31" s="6" t="s">
        <v>293</v>
      </c>
      <c r="F31" s="9">
        <v>543</v>
      </c>
      <c r="G31" s="9">
        <v>582</v>
      </c>
      <c r="H31" s="9">
        <v>624</v>
      </c>
      <c r="I31" s="9">
        <v>616</v>
      </c>
      <c r="J31" s="9">
        <v>608</v>
      </c>
      <c r="K31" s="9">
        <v>596</v>
      </c>
      <c r="L31" s="9">
        <v>590</v>
      </c>
      <c r="M31" s="9">
        <v>586</v>
      </c>
      <c r="N31" s="9">
        <v>573</v>
      </c>
      <c r="O31" s="9">
        <v>568</v>
      </c>
      <c r="P31" s="9">
        <v>521</v>
      </c>
      <c r="Q31" s="9">
        <v>520</v>
      </c>
      <c r="R31" s="9">
        <v>536</v>
      </c>
      <c r="S31" s="9">
        <v>524</v>
      </c>
      <c r="T31" s="7">
        <f t="shared" si="0"/>
        <v>-2.2388059701492438</v>
      </c>
      <c r="U31" s="22">
        <f t="shared" si="1"/>
        <v>-12</v>
      </c>
    </row>
    <row r="32" spans="1:21" ht="15.75" thickBot="1">
      <c r="A32" s="28">
        <v>30</v>
      </c>
      <c r="B32" s="23" t="s">
        <v>43</v>
      </c>
      <c r="C32" s="24" t="s">
        <v>16</v>
      </c>
      <c r="D32" s="24" t="s">
        <v>17</v>
      </c>
      <c r="E32" s="24" t="s">
        <v>293</v>
      </c>
      <c r="F32" s="25">
        <v>93</v>
      </c>
      <c r="G32" s="25">
        <v>100</v>
      </c>
      <c r="H32" s="25">
        <v>102</v>
      </c>
      <c r="I32" s="25">
        <v>102</v>
      </c>
      <c r="J32" s="25">
        <v>100</v>
      </c>
      <c r="K32" s="25">
        <v>92</v>
      </c>
      <c r="L32" s="25">
        <v>90</v>
      </c>
      <c r="M32" s="25">
        <v>86</v>
      </c>
      <c r="N32" s="25">
        <v>85</v>
      </c>
      <c r="O32" s="25">
        <v>83</v>
      </c>
      <c r="P32" s="25">
        <v>78</v>
      </c>
      <c r="Q32" s="25">
        <v>81</v>
      </c>
      <c r="R32" s="25">
        <v>84</v>
      </c>
      <c r="S32" s="25">
        <v>81</v>
      </c>
      <c r="T32" s="26">
        <f t="shared" si="0"/>
        <v>-3.5714285714285694</v>
      </c>
      <c r="U32" s="27">
        <f t="shared" si="1"/>
        <v>-3</v>
      </c>
    </row>
    <row r="33" spans="1:21" ht="15">
      <c r="A33" s="28">
        <v>31</v>
      </c>
      <c r="B33" s="16" t="s">
        <v>50</v>
      </c>
      <c r="C33" s="17" t="s">
        <v>10</v>
      </c>
      <c r="D33" s="17" t="s">
        <v>11</v>
      </c>
      <c r="E33" s="17" t="s">
        <v>294</v>
      </c>
      <c r="F33" s="18">
        <v>79277</v>
      </c>
      <c r="G33" s="18">
        <v>83797</v>
      </c>
      <c r="H33" s="18">
        <v>90738</v>
      </c>
      <c r="I33" s="18">
        <v>120872</v>
      </c>
      <c r="J33" s="18">
        <v>119975</v>
      </c>
      <c r="K33" s="18">
        <v>122025</v>
      </c>
      <c r="L33" s="18">
        <v>128358</v>
      </c>
      <c r="M33" s="18">
        <v>120570</v>
      </c>
      <c r="N33" s="18">
        <v>120423</v>
      </c>
      <c r="O33" s="18">
        <v>132307</v>
      </c>
      <c r="P33" s="18">
        <v>149752</v>
      </c>
      <c r="Q33" s="18">
        <v>166561</v>
      </c>
      <c r="R33" s="18">
        <v>177286</v>
      </c>
      <c r="S33" s="18">
        <v>159620</v>
      </c>
      <c r="T33" s="19">
        <f t="shared" si="0"/>
        <v>-9.9646898232234946</v>
      </c>
      <c r="U33" s="20">
        <f t="shared" si="1"/>
        <v>-17666</v>
      </c>
    </row>
    <row r="34" spans="1:21" ht="15">
      <c r="A34" s="28">
        <v>32</v>
      </c>
      <c r="B34" s="21" t="s">
        <v>50</v>
      </c>
      <c r="C34" s="6" t="s">
        <v>13</v>
      </c>
      <c r="D34" s="6" t="s">
        <v>14</v>
      </c>
      <c r="E34" s="6" t="s">
        <v>295</v>
      </c>
      <c r="F34" s="9">
        <v>1816</v>
      </c>
      <c r="G34" s="9">
        <v>1958</v>
      </c>
      <c r="H34" s="9">
        <v>2112</v>
      </c>
      <c r="I34" s="9">
        <v>2299</v>
      </c>
      <c r="J34" s="9">
        <v>2324</v>
      </c>
      <c r="K34" s="9">
        <v>2447</v>
      </c>
      <c r="L34" s="9">
        <v>2600</v>
      </c>
      <c r="M34" s="9">
        <v>2559</v>
      </c>
      <c r="N34" s="9">
        <v>2553</v>
      </c>
      <c r="O34" s="9">
        <v>2768</v>
      </c>
      <c r="P34" s="9">
        <v>3102</v>
      </c>
      <c r="Q34" s="9">
        <v>3268</v>
      </c>
      <c r="R34" s="9">
        <v>3530</v>
      </c>
      <c r="S34" s="9">
        <v>3479</v>
      </c>
      <c r="T34" s="7">
        <f t="shared" si="0"/>
        <v>-1.4447592067988637</v>
      </c>
      <c r="U34" s="22">
        <f t="shared" si="1"/>
        <v>-51</v>
      </c>
    </row>
    <row r="35" spans="1:21" ht="15.75" thickBot="1">
      <c r="A35" s="28">
        <v>33</v>
      </c>
      <c r="B35" s="23" t="s">
        <v>50</v>
      </c>
      <c r="C35" s="24" t="s">
        <v>16</v>
      </c>
      <c r="D35" s="24" t="s">
        <v>17</v>
      </c>
      <c r="E35" s="24" t="s">
        <v>295</v>
      </c>
      <c r="F35" s="25">
        <v>294</v>
      </c>
      <c r="G35" s="25">
        <v>309</v>
      </c>
      <c r="H35" s="25">
        <v>325</v>
      </c>
      <c r="I35" s="25">
        <v>349</v>
      </c>
      <c r="J35" s="25">
        <v>364</v>
      </c>
      <c r="K35" s="25">
        <v>371</v>
      </c>
      <c r="L35" s="25">
        <v>444</v>
      </c>
      <c r="M35" s="25">
        <v>452</v>
      </c>
      <c r="N35" s="25">
        <v>457</v>
      </c>
      <c r="O35" s="25">
        <v>478</v>
      </c>
      <c r="P35" s="25">
        <v>493</v>
      </c>
      <c r="Q35" s="25">
        <v>508</v>
      </c>
      <c r="R35" s="25">
        <v>534</v>
      </c>
      <c r="S35" s="25">
        <v>490</v>
      </c>
      <c r="T35" s="26">
        <f t="shared" si="0"/>
        <v>-8.2397003745318358</v>
      </c>
      <c r="U35" s="27">
        <f t="shared" si="1"/>
        <v>-44</v>
      </c>
    </row>
    <row r="36" spans="1:21" ht="15">
      <c r="A36" s="28">
        <v>34</v>
      </c>
      <c r="B36" s="16" t="s">
        <v>52</v>
      </c>
      <c r="C36" s="17" t="s">
        <v>10</v>
      </c>
      <c r="D36" s="17" t="s">
        <v>11</v>
      </c>
      <c r="E36" s="17" t="s">
        <v>296</v>
      </c>
      <c r="F36" s="18">
        <v>185</v>
      </c>
      <c r="G36" s="18">
        <v>145</v>
      </c>
      <c r="H36" s="18">
        <v>271</v>
      </c>
      <c r="I36" s="18">
        <v>320</v>
      </c>
      <c r="J36" s="18">
        <v>424</v>
      </c>
      <c r="K36" s="18">
        <v>354</v>
      </c>
      <c r="L36" s="18">
        <v>404</v>
      </c>
      <c r="M36" s="18">
        <v>226</v>
      </c>
      <c r="N36" s="18">
        <v>211</v>
      </c>
      <c r="O36" s="18">
        <v>285</v>
      </c>
      <c r="P36" s="18">
        <v>536</v>
      </c>
      <c r="Q36" s="18">
        <v>775</v>
      </c>
      <c r="R36" s="18">
        <v>545</v>
      </c>
      <c r="S36" s="18">
        <v>288</v>
      </c>
      <c r="T36" s="19">
        <f t="shared" si="0"/>
        <v>-47.155963302752291</v>
      </c>
      <c r="U36" s="20">
        <f t="shared" si="1"/>
        <v>-257</v>
      </c>
    </row>
    <row r="37" spans="1:21" ht="15">
      <c r="A37" s="28">
        <v>35</v>
      </c>
      <c r="B37" s="21" t="s">
        <v>52</v>
      </c>
      <c r="C37" s="6" t="s">
        <v>13</v>
      </c>
      <c r="D37" s="6" t="s">
        <v>14</v>
      </c>
      <c r="E37" s="6" t="s">
        <v>296</v>
      </c>
      <c r="F37" s="9">
        <v>22</v>
      </c>
      <c r="G37" s="9">
        <v>21</v>
      </c>
      <c r="H37" s="9">
        <v>21</v>
      </c>
      <c r="I37" s="9">
        <v>22</v>
      </c>
      <c r="J37" s="9">
        <v>21</v>
      </c>
      <c r="K37" s="9">
        <v>25</v>
      </c>
      <c r="L37" s="9">
        <v>31</v>
      </c>
      <c r="M37" s="9">
        <v>24</v>
      </c>
      <c r="N37" s="9">
        <v>15</v>
      </c>
      <c r="O37" s="9">
        <v>17</v>
      </c>
      <c r="P37" s="9">
        <v>18</v>
      </c>
      <c r="Q37" s="9">
        <v>20</v>
      </c>
      <c r="R37" s="9">
        <v>22</v>
      </c>
      <c r="S37" s="9">
        <v>18</v>
      </c>
      <c r="T37" s="7">
        <f t="shared" si="0"/>
        <v>-18.181818181818173</v>
      </c>
      <c r="U37" s="22">
        <f t="shared" si="1"/>
        <v>-4</v>
      </c>
    </row>
    <row r="38" spans="1:21" ht="15.75" thickBot="1">
      <c r="A38" s="28">
        <v>36</v>
      </c>
      <c r="B38" s="23" t="s">
        <v>52</v>
      </c>
      <c r="C38" s="24" t="s">
        <v>16</v>
      </c>
      <c r="D38" s="24" t="s">
        <v>17</v>
      </c>
      <c r="E38" s="24" t="s">
        <v>296</v>
      </c>
      <c r="F38" s="25">
        <v>1</v>
      </c>
      <c r="G38" s="25">
        <v>3</v>
      </c>
      <c r="H38" s="25">
        <v>4</v>
      </c>
      <c r="I38" s="25">
        <v>1</v>
      </c>
      <c r="J38" s="25">
        <v>1</v>
      </c>
      <c r="K38" s="25">
        <v>1</v>
      </c>
      <c r="L38" s="25">
        <v>1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1</v>
      </c>
      <c r="S38" s="25">
        <v>1</v>
      </c>
      <c r="T38" s="26">
        <f t="shared" si="0"/>
        <v>0</v>
      </c>
      <c r="U38" s="27">
        <f t="shared" si="1"/>
        <v>0</v>
      </c>
    </row>
    <row r="39" spans="1:21" ht="15">
      <c r="A39" s="28">
        <v>37</v>
      </c>
      <c r="B39" s="16" t="s">
        <v>54</v>
      </c>
      <c r="C39" s="17" t="s">
        <v>10</v>
      </c>
      <c r="D39" s="17" t="s">
        <v>11</v>
      </c>
      <c r="E39" s="17" t="s">
        <v>297</v>
      </c>
      <c r="F39" s="18">
        <v>125666</v>
      </c>
      <c r="G39" s="18">
        <v>138897</v>
      </c>
      <c r="H39" s="18">
        <v>144482</v>
      </c>
      <c r="I39" s="18">
        <v>155940</v>
      </c>
      <c r="J39" s="18">
        <v>144324</v>
      </c>
      <c r="K39" s="18">
        <v>153789</v>
      </c>
      <c r="L39" s="18">
        <v>157992</v>
      </c>
      <c r="M39" s="18">
        <v>153422</v>
      </c>
      <c r="N39" s="18">
        <v>160552</v>
      </c>
      <c r="O39" s="18">
        <v>158075</v>
      </c>
      <c r="P39" s="18">
        <v>162491</v>
      </c>
      <c r="Q39" s="18">
        <v>177655</v>
      </c>
      <c r="R39" s="18">
        <v>181602</v>
      </c>
      <c r="S39" s="18">
        <v>197132</v>
      </c>
      <c r="T39" s="19">
        <f t="shared" si="0"/>
        <v>8.5516679331725527</v>
      </c>
      <c r="U39" s="20">
        <f t="shared" si="1"/>
        <v>15530</v>
      </c>
    </row>
    <row r="40" spans="1:21" ht="15">
      <c r="A40" s="28">
        <v>38</v>
      </c>
      <c r="B40" s="21" t="s">
        <v>54</v>
      </c>
      <c r="C40" s="6" t="s">
        <v>13</v>
      </c>
      <c r="D40" s="6" t="s">
        <v>14</v>
      </c>
      <c r="E40" s="6" t="s">
        <v>298</v>
      </c>
      <c r="F40" s="9">
        <v>2925</v>
      </c>
      <c r="G40" s="9">
        <v>2875</v>
      </c>
      <c r="H40" s="9">
        <v>2919</v>
      </c>
      <c r="I40" s="9">
        <v>2972</v>
      </c>
      <c r="J40" s="9">
        <v>2984</v>
      </c>
      <c r="K40" s="9">
        <v>3029</v>
      </c>
      <c r="L40" s="9">
        <v>3073</v>
      </c>
      <c r="M40" s="9">
        <v>3050</v>
      </c>
      <c r="N40" s="9">
        <v>2962</v>
      </c>
      <c r="O40" s="9">
        <v>2898</v>
      </c>
      <c r="P40" s="9">
        <v>2830</v>
      </c>
      <c r="Q40" s="9">
        <v>2868</v>
      </c>
      <c r="R40" s="9">
        <v>2868</v>
      </c>
      <c r="S40" s="9">
        <v>2775</v>
      </c>
      <c r="T40" s="7">
        <f t="shared" si="0"/>
        <v>-3.2426778242677869</v>
      </c>
      <c r="U40" s="22">
        <f t="shared" si="1"/>
        <v>-93</v>
      </c>
    </row>
    <row r="41" spans="1:21" ht="15.75" thickBot="1">
      <c r="A41" s="28">
        <v>39</v>
      </c>
      <c r="B41" s="23" t="s">
        <v>54</v>
      </c>
      <c r="C41" s="24" t="s">
        <v>16</v>
      </c>
      <c r="D41" s="24" t="s">
        <v>17</v>
      </c>
      <c r="E41" s="24" t="s">
        <v>298</v>
      </c>
      <c r="F41" s="25">
        <v>619</v>
      </c>
      <c r="G41" s="25">
        <v>635</v>
      </c>
      <c r="H41" s="25">
        <v>639</v>
      </c>
      <c r="I41" s="25">
        <v>640</v>
      </c>
      <c r="J41" s="25">
        <v>643</v>
      </c>
      <c r="K41" s="25">
        <v>607</v>
      </c>
      <c r="L41" s="25">
        <v>598</v>
      </c>
      <c r="M41" s="25">
        <v>661</v>
      </c>
      <c r="N41" s="25">
        <v>657</v>
      </c>
      <c r="O41" s="25">
        <v>668</v>
      </c>
      <c r="P41" s="25">
        <v>627</v>
      </c>
      <c r="Q41" s="25">
        <v>668</v>
      </c>
      <c r="R41" s="25">
        <v>690</v>
      </c>
      <c r="S41" s="25">
        <v>673</v>
      </c>
      <c r="T41" s="26">
        <f t="shared" si="0"/>
        <v>-2.463768115942031</v>
      </c>
      <c r="U41" s="27">
        <f t="shared" si="1"/>
        <v>-17</v>
      </c>
    </row>
    <row r="42" spans="1:21" ht="15">
      <c r="A42" s="28">
        <v>40</v>
      </c>
      <c r="B42" s="16" t="s">
        <v>57</v>
      </c>
      <c r="C42" s="17" t="s">
        <v>10</v>
      </c>
      <c r="D42" s="17" t="s">
        <v>11</v>
      </c>
      <c r="E42" s="17" t="s">
        <v>299</v>
      </c>
      <c r="F42" s="18">
        <v>20939</v>
      </c>
      <c r="G42" s="18">
        <v>24754</v>
      </c>
      <c r="H42" s="18">
        <v>26604</v>
      </c>
      <c r="I42" s="18">
        <v>26775</v>
      </c>
      <c r="J42" s="18">
        <v>29519</v>
      </c>
      <c r="K42" s="18">
        <v>32447</v>
      </c>
      <c r="L42" s="18">
        <v>31625</v>
      </c>
      <c r="M42" s="18">
        <v>32248</v>
      </c>
      <c r="N42" s="18">
        <v>32269</v>
      </c>
      <c r="O42" s="18">
        <v>32776</v>
      </c>
      <c r="P42" s="18">
        <v>42168</v>
      </c>
      <c r="Q42" s="18">
        <v>44230</v>
      </c>
      <c r="R42" s="18">
        <v>41146</v>
      </c>
      <c r="S42" s="18">
        <v>43101</v>
      </c>
      <c r="T42" s="19">
        <f t="shared" si="0"/>
        <v>4.7513731589948094</v>
      </c>
      <c r="U42" s="20">
        <f t="shared" si="1"/>
        <v>1955</v>
      </c>
    </row>
    <row r="43" spans="1:21" ht="15">
      <c r="A43" s="28">
        <v>41</v>
      </c>
      <c r="B43" s="21" t="s">
        <v>57</v>
      </c>
      <c r="C43" s="6" t="s">
        <v>13</v>
      </c>
      <c r="D43" s="6" t="s">
        <v>14</v>
      </c>
      <c r="E43" s="6" t="s">
        <v>300</v>
      </c>
      <c r="F43" s="9">
        <v>1112</v>
      </c>
      <c r="G43" s="9">
        <v>1137</v>
      </c>
      <c r="H43" s="9">
        <v>1113</v>
      </c>
      <c r="I43" s="9">
        <v>1199</v>
      </c>
      <c r="J43" s="9">
        <v>1166</v>
      </c>
      <c r="K43" s="9">
        <v>1227</v>
      </c>
      <c r="L43" s="9">
        <v>1200</v>
      </c>
      <c r="M43" s="9">
        <v>1170</v>
      </c>
      <c r="N43" s="9">
        <v>1104</v>
      </c>
      <c r="O43" s="9">
        <v>1100</v>
      </c>
      <c r="P43" s="9">
        <v>1124</v>
      </c>
      <c r="Q43" s="9">
        <v>1118</v>
      </c>
      <c r="R43" s="9">
        <v>1177</v>
      </c>
      <c r="S43" s="9">
        <v>1202</v>
      </c>
      <c r="T43" s="7">
        <f t="shared" si="0"/>
        <v>2.1240441801189576</v>
      </c>
      <c r="U43" s="22">
        <f t="shared" si="1"/>
        <v>25</v>
      </c>
    </row>
    <row r="44" spans="1:21" ht="15.75" thickBot="1">
      <c r="A44" s="28">
        <v>42</v>
      </c>
      <c r="B44" s="23" t="s">
        <v>57</v>
      </c>
      <c r="C44" s="24" t="s">
        <v>16</v>
      </c>
      <c r="D44" s="24" t="s">
        <v>17</v>
      </c>
      <c r="E44" s="24" t="s">
        <v>300</v>
      </c>
      <c r="F44" s="25">
        <v>161</v>
      </c>
      <c r="G44" s="25">
        <v>156</v>
      </c>
      <c r="H44" s="25">
        <v>159</v>
      </c>
      <c r="I44" s="25">
        <v>171</v>
      </c>
      <c r="J44" s="25">
        <v>164</v>
      </c>
      <c r="K44" s="25">
        <v>229</v>
      </c>
      <c r="L44" s="25">
        <v>223</v>
      </c>
      <c r="M44" s="25">
        <v>182</v>
      </c>
      <c r="N44" s="25">
        <v>167</v>
      </c>
      <c r="O44" s="25">
        <v>163</v>
      </c>
      <c r="P44" s="25">
        <v>172</v>
      </c>
      <c r="Q44" s="25">
        <v>175</v>
      </c>
      <c r="R44" s="25">
        <v>189</v>
      </c>
      <c r="S44" s="25">
        <v>196</v>
      </c>
      <c r="T44" s="26">
        <f t="shared" si="0"/>
        <v>3.7037037037036953</v>
      </c>
      <c r="U44" s="27">
        <f t="shared" si="1"/>
        <v>7</v>
      </c>
    </row>
    <row r="45" spans="1:21" ht="15">
      <c r="A45" s="28">
        <v>43</v>
      </c>
      <c r="B45" s="16" t="s">
        <v>61</v>
      </c>
      <c r="C45" s="17" t="s">
        <v>10</v>
      </c>
      <c r="D45" s="17" t="s">
        <v>11</v>
      </c>
      <c r="E45" s="17" t="s">
        <v>301</v>
      </c>
      <c r="F45" s="18">
        <v>242</v>
      </c>
      <c r="G45" s="18">
        <v>210</v>
      </c>
      <c r="H45" s="18">
        <v>260</v>
      </c>
      <c r="I45" s="18">
        <v>239</v>
      </c>
      <c r="J45" s="18">
        <v>213</v>
      </c>
      <c r="K45" s="18">
        <v>247</v>
      </c>
      <c r="L45" s="18">
        <v>242</v>
      </c>
      <c r="M45" s="18">
        <v>265</v>
      </c>
      <c r="N45" s="18">
        <v>223</v>
      </c>
      <c r="O45" s="18">
        <v>307</v>
      </c>
      <c r="P45" s="18">
        <v>387</v>
      </c>
      <c r="Q45" s="18">
        <v>403</v>
      </c>
      <c r="R45" s="18">
        <v>446</v>
      </c>
      <c r="S45" s="18">
        <v>451</v>
      </c>
      <c r="T45" s="19">
        <f t="shared" si="0"/>
        <v>1.1210762331838424</v>
      </c>
      <c r="U45" s="20">
        <f t="shared" si="1"/>
        <v>5</v>
      </c>
    </row>
    <row r="46" spans="1:21" ht="15">
      <c r="A46" s="28">
        <v>44</v>
      </c>
      <c r="B46" s="21" t="s">
        <v>61</v>
      </c>
      <c r="C46" s="6" t="s">
        <v>13</v>
      </c>
      <c r="D46" s="6" t="s">
        <v>14</v>
      </c>
      <c r="E46" s="6" t="s">
        <v>301</v>
      </c>
      <c r="F46" s="9">
        <v>21</v>
      </c>
      <c r="G46" s="9">
        <v>20</v>
      </c>
      <c r="H46" s="9">
        <v>19</v>
      </c>
      <c r="I46" s="9">
        <v>18</v>
      </c>
      <c r="J46" s="9">
        <v>15</v>
      </c>
      <c r="K46" s="9">
        <v>16</v>
      </c>
      <c r="L46" s="9">
        <v>19</v>
      </c>
      <c r="M46" s="9">
        <v>18</v>
      </c>
      <c r="N46" s="9">
        <v>18</v>
      </c>
      <c r="O46" s="9">
        <v>19</v>
      </c>
      <c r="P46" s="9">
        <v>20</v>
      </c>
      <c r="Q46" s="9">
        <v>22</v>
      </c>
      <c r="R46" s="9">
        <v>22</v>
      </c>
      <c r="S46" s="9">
        <v>24</v>
      </c>
      <c r="T46" s="7">
        <f t="shared" si="0"/>
        <v>9.0909090909090793</v>
      </c>
      <c r="U46" s="22">
        <f t="shared" si="1"/>
        <v>2</v>
      </c>
    </row>
    <row r="47" spans="1:21" ht="15.75" thickBot="1">
      <c r="A47" s="28">
        <v>45</v>
      </c>
      <c r="B47" s="23" t="s">
        <v>61</v>
      </c>
      <c r="C47" s="24" t="s">
        <v>16</v>
      </c>
      <c r="D47" s="24" t="s">
        <v>17</v>
      </c>
      <c r="E47" s="24" t="s">
        <v>301</v>
      </c>
      <c r="F47" s="25">
        <v>3</v>
      </c>
      <c r="G47" s="25">
        <v>2</v>
      </c>
      <c r="H47" s="25">
        <v>2</v>
      </c>
      <c r="I47" s="25">
        <v>2</v>
      </c>
      <c r="J47" s="25">
        <v>2</v>
      </c>
      <c r="K47" s="25">
        <v>1</v>
      </c>
      <c r="L47" s="25">
        <v>2</v>
      </c>
      <c r="M47" s="25">
        <v>1</v>
      </c>
      <c r="N47" s="25">
        <v>1</v>
      </c>
      <c r="O47" s="25">
        <v>2</v>
      </c>
      <c r="P47" s="25">
        <v>2</v>
      </c>
      <c r="Q47" s="25">
        <v>3</v>
      </c>
      <c r="R47" s="25">
        <v>3</v>
      </c>
      <c r="S47" s="25">
        <v>3</v>
      </c>
      <c r="T47" s="26">
        <f t="shared" si="0"/>
        <v>0</v>
      </c>
      <c r="U47" s="27">
        <f t="shared" si="1"/>
        <v>0</v>
      </c>
    </row>
    <row r="48" spans="1:21" ht="15">
      <c r="A48" s="28">
        <v>46</v>
      </c>
      <c r="B48" s="16" t="s">
        <v>67</v>
      </c>
      <c r="C48" s="17" t="s">
        <v>10</v>
      </c>
      <c r="D48" s="17" t="s">
        <v>11</v>
      </c>
      <c r="E48" s="17" t="s">
        <v>302</v>
      </c>
      <c r="F48" s="18">
        <v>97</v>
      </c>
      <c r="G48" s="18">
        <v>94</v>
      </c>
      <c r="H48" s="18">
        <v>55</v>
      </c>
      <c r="I48" s="18">
        <v>51</v>
      </c>
      <c r="J48" s="18">
        <v>52</v>
      </c>
      <c r="K48" s="18">
        <v>59</v>
      </c>
      <c r="L48" s="18">
        <v>89</v>
      </c>
      <c r="M48" s="18">
        <v>120</v>
      </c>
      <c r="N48" s="18">
        <v>94</v>
      </c>
      <c r="O48" s="18">
        <v>81</v>
      </c>
      <c r="P48" s="18">
        <v>89</v>
      </c>
      <c r="Q48" s="18">
        <v>102</v>
      </c>
      <c r="R48" s="18">
        <v>120</v>
      </c>
      <c r="S48" s="18">
        <v>155</v>
      </c>
      <c r="T48" s="19">
        <f t="shared" si="0"/>
        <v>29.166666666666686</v>
      </c>
      <c r="U48" s="20">
        <f t="shared" si="1"/>
        <v>35</v>
      </c>
    </row>
    <row r="49" spans="1:21" ht="15">
      <c r="A49" s="28">
        <v>47</v>
      </c>
      <c r="B49" s="21" t="s">
        <v>67</v>
      </c>
      <c r="C49" s="6" t="s">
        <v>13</v>
      </c>
      <c r="D49" s="6" t="s">
        <v>14</v>
      </c>
      <c r="E49" s="6" t="s">
        <v>302</v>
      </c>
      <c r="F49" s="9">
        <v>10</v>
      </c>
      <c r="G49" s="9">
        <v>10</v>
      </c>
      <c r="H49" s="9">
        <v>8</v>
      </c>
      <c r="I49" s="9">
        <v>9</v>
      </c>
      <c r="J49" s="9">
        <v>9</v>
      </c>
      <c r="K49" s="9">
        <v>8</v>
      </c>
      <c r="L49" s="9">
        <v>8</v>
      </c>
      <c r="M49" s="9">
        <v>12</v>
      </c>
      <c r="N49" s="9">
        <v>13</v>
      </c>
      <c r="O49" s="9">
        <v>12</v>
      </c>
      <c r="P49" s="9">
        <v>8</v>
      </c>
      <c r="Q49" s="9">
        <v>9</v>
      </c>
      <c r="R49" s="9">
        <v>11</v>
      </c>
      <c r="S49" s="9">
        <v>10</v>
      </c>
      <c r="T49" s="7">
        <f t="shared" si="0"/>
        <v>-9.0909090909090935</v>
      </c>
      <c r="U49" s="22">
        <f t="shared" si="1"/>
        <v>-1</v>
      </c>
    </row>
    <row r="50" spans="1:21" ht="15.75" thickBot="1">
      <c r="A50" s="28">
        <v>48</v>
      </c>
      <c r="B50" s="23" t="s">
        <v>67</v>
      </c>
      <c r="C50" s="24" t="s">
        <v>16</v>
      </c>
      <c r="D50" s="24" t="s">
        <v>17</v>
      </c>
      <c r="E50" s="24" t="s">
        <v>302</v>
      </c>
      <c r="F50" s="25">
        <v>1</v>
      </c>
      <c r="G50" s="25">
        <v>1</v>
      </c>
      <c r="H50" s="25">
        <v>1</v>
      </c>
      <c r="I50" s="25">
        <v>1</v>
      </c>
      <c r="J50" s="25">
        <v>1</v>
      </c>
      <c r="K50" s="25">
        <v>1</v>
      </c>
      <c r="L50" s="25">
        <v>1</v>
      </c>
      <c r="M50" s="25">
        <v>1</v>
      </c>
      <c r="N50" s="25">
        <v>1</v>
      </c>
      <c r="O50" s="25">
        <v>1</v>
      </c>
      <c r="P50" s="25">
        <v>1</v>
      </c>
      <c r="Q50" s="25">
        <v>1</v>
      </c>
      <c r="R50" s="25">
        <v>1</v>
      </c>
      <c r="S50" s="25">
        <v>1</v>
      </c>
      <c r="T50" s="26">
        <f t="shared" si="0"/>
        <v>0</v>
      </c>
      <c r="U50" s="27">
        <f t="shared" si="1"/>
        <v>0</v>
      </c>
    </row>
    <row r="51" spans="1:21" ht="15">
      <c r="A51" s="28">
        <v>49</v>
      </c>
      <c r="B51" s="16" t="s">
        <v>68</v>
      </c>
      <c r="C51" s="17" t="s">
        <v>10</v>
      </c>
      <c r="D51" s="17" t="s">
        <v>11</v>
      </c>
      <c r="E51" s="17" t="s">
        <v>303</v>
      </c>
      <c r="F51" s="18">
        <v>9709</v>
      </c>
      <c r="G51" s="18">
        <v>12903</v>
      </c>
      <c r="H51" s="18">
        <v>13239</v>
      </c>
      <c r="I51" s="18">
        <v>11566</v>
      </c>
      <c r="J51" s="18">
        <v>13336</v>
      </c>
      <c r="K51" s="18">
        <v>13717</v>
      </c>
      <c r="L51" s="18">
        <v>15826</v>
      </c>
      <c r="M51" s="18">
        <v>15987</v>
      </c>
      <c r="N51" s="18">
        <v>15857</v>
      </c>
      <c r="O51" s="18">
        <v>15598</v>
      </c>
      <c r="P51" s="18">
        <v>16391</v>
      </c>
      <c r="Q51" s="18">
        <v>18568</v>
      </c>
      <c r="R51" s="18">
        <v>20461</v>
      </c>
      <c r="S51" s="18">
        <v>17116</v>
      </c>
      <c r="T51" s="19">
        <f t="shared" si="0"/>
        <v>-16.348174576022672</v>
      </c>
      <c r="U51" s="20">
        <f t="shared" si="1"/>
        <v>-3345</v>
      </c>
    </row>
    <row r="52" spans="1:21" ht="15">
      <c r="A52" s="28">
        <v>50</v>
      </c>
      <c r="B52" s="21" t="s">
        <v>68</v>
      </c>
      <c r="C52" s="6" t="s">
        <v>13</v>
      </c>
      <c r="D52" s="6" t="s">
        <v>14</v>
      </c>
      <c r="E52" s="6" t="s">
        <v>304</v>
      </c>
      <c r="F52" s="9">
        <v>206</v>
      </c>
      <c r="G52" s="9">
        <v>257</v>
      </c>
      <c r="H52" s="9">
        <v>273</v>
      </c>
      <c r="I52" s="9">
        <v>265</v>
      </c>
      <c r="J52" s="9">
        <v>275</v>
      </c>
      <c r="K52" s="9">
        <v>269</v>
      </c>
      <c r="L52" s="9">
        <v>266</v>
      </c>
      <c r="M52" s="9">
        <v>273</v>
      </c>
      <c r="N52" s="9">
        <v>277</v>
      </c>
      <c r="O52" s="9">
        <v>266</v>
      </c>
      <c r="P52" s="9">
        <v>282</v>
      </c>
      <c r="Q52" s="9">
        <v>292</v>
      </c>
      <c r="R52" s="9">
        <v>311</v>
      </c>
      <c r="S52" s="9">
        <v>302</v>
      </c>
      <c r="T52" s="7">
        <f t="shared" si="0"/>
        <v>-2.8938906752411668</v>
      </c>
      <c r="U52" s="22">
        <f t="shared" si="1"/>
        <v>-9</v>
      </c>
    </row>
    <row r="53" spans="1:21" ht="15.75" thickBot="1">
      <c r="A53" s="28">
        <v>51</v>
      </c>
      <c r="B53" s="23" t="s">
        <v>68</v>
      </c>
      <c r="C53" s="24" t="s">
        <v>16</v>
      </c>
      <c r="D53" s="24" t="s">
        <v>17</v>
      </c>
      <c r="E53" s="24" t="s">
        <v>304</v>
      </c>
      <c r="F53" s="25">
        <v>73</v>
      </c>
      <c r="G53" s="25">
        <v>92</v>
      </c>
      <c r="H53" s="25">
        <v>92</v>
      </c>
      <c r="I53" s="25">
        <v>89</v>
      </c>
      <c r="J53" s="25">
        <v>90</v>
      </c>
      <c r="K53" s="25">
        <v>80</v>
      </c>
      <c r="L53" s="25">
        <v>63</v>
      </c>
      <c r="M53" s="25">
        <v>64</v>
      </c>
      <c r="N53" s="25">
        <v>63</v>
      </c>
      <c r="O53" s="25">
        <v>60</v>
      </c>
      <c r="P53" s="25">
        <v>59</v>
      </c>
      <c r="Q53" s="25">
        <v>60</v>
      </c>
      <c r="R53" s="25">
        <v>58</v>
      </c>
      <c r="S53" s="25">
        <v>57</v>
      </c>
      <c r="T53" s="26">
        <f t="shared" si="0"/>
        <v>-1.7241379310344911</v>
      </c>
      <c r="U53" s="27">
        <f t="shared" si="1"/>
        <v>-1</v>
      </c>
    </row>
    <row r="54" spans="1:21" ht="15">
      <c r="A54" s="28">
        <v>52</v>
      </c>
      <c r="B54" s="16" t="s">
        <v>71</v>
      </c>
      <c r="C54" s="17" t="s">
        <v>10</v>
      </c>
      <c r="D54" s="17" t="s">
        <v>11</v>
      </c>
      <c r="E54" s="17" t="s">
        <v>305</v>
      </c>
      <c r="F54" s="18">
        <v>1827</v>
      </c>
      <c r="G54" s="18">
        <v>1554</v>
      </c>
      <c r="H54" s="18">
        <v>2095</v>
      </c>
      <c r="I54" s="18">
        <v>2111</v>
      </c>
      <c r="J54" s="18">
        <v>1422</v>
      </c>
      <c r="K54" s="18">
        <v>2077</v>
      </c>
      <c r="L54" s="18">
        <v>2625</v>
      </c>
      <c r="M54" s="18">
        <v>3407</v>
      </c>
      <c r="N54" s="18">
        <v>3969</v>
      </c>
      <c r="O54" s="18">
        <v>3647</v>
      </c>
      <c r="P54" s="18">
        <v>2939</v>
      </c>
      <c r="Q54" s="18">
        <v>3031</v>
      </c>
      <c r="R54" s="18">
        <v>3415</v>
      </c>
      <c r="S54" s="18">
        <v>3356</v>
      </c>
      <c r="T54" s="19">
        <f t="shared" si="0"/>
        <v>-1.7276720351390935</v>
      </c>
      <c r="U54" s="20">
        <f t="shared" si="1"/>
        <v>-59</v>
      </c>
    </row>
    <row r="55" spans="1:21" ht="15">
      <c r="A55" s="28">
        <v>53</v>
      </c>
      <c r="B55" s="21" t="s">
        <v>71</v>
      </c>
      <c r="C55" s="6" t="s">
        <v>13</v>
      </c>
      <c r="D55" s="6" t="s">
        <v>14</v>
      </c>
      <c r="E55" s="6" t="s">
        <v>305</v>
      </c>
      <c r="F55" s="9">
        <v>63</v>
      </c>
      <c r="G55" s="9">
        <v>76</v>
      </c>
      <c r="H55" s="9">
        <v>74</v>
      </c>
      <c r="I55" s="9">
        <v>93</v>
      </c>
      <c r="J55" s="9">
        <v>105</v>
      </c>
      <c r="K55" s="9">
        <v>84</v>
      </c>
      <c r="L55" s="9">
        <v>89</v>
      </c>
      <c r="M55" s="9">
        <v>96</v>
      </c>
      <c r="N55" s="9">
        <v>91</v>
      </c>
      <c r="O55" s="9">
        <v>99</v>
      </c>
      <c r="P55" s="9">
        <v>109</v>
      </c>
      <c r="Q55" s="9">
        <v>126</v>
      </c>
      <c r="R55" s="9">
        <v>134</v>
      </c>
      <c r="S55" s="9">
        <v>124</v>
      </c>
      <c r="T55" s="7">
        <f t="shared" si="0"/>
        <v>-7.4626865671641838</v>
      </c>
      <c r="U55" s="22">
        <f t="shared" si="1"/>
        <v>-10</v>
      </c>
    </row>
    <row r="56" spans="1:21" ht="15.75" thickBot="1">
      <c r="A56" s="28">
        <v>54</v>
      </c>
      <c r="B56" s="23" t="s">
        <v>71</v>
      </c>
      <c r="C56" s="24" t="s">
        <v>16</v>
      </c>
      <c r="D56" s="24" t="s">
        <v>17</v>
      </c>
      <c r="E56" s="24" t="s">
        <v>305</v>
      </c>
      <c r="F56" s="25">
        <v>9</v>
      </c>
      <c r="G56" s="25">
        <v>14</v>
      </c>
      <c r="H56" s="25">
        <v>18</v>
      </c>
      <c r="I56" s="25">
        <v>12</v>
      </c>
      <c r="J56" s="25">
        <v>16</v>
      </c>
      <c r="K56" s="25">
        <v>10</v>
      </c>
      <c r="L56" s="25">
        <v>17</v>
      </c>
      <c r="M56" s="25">
        <v>15</v>
      </c>
      <c r="N56" s="25">
        <v>14</v>
      </c>
      <c r="O56" s="25">
        <v>9</v>
      </c>
      <c r="P56" s="25">
        <v>7</v>
      </c>
      <c r="Q56" s="25">
        <v>8</v>
      </c>
      <c r="R56" s="25">
        <v>9</v>
      </c>
      <c r="S56" s="25">
        <v>6</v>
      </c>
      <c r="T56" s="26">
        <f t="shared" si="0"/>
        <v>-33.333333333333343</v>
      </c>
      <c r="U56" s="27">
        <f t="shared" si="1"/>
        <v>-3</v>
      </c>
    </row>
    <row r="57" spans="1:21" ht="15">
      <c r="A57" s="28">
        <v>55</v>
      </c>
      <c r="B57" s="16" t="s">
        <v>73</v>
      </c>
      <c r="C57" s="17" t="s">
        <v>10</v>
      </c>
      <c r="D57" s="17" t="s">
        <v>11</v>
      </c>
      <c r="E57" s="17" t="s">
        <v>306</v>
      </c>
      <c r="F57" s="18">
        <v>23657</v>
      </c>
      <c r="G57" s="18">
        <v>24435</v>
      </c>
      <c r="H57" s="18">
        <v>28020</v>
      </c>
      <c r="I57" s="18">
        <v>29790</v>
      </c>
      <c r="J57" s="18">
        <v>34737</v>
      </c>
      <c r="K57" s="18">
        <v>41502</v>
      </c>
      <c r="L57" s="18">
        <v>39597</v>
      </c>
      <c r="M57" s="18">
        <v>43333</v>
      </c>
      <c r="N57" s="18">
        <v>35037</v>
      </c>
      <c r="O57" s="18">
        <v>37491</v>
      </c>
      <c r="P57" s="18">
        <v>37513</v>
      </c>
      <c r="Q57" s="18">
        <v>41261</v>
      </c>
      <c r="R57" s="18">
        <v>44629</v>
      </c>
      <c r="S57" s="18">
        <v>50788</v>
      </c>
      <c r="T57" s="19">
        <f t="shared" si="0"/>
        <v>13.800443657711355</v>
      </c>
      <c r="U57" s="20">
        <f t="shared" si="1"/>
        <v>6159</v>
      </c>
    </row>
    <row r="58" spans="1:21" ht="15">
      <c r="A58" s="28">
        <v>56</v>
      </c>
      <c r="B58" s="21" t="s">
        <v>73</v>
      </c>
      <c r="C58" s="6" t="s">
        <v>13</v>
      </c>
      <c r="D58" s="6" t="s">
        <v>14</v>
      </c>
      <c r="E58" s="6" t="s">
        <v>306</v>
      </c>
      <c r="F58" s="9">
        <v>910</v>
      </c>
      <c r="G58" s="9">
        <v>918</v>
      </c>
      <c r="H58" s="9">
        <v>930</v>
      </c>
      <c r="I58" s="9">
        <v>953</v>
      </c>
      <c r="J58" s="9">
        <v>968</v>
      </c>
      <c r="K58" s="9">
        <v>1006</v>
      </c>
      <c r="L58" s="9">
        <v>1056</v>
      </c>
      <c r="M58" s="9">
        <v>1058</v>
      </c>
      <c r="N58" s="9">
        <v>1113</v>
      </c>
      <c r="O58" s="9">
        <v>1119</v>
      </c>
      <c r="P58" s="9">
        <v>1100</v>
      </c>
      <c r="Q58" s="9">
        <v>1109</v>
      </c>
      <c r="R58" s="9">
        <v>1281</v>
      </c>
      <c r="S58" s="9">
        <v>1333</v>
      </c>
      <c r="T58" s="7">
        <f t="shared" si="0"/>
        <v>4.0593286494925849</v>
      </c>
      <c r="U58" s="22">
        <f t="shared" si="1"/>
        <v>52</v>
      </c>
    </row>
    <row r="59" spans="1:21" ht="15.75" thickBot="1">
      <c r="A59" s="28">
        <v>57</v>
      </c>
      <c r="B59" s="23" t="s">
        <v>73</v>
      </c>
      <c r="C59" s="24" t="s">
        <v>16</v>
      </c>
      <c r="D59" s="24" t="s">
        <v>17</v>
      </c>
      <c r="E59" s="24" t="s">
        <v>306</v>
      </c>
      <c r="F59" s="25">
        <v>140</v>
      </c>
      <c r="G59" s="25">
        <v>151</v>
      </c>
      <c r="H59" s="25">
        <v>148</v>
      </c>
      <c r="I59" s="25">
        <v>159</v>
      </c>
      <c r="J59" s="25">
        <v>165</v>
      </c>
      <c r="K59" s="25">
        <v>175</v>
      </c>
      <c r="L59" s="25">
        <v>178</v>
      </c>
      <c r="M59" s="25">
        <v>193</v>
      </c>
      <c r="N59" s="25">
        <v>198</v>
      </c>
      <c r="O59" s="25">
        <v>225</v>
      </c>
      <c r="P59" s="25">
        <v>203</v>
      </c>
      <c r="Q59" s="25">
        <v>197</v>
      </c>
      <c r="R59" s="25">
        <v>217</v>
      </c>
      <c r="S59" s="25">
        <v>218</v>
      </c>
      <c r="T59" s="26">
        <f t="shared" si="0"/>
        <v>0.46082949308757293</v>
      </c>
      <c r="U59" s="27">
        <f t="shared" si="1"/>
        <v>1</v>
      </c>
    </row>
    <row r="60" spans="1:21" ht="15">
      <c r="A60" s="28">
        <v>58</v>
      </c>
      <c r="B60" s="16" t="s">
        <v>76</v>
      </c>
      <c r="C60" s="17" t="s">
        <v>10</v>
      </c>
      <c r="D60" s="17" t="s">
        <v>11</v>
      </c>
      <c r="E60" s="17" t="s">
        <v>307</v>
      </c>
      <c r="F60" s="18">
        <v>5975</v>
      </c>
      <c r="G60" s="18">
        <v>6235</v>
      </c>
      <c r="H60" s="18">
        <v>6868</v>
      </c>
      <c r="I60" s="18">
        <v>7105</v>
      </c>
      <c r="J60" s="18">
        <v>9373</v>
      </c>
      <c r="K60" s="18">
        <v>14113</v>
      </c>
      <c r="L60" s="18">
        <v>10860</v>
      </c>
      <c r="M60" s="18">
        <v>11694</v>
      </c>
      <c r="N60" s="18">
        <v>10358</v>
      </c>
      <c r="O60" s="18">
        <v>11663</v>
      </c>
      <c r="P60" s="18">
        <v>12129</v>
      </c>
      <c r="Q60" s="18">
        <v>13351</v>
      </c>
      <c r="R60" s="18">
        <v>14634</v>
      </c>
      <c r="S60" s="18">
        <v>15003</v>
      </c>
      <c r="T60" s="19">
        <f t="shared" si="0"/>
        <v>2.5215252152521543</v>
      </c>
      <c r="U60" s="20">
        <f t="shared" si="1"/>
        <v>369</v>
      </c>
    </row>
    <row r="61" spans="1:21" ht="15">
      <c r="A61" s="28">
        <v>59</v>
      </c>
      <c r="B61" s="21" t="s">
        <v>76</v>
      </c>
      <c r="C61" s="6" t="s">
        <v>13</v>
      </c>
      <c r="D61" s="6" t="s">
        <v>14</v>
      </c>
      <c r="E61" s="6" t="s">
        <v>308</v>
      </c>
      <c r="F61" s="9">
        <v>415</v>
      </c>
      <c r="G61" s="9">
        <v>390</v>
      </c>
      <c r="H61" s="9">
        <v>422</v>
      </c>
      <c r="I61" s="9">
        <v>427</v>
      </c>
      <c r="J61" s="9">
        <v>428</v>
      </c>
      <c r="K61" s="9">
        <v>441</v>
      </c>
      <c r="L61" s="9">
        <v>439</v>
      </c>
      <c r="M61" s="9">
        <v>431</v>
      </c>
      <c r="N61" s="9">
        <v>440</v>
      </c>
      <c r="O61" s="9">
        <v>429</v>
      </c>
      <c r="P61" s="9">
        <v>416</v>
      </c>
      <c r="Q61" s="9">
        <v>439</v>
      </c>
      <c r="R61" s="9">
        <v>455</v>
      </c>
      <c r="S61" s="9">
        <v>461</v>
      </c>
      <c r="T61" s="7">
        <f t="shared" si="0"/>
        <v>1.318681318681314</v>
      </c>
      <c r="U61" s="22">
        <f t="shared" si="1"/>
        <v>6</v>
      </c>
    </row>
    <row r="62" spans="1:21" ht="15.75" thickBot="1">
      <c r="A62" s="28">
        <v>60</v>
      </c>
      <c r="B62" s="23" t="s">
        <v>76</v>
      </c>
      <c r="C62" s="24" t="s">
        <v>16</v>
      </c>
      <c r="D62" s="24" t="s">
        <v>17</v>
      </c>
      <c r="E62" s="24" t="s">
        <v>308</v>
      </c>
      <c r="F62" s="25">
        <v>56</v>
      </c>
      <c r="G62" s="25">
        <v>58</v>
      </c>
      <c r="H62" s="25">
        <v>59</v>
      </c>
      <c r="I62" s="25">
        <v>61</v>
      </c>
      <c r="J62" s="25">
        <v>61</v>
      </c>
      <c r="K62" s="25">
        <v>62</v>
      </c>
      <c r="L62" s="25">
        <v>61</v>
      </c>
      <c r="M62" s="25">
        <v>68</v>
      </c>
      <c r="N62" s="25">
        <v>77</v>
      </c>
      <c r="O62" s="25">
        <v>104</v>
      </c>
      <c r="P62" s="25">
        <v>90</v>
      </c>
      <c r="Q62" s="25">
        <v>88</v>
      </c>
      <c r="R62" s="25">
        <v>99</v>
      </c>
      <c r="S62" s="25">
        <v>98</v>
      </c>
      <c r="T62" s="26">
        <f t="shared" si="0"/>
        <v>-1.0101010101010104</v>
      </c>
      <c r="U62" s="27">
        <f t="shared" si="1"/>
        <v>-1</v>
      </c>
    </row>
    <row r="63" spans="1:21" ht="15">
      <c r="A63" s="28">
        <v>61</v>
      </c>
      <c r="B63" s="16" t="s">
        <v>81</v>
      </c>
      <c r="C63" s="17" t="s">
        <v>10</v>
      </c>
      <c r="D63" s="17" t="s">
        <v>11</v>
      </c>
      <c r="E63" s="17" t="s">
        <v>309</v>
      </c>
      <c r="F63" s="18">
        <v>498</v>
      </c>
      <c r="G63" s="18">
        <v>606</v>
      </c>
      <c r="H63" s="18">
        <v>646</v>
      </c>
      <c r="I63" s="18">
        <v>770</v>
      </c>
      <c r="J63" s="18">
        <v>856</v>
      </c>
      <c r="K63" s="18">
        <v>858</v>
      </c>
      <c r="L63" s="18">
        <v>1327</v>
      </c>
      <c r="M63" s="18">
        <v>1886</v>
      </c>
      <c r="N63" s="18">
        <v>1851</v>
      </c>
      <c r="O63" s="18">
        <v>1804</v>
      </c>
      <c r="P63" s="18">
        <v>1767</v>
      </c>
      <c r="Q63" s="18">
        <v>2815</v>
      </c>
      <c r="R63" s="18">
        <v>3477</v>
      </c>
      <c r="S63" s="18">
        <v>3459</v>
      </c>
      <c r="T63" s="19">
        <f t="shared" si="0"/>
        <v>-0.51768766177740133</v>
      </c>
      <c r="U63" s="20">
        <f t="shared" si="1"/>
        <v>-18</v>
      </c>
    </row>
    <row r="64" spans="1:21" ht="15">
      <c r="A64" s="28">
        <v>62</v>
      </c>
      <c r="B64" s="21" t="s">
        <v>81</v>
      </c>
      <c r="C64" s="6" t="s">
        <v>13</v>
      </c>
      <c r="D64" s="6" t="s">
        <v>14</v>
      </c>
      <c r="E64" s="6" t="s">
        <v>309</v>
      </c>
      <c r="F64" s="9">
        <v>39</v>
      </c>
      <c r="G64" s="9">
        <v>44</v>
      </c>
      <c r="H64" s="9">
        <v>45</v>
      </c>
      <c r="I64" s="9">
        <v>46</v>
      </c>
      <c r="J64" s="9">
        <v>48</v>
      </c>
      <c r="K64" s="9">
        <v>51</v>
      </c>
      <c r="L64" s="9">
        <v>64</v>
      </c>
      <c r="M64" s="9">
        <v>64</v>
      </c>
      <c r="N64" s="9">
        <v>65</v>
      </c>
      <c r="O64" s="9">
        <v>68</v>
      </c>
      <c r="P64" s="9">
        <v>59</v>
      </c>
      <c r="Q64" s="9">
        <v>57</v>
      </c>
      <c r="R64" s="9">
        <v>56</v>
      </c>
      <c r="S64" s="9">
        <v>60</v>
      </c>
      <c r="T64" s="7">
        <f t="shared" si="0"/>
        <v>7.1428571428571388</v>
      </c>
      <c r="U64" s="22">
        <f t="shared" si="1"/>
        <v>4</v>
      </c>
    </row>
    <row r="65" spans="1:21" ht="15.75" thickBot="1">
      <c r="A65" s="28">
        <v>63</v>
      </c>
      <c r="B65" s="23" t="s">
        <v>81</v>
      </c>
      <c r="C65" s="24" t="s">
        <v>16</v>
      </c>
      <c r="D65" s="24" t="s">
        <v>17</v>
      </c>
      <c r="E65" s="24" t="s">
        <v>309</v>
      </c>
      <c r="F65" s="25">
        <v>5</v>
      </c>
      <c r="G65" s="25">
        <v>6</v>
      </c>
      <c r="H65" s="25">
        <v>7</v>
      </c>
      <c r="I65" s="25">
        <v>7</v>
      </c>
      <c r="J65" s="25">
        <v>8</v>
      </c>
      <c r="K65" s="25">
        <v>9</v>
      </c>
      <c r="L65" s="25">
        <v>13</v>
      </c>
      <c r="M65" s="25">
        <v>14</v>
      </c>
      <c r="N65" s="25">
        <v>14</v>
      </c>
      <c r="O65" s="25">
        <v>13</v>
      </c>
      <c r="P65" s="25">
        <v>11</v>
      </c>
      <c r="Q65" s="25">
        <v>10</v>
      </c>
      <c r="R65" s="25">
        <v>10</v>
      </c>
      <c r="S65" s="25">
        <v>10</v>
      </c>
      <c r="T65" s="26">
        <f t="shared" si="0"/>
        <v>0</v>
      </c>
      <c r="U65" s="27">
        <f t="shared" si="1"/>
        <v>0</v>
      </c>
    </row>
    <row r="66" spans="1:21" ht="15">
      <c r="A66" s="28">
        <v>64</v>
      </c>
      <c r="B66" s="16" t="s">
        <v>86</v>
      </c>
      <c r="C66" s="17" t="s">
        <v>10</v>
      </c>
      <c r="D66" s="17" t="s">
        <v>11</v>
      </c>
      <c r="E66" s="17" t="s">
        <v>310</v>
      </c>
      <c r="F66" s="18">
        <v>16696</v>
      </c>
      <c r="G66" s="18">
        <v>17059</v>
      </c>
      <c r="H66" s="18">
        <v>19583</v>
      </c>
      <c r="I66" s="18">
        <v>20388</v>
      </c>
      <c r="J66" s="18">
        <v>18509</v>
      </c>
      <c r="K66" s="18">
        <v>20668</v>
      </c>
      <c r="L66" s="18">
        <v>18356</v>
      </c>
      <c r="M66" s="18">
        <v>20613</v>
      </c>
      <c r="N66" s="18">
        <v>18996</v>
      </c>
      <c r="O66" s="18">
        <v>18781</v>
      </c>
      <c r="P66" s="18">
        <v>18644</v>
      </c>
      <c r="Q66" s="18">
        <v>18184</v>
      </c>
      <c r="R66" s="18">
        <v>17754</v>
      </c>
      <c r="S66" s="18">
        <v>21506</v>
      </c>
      <c r="T66" s="19">
        <f t="shared" si="0"/>
        <v>21.133265742931172</v>
      </c>
      <c r="U66" s="20">
        <f t="shared" si="1"/>
        <v>3752</v>
      </c>
    </row>
    <row r="67" spans="1:21" ht="15">
      <c r="A67" s="28">
        <v>65</v>
      </c>
      <c r="B67" s="21" t="s">
        <v>86</v>
      </c>
      <c r="C67" s="6" t="s">
        <v>13</v>
      </c>
      <c r="D67" s="6" t="s">
        <v>14</v>
      </c>
      <c r="E67" s="6" t="s">
        <v>311</v>
      </c>
      <c r="F67" s="9">
        <v>426</v>
      </c>
      <c r="G67" s="9">
        <v>449</v>
      </c>
      <c r="H67" s="9">
        <v>428</v>
      </c>
      <c r="I67" s="9">
        <v>430</v>
      </c>
      <c r="J67" s="9">
        <v>442</v>
      </c>
      <c r="K67" s="9">
        <v>464</v>
      </c>
      <c r="L67" s="9">
        <v>490</v>
      </c>
      <c r="M67" s="9">
        <v>494</v>
      </c>
      <c r="N67" s="9">
        <v>533</v>
      </c>
      <c r="O67" s="9">
        <v>541</v>
      </c>
      <c r="P67" s="9">
        <v>539</v>
      </c>
      <c r="Q67" s="9">
        <v>517</v>
      </c>
      <c r="R67" s="9">
        <v>660</v>
      </c>
      <c r="S67" s="9">
        <v>690</v>
      </c>
      <c r="T67" s="7">
        <f t="shared" si="0"/>
        <v>4.5454545454545467</v>
      </c>
      <c r="U67" s="22">
        <f t="shared" si="1"/>
        <v>30</v>
      </c>
    </row>
    <row r="68" spans="1:21" ht="15.75" thickBot="1">
      <c r="A68" s="28">
        <v>66</v>
      </c>
      <c r="B68" s="23" t="s">
        <v>86</v>
      </c>
      <c r="C68" s="24" t="s">
        <v>16</v>
      </c>
      <c r="D68" s="24" t="s">
        <v>17</v>
      </c>
      <c r="E68" s="24" t="s">
        <v>311</v>
      </c>
      <c r="F68" s="25">
        <v>78</v>
      </c>
      <c r="G68" s="25">
        <v>85</v>
      </c>
      <c r="H68" s="25">
        <v>80</v>
      </c>
      <c r="I68" s="25">
        <v>84</v>
      </c>
      <c r="J68" s="25">
        <v>86</v>
      </c>
      <c r="K68" s="25">
        <v>94</v>
      </c>
      <c r="L68" s="25">
        <v>88</v>
      </c>
      <c r="M68" s="25">
        <v>93</v>
      </c>
      <c r="N68" s="25">
        <v>87</v>
      </c>
      <c r="O68" s="25">
        <v>88</v>
      </c>
      <c r="P68" s="25">
        <v>89</v>
      </c>
      <c r="Q68" s="25">
        <v>82</v>
      </c>
      <c r="R68" s="25">
        <v>90</v>
      </c>
      <c r="S68" s="25">
        <v>89</v>
      </c>
      <c r="T68" s="26">
        <f t="shared" ref="T68:T131" si="2">S68/R68*100-100</f>
        <v>-1.1111111111111143</v>
      </c>
      <c r="U68" s="27">
        <f t="shared" ref="U68:U131" si="3">S68-R68</f>
        <v>-1</v>
      </c>
    </row>
    <row r="69" spans="1:21" ht="15">
      <c r="A69" s="28">
        <v>67</v>
      </c>
      <c r="B69" s="16" t="s">
        <v>89</v>
      </c>
      <c r="C69" s="17" t="s">
        <v>10</v>
      </c>
      <c r="D69" s="17" t="s">
        <v>11</v>
      </c>
      <c r="E69" s="17" t="s">
        <v>312</v>
      </c>
      <c r="F69" s="18">
        <v>378</v>
      </c>
      <c r="G69" s="18">
        <v>413</v>
      </c>
      <c r="H69" s="18">
        <v>790</v>
      </c>
      <c r="I69" s="18">
        <v>1291</v>
      </c>
      <c r="J69" s="18">
        <v>5580</v>
      </c>
      <c r="K69" s="18">
        <v>5331</v>
      </c>
      <c r="L69" s="18">
        <v>7919</v>
      </c>
      <c r="M69" s="18">
        <v>8457</v>
      </c>
      <c r="N69" s="18">
        <v>2803</v>
      </c>
      <c r="O69" s="18">
        <v>4149</v>
      </c>
      <c r="P69" s="18">
        <v>3628</v>
      </c>
      <c r="Q69" s="18">
        <v>4915</v>
      </c>
      <c r="R69" s="18">
        <v>6206</v>
      </c>
      <c r="S69" s="18">
        <v>8393</v>
      </c>
      <c r="T69" s="19">
        <f t="shared" si="2"/>
        <v>35.240090235256218</v>
      </c>
      <c r="U69" s="20">
        <f t="shared" si="3"/>
        <v>2187</v>
      </c>
    </row>
    <row r="70" spans="1:21" ht="15">
      <c r="A70" s="28">
        <v>68</v>
      </c>
      <c r="B70" s="21" t="s">
        <v>89</v>
      </c>
      <c r="C70" s="6" t="s">
        <v>13</v>
      </c>
      <c r="D70" s="6" t="s">
        <v>14</v>
      </c>
      <c r="E70" s="6" t="s">
        <v>312</v>
      </c>
      <c r="F70" s="9">
        <v>19</v>
      </c>
      <c r="G70" s="9">
        <v>24</v>
      </c>
      <c r="H70" s="9">
        <v>24</v>
      </c>
      <c r="I70" s="9">
        <v>34</v>
      </c>
      <c r="J70" s="9">
        <v>34</v>
      </c>
      <c r="K70" s="9">
        <v>30</v>
      </c>
      <c r="L70" s="9">
        <v>39</v>
      </c>
      <c r="M70" s="9">
        <v>46</v>
      </c>
      <c r="N70" s="9">
        <v>45</v>
      </c>
      <c r="O70" s="9">
        <v>49</v>
      </c>
      <c r="P70" s="9">
        <v>51</v>
      </c>
      <c r="Q70" s="9">
        <v>61</v>
      </c>
      <c r="R70" s="9">
        <v>77</v>
      </c>
      <c r="S70" s="9">
        <v>87</v>
      </c>
      <c r="T70" s="7">
        <f t="shared" si="2"/>
        <v>12.987012987012989</v>
      </c>
      <c r="U70" s="22">
        <f t="shared" si="3"/>
        <v>10</v>
      </c>
    </row>
    <row r="71" spans="1:21" ht="15.75" thickBot="1">
      <c r="A71" s="28">
        <v>69</v>
      </c>
      <c r="B71" s="23" t="s">
        <v>89</v>
      </c>
      <c r="C71" s="24" t="s">
        <v>16</v>
      </c>
      <c r="D71" s="24" t="s">
        <v>17</v>
      </c>
      <c r="E71" s="24" t="s">
        <v>312</v>
      </c>
      <c r="F71" s="25">
        <v>2</v>
      </c>
      <c r="G71" s="25">
        <v>2</v>
      </c>
      <c r="H71" s="25">
        <v>2</v>
      </c>
      <c r="I71" s="25">
        <v>8</v>
      </c>
      <c r="J71" s="25">
        <v>8</v>
      </c>
      <c r="K71" s="25">
        <v>8</v>
      </c>
      <c r="L71" s="25">
        <v>15</v>
      </c>
      <c r="M71" s="25">
        <v>15</v>
      </c>
      <c r="N71" s="25">
        <v>16</v>
      </c>
      <c r="O71" s="25">
        <v>16</v>
      </c>
      <c r="P71" s="25">
        <v>15</v>
      </c>
      <c r="Q71" s="25">
        <v>14</v>
      </c>
      <c r="R71" s="25">
        <v>15</v>
      </c>
      <c r="S71" s="25">
        <v>16</v>
      </c>
      <c r="T71" s="26">
        <f t="shared" si="2"/>
        <v>6.6666666666666714</v>
      </c>
      <c r="U71" s="27">
        <f t="shared" si="3"/>
        <v>1</v>
      </c>
    </row>
    <row r="72" spans="1:21" ht="15">
      <c r="A72" s="28">
        <v>70</v>
      </c>
      <c r="B72" s="16" t="s">
        <v>90</v>
      </c>
      <c r="C72" s="17" t="s">
        <v>10</v>
      </c>
      <c r="D72" s="17" t="s">
        <v>11</v>
      </c>
      <c r="E72" s="17" t="s">
        <v>313</v>
      </c>
      <c r="F72" s="18">
        <v>81</v>
      </c>
      <c r="G72" s="18">
        <v>85</v>
      </c>
      <c r="H72" s="18">
        <v>94</v>
      </c>
      <c r="I72" s="18">
        <v>186</v>
      </c>
      <c r="J72" s="18">
        <v>370</v>
      </c>
      <c r="K72" s="18">
        <v>439</v>
      </c>
      <c r="L72" s="18">
        <v>1045</v>
      </c>
      <c r="M72" s="18">
        <v>529</v>
      </c>
      <c r="N72" s="18">
        <v>827</v>
      </c>
      <c r="O72" s="18">
        <v>891</v>
      </c>
      <c r="P72" s="18">
        <v>1137</v>
      </c>
      <c r="Q72" s="18">
        <v>1594</v>
      </c>
      <c r="R72" s="18">
        <v>2271</v>
      </c>
      <c r="S72" s="18">
        <v>2063</v>
      </c>
      <c r="T72" s="19">
        <f t="shared" si="2"/>
        <v>-9.1589608102157598</v>
      </c>
      <c r="U72" s="20">
        <f t="shared" si="3"/>
        <v>-208</v>
      </c>
    </row>
    <row r="73" spans="1:21" ht="15">
      <c r="A73" s="28">
        <v>71</v>
      </c>
      <c r="B73" s="21" t="s">
        <v>90</v>
      </c>
      <c r="C73" s="6" t="s">
        <v>13</v>
      </c>
      <c r="D73" s="6" t="s">
        <v>14</v>
      </c>
      <c r="E73" s="6" t="s">
        <v>314</v>
      </c>
      <c r="F73" s="9">
        <v>14</v>
      </c>
      <c r="G73" s="9">
        <v>13</v>
      </c>
      <c r="H73" s="9">
        <v>14</v>
      </c>
      <c r="I73" s="9">
        <v>20</v>
      </c>
      <c r="J73" s="9">
        <v>20</v>
      </c>
      <c r="K73" s="9">
        <v>21</v>
      </c>
      <c r="L73" s="9">
        <v>23</v>
      </c>
      <c r="M73" s="9">
        <v>23</v>
      </c>
      <c r="N73" s="9">
        <v>28</v>
      </c>
      <c r="O73" s="9">
        <v>29</v>
      </c>
      <c r="P73" s="9">
        <v>31</v>
      </c>
      <c r="Q73" s="9">
        <v>33</v>
      </c>
      <c r="R73" s="9">
        <v>34</v>
      </c>
      <c r="S73" s="9">
        <v>36</v>
      </c>
      <c r="T73" s="7">
        <f t="shared" si="2"/>
        <v>5.8823529411764781</v>
      </c>
      <c r="U73" s="22">
        <f t="shared" si="3"/>
        <v>2</v>
      </c>
    </row>
    <row r="74" spans="1:21" ht="15.75" thickBot="1">
      <c r="A74" s="28">
        <v>72</v>
      </c>
      <c r="B74" s="23" t="s">
        <v>90</v>
      </c>
      <c r="C74" s="24" t="s">
        <v>16</v>
      </c>
      <c r="D74" s="24" t="s">
        <v>17</v>
      </c>
      <c r="E74" s="24" t="s">
        <v>314</v>
      </c>
      <c r="F74" s="25">
        <v>1</v>
      </c>
      <c r="G74" s="25">
        <v>1</v>
      </c>
      <c r="H74" s="25">
        <v>1</v>
      </c>
      <c r="I74" s="25">
        <v>2</v>
      </c>
      <c r="J74" s="25">
        <v>2</v>
      </c>
      <c r="K74" s="25">
        <v>3</v>
      </c>
      <c r="L74" s="25">
        <v>3</v>
      </c>
      <c r="M74" s="25">
        <v>5</v>
      </c>
      <c r="N74" s="25">
        <v>6</v>
      </c>
      <c r="O74" s="25">
        <v>6</v>
      </c>
      <c r="P74" s="25">
        <v>5</v>
      </c>
      <c r="Q74" s="25">
        <v>5</v>
      </c>
      <c r="R74" s="25">
        <v>5</v>
      </c>
      <c r="S74" s="25">
        <v>6</v>
      </c>
      <c r="T74" s="26">
        <f t="shared" si="2"/>
        <v>20</v>
      </c>
      <c r="U74" s="27">
        <f t="shared" si="3"/>
        <v>1</v>
      </c>
    </row>
    <row r="75" spans="1:21" ht="15">
      <c r="A75" s="28">
        <v>73</v>
      </c>
      <c r="B75" s="16" t="s">
        <v>93</v>
      </c>
      <c r="C75" s="17" t="s">
        <v>10</v>
      </c>
      <c r="D75" s="17" t="s">
        <v>11</v>
      </c>
      <c r="E75" s="17" t="s">
        <v>315</v>
      </c>
      <c r="F75" s="18">
        <v>48583</v>
      </c>
      <c r="G75" s="18">
        <v>47391</v>
      </c>
      <c r="H75" s="18">
        <v>50907</v>
      </c>
      <c r="I75" s="18">
        <v>48585</v>
      </c>
      <c r="J75" s="18">
        <v>60221</v>
      </c>
      <c r="K75" s="18">
        <v>60818</v>
      </c>
      <c r="L75" s="18">
        <v>63793</v>
      </c>
      <c r="M75" s="18">
        <v>61112</v>
      </c>
      <c r="N75" s="18">
        <v>62273</v>
      </c>
      <c r="O75" s="18">
        <v>60669</v>
      </c>
      <c r="P75" s="18">
        <v>60642</v>
      </c>
      <c r="Q75" s="18">
        <v>86507</v>
      </c>
      <c r="R75" s="18">
        <v>87703</v>
      </c>
      <c r="S75" s="18">
        <v>91111</v>
      </c>
      <c r="T75" s="19">
        <f t="shared" si="2"/>
        <v>3.8858419894416443</v>
      </c>
      <c r="U75" s="20">
        <f t="shared" si="3"/>
        <v>3408</v>
      </c>
    </row>
    <row r="76" spans="1:21" ht="15">
      <c r="A76" s="28">
        <v>74</v>
      </c>
      <c r="B76" s="21" t="s">
        <v>93</v>
      </c>
      <c r="C76" s="6" t="s">
        <v>13</v>
      </c>
      <c r="D76" s="6" t="s">
        <v>14</v>
      </c>
      <c r="E76" s="6" t="s">
        <v>316</v>
      </c>
      <c r="F76" s="9">
        <v>1277</v>
      </c>
      <c r="G76" s="9">
        <v>1323</v>
      </c>
      <c r="H76" s="9">
        <v>1337</v>
      </c>
      <c r="I76" s="9">
        <v>1357</v>
      </c>
      <c r="J76" s="9">
        <v>1416</v>
      </c>
      <c r="K76" s="9">
        <v>1477</v>
      </c>
      <c r="L76" s="9">
        <v>1547</v>
      </c>
      <c r="M76" s="9">
        <v>1571</v>
      </c>
      <c r="N76" s="9">
        <v>1558</v>
      </c>
      <c r="O76" s="9">
        <v>1507</v>
      </c>
      <c r="P76" s="9">
        <v>1495</v>
      </c>
      <c r="Q76" s="9">
        <v>1493</v>
      </c>
      <c r="R76" s="9">
        <v>1543</v>
      </c>
      <c r="S76" s="9">
        <v>1513</v>
      </c>
      <c r="T76" s="7">
        <f t="shared" si="2"/>
        <v>-1.9442644199611152</v>
      </c>
      <c r="U76" s="22">
        <f t="shared" si="3"/>
        <v>-30</v>
      </c>
    </row>
    <row r="77" spans="1:21" ht="15.75" thickBot="1">
      <c r="A77" s="28">
        <v>75</v>
      </c>
      <c r="B77" s="23" t="s">
        <v>93</v>
      </c>
      <c r="C77" s="24" t="s">
        <v>16</v>
      </c>
      <c r="D77" s="24" t="s">
        <v>17</v>
      </c>
      <c r="E77" s="24" t="s">
        <v>316</v>
      </c>
      <c r="F77" s="25">
        <v>207</v>
      </c>
      <c r="G77" s="25">
        <v>218</v>
      </c>
      <c r="H77" s="25">
        <v>222</v>
      </c>
      <c r="I77" s="25">
        <v>229</v>
      </c>
      <c r="J77" s="25">
        <v>241</v>
      </c>
      <c r="K77" s="25">
        <v>252</v>
      </c>
      <c r="L77" s="25">
        <v>276</v>
      </c>
      <c r="M77" s="25">
        <v>302</v>
      </c>
      <c r="N77" s="25">
        <v>301</v>
      </c>
      <c r="O77" s="25">
        <v>262</v>
      </c>
      <c r="P77" s="25">
        <v>259</v>
      </c>
      <c r="Q77" s="25">
        <v>249</v>
      </c>
      <c r="R77" s="25">
        <v>249</v>
      </c>
      <c r="S77" s="25">
        <v>251</v>
      </c>
      <c r="T77" s="26">
        <f t="shared" si="2"/>
        <v>0.80321285140563248</v>
      </c>
      <c r="U77" s="27">
        <f t="shared" si="3"/>
        <v>2</v>
      </c>
    </row>
    <row r="78" spans="1:21" ht="15">
      <c r="A78" s="28">
        <v>76</v>
      </c>
      <c r="B78" s="16" t="s">
        <v>96</v>
      </c>
      <c r="C78" s="17" t="s">
        <v>10</v>
      </c>
      <c r="D78" s="17" t="s">
        <v>11</v>
      </c>
      <c r="E78" s="17" t="s">
        <v>317</v>
      </c>
      <c r="F78" s="18">
        <v>55315</v>
      </c>
      <c r="G78" s="18">
        <v>53835</v>
      </c>
      <c r="H78" s="18">
        <v>58549</v>
      </c>
      <c r="I78" s="18">
        <v>56408</v>
      </c>
      <c r="J78" s="18">
        <v>70891</v>
      </c>
      <c r="K78" s="18">
        <v>69778</v>
      </c>
      <c r="L78" s="18">
        <v>71011</v>
      </c>
      <c r="M78" s="18">
        <v>70310</v>
      </c>
      <c r="N78" s="18">
        <v>71219</v>
      </c>
      <c r="O78" s="18">
        <v>73213</v>
      </c>
      <c r="P78" s="18">
        <v>71850</v>
      </c>
      <c r="Q78" s="18">
        <v>98065</v>
      </c>
      <c r="R78" s="18">
        <v>100245</v>
      </c>
      <c r="S78" s="18">
        <v>103975</v>
      </c>
      <c r="T78" s="19">
        <f t="shared" si="2"/>
        <v>3.7208838346052318</v>
      </c>
      <c r="U78" s="20">
        <f t="shared" si="3"/>
        <v>3730</v>
      </c>
    </row>
    <row r="79" spans="1:21" ht="15">
      <c r="A79" s="28">
        <v>77</v>
      </c>
      <c r="B79" s="21" t="s">
        <v>96</v>
      </c>
      <c r="C79" s="6" t="s">
        <v>13</v>
      </c>
      <c r="D79" s="6" t="s">
        <v>14</v>
      </c>
      <c r="E79" s="6" t="s">
        <v>315</v>
      </c>
      <c r="F79" s="9">
        <v>1470</v>
      </c>
      <c r="G79" s="9">
        <v>1528</v>
      </c>
      <c r="H79" s="9">
        <v>1561</v>
      </c>
      <c r="I79" s="9">
        <v>1576</v>
      </c>
      <c r="J79" s="9">
        <v>1672</v>
      </c>
      <c r="K79" s="9">
        <v>1730</v>
      </c>
      <c r="L79" s="9">
        <v>1792</v>
      </c>
      <c r="M79" s="9">
        <v>1842</v>
      </c>
      <c r="N79" s="9">
        <v>1804</v>
      </c>
      <c r="O79" s="9">
        <v>1718</v>
      </c>
      <c r="P79" s="9">
        <v>1716</v>
      </c>
      <c r="Q79" s="9">
        <v>1719</v>
      </c>
      <c r="R79" s="9">
        <v>1754</v>
      </c>
      <c r="S79" s="9">
        <v>1724</v>
      </c>
      <c r="T79" s="7">
        <f t="shared" si="2"/>
        <v>-1.7103762827822067</v>
      </c>
      <c r="U79" s="22">
        <f t="shared" si="3"/>
        <v>-30</v>
      </c>
    </row>
    <row r="80" spans="1:21" ht="15.75" thickBot="1">
      <c r="A80" s="28">
        <v>78</v>
      </c>
      <c r="B80" s="23" t="s">
        <v>96</v>
      </c>
      <c r="C80" s="24" t="s">
        <v>16</v>
      </c>
      <c r="D80" s="24" t="s">
        <v>17</v>
      </c>
      <c r="E80" s="24" t="s">
        <v>315</v>
      </c>
      <c r="F80" s="25">
        <v>221</v>
      </c>
      <c r="G80" s="25">
        <v>234</v>
      </c>
      <c r="H80" s="25">
        <v>237</v>
      </c>
      <c r="I80" s="25">
        <v>254</v>
      </c>
      <c r="J80" s="25">
        <v>268</v>
      </c>
      <c r="K80" s="25">
        <v>280</v>
      </c>
      <c r="L80" s="25">
        <v>303</v>
      </c>
      <c r="M80" s="25">
        <v>336</v>
      </c>
      <c r="N80" s="25">
        <v>334</v>
      </c>
      <c r="O80" s="25">
        <v>292</v>
      </c>
      <c r="P80" s="25">
        <v>293</v>
      </c>
      <c r="Q80" s="25">
        <v>283</v>
      </c>
      <c r="R80" s="25">
        <v>281</v>
      </c>
      <c r="S80" s="25">
        <v>274</v>
      </c>
      <c r="T80" s="26">
        <f t="shared" si="2"/>
        <v>-2.491103202846972</v>
      </c>
      <c r="U80" s="27">
        <f t="shared" si="3"/>
        <v>-7</v>
      </c>
    </row>
    <row r="81" spans="1:21" ht="15">
      <c r="A81" s="28">
        <v>79</v>
      </c>
      <c r="B81" s="16" t="s">
        <v>318</v>
      </c>
      <c r="C81" s="17" t="s">
        <v>10</v>
      </c>
      <c r="D81" s="17" t="s">
        <v>11</v>
      </c>
      <c r="E81" s="17" t="s">
        <v>319</v>
      </c>
      <c r="F81" s="18">
        <v>136</v>
      </c>
      <c r="G81" s="18">
        <v>170</v>
      </c>
      <c r="H81" s="18">
        <v>171</v>
      </c>
      <c r="I81" s="18">
        <v>284</v>
      </c>
      <c r="J81" s="18">
        <v>465</v>
      </c>
      <c r="K81" s="18">
        <v>423</v>
      </c>
      <c r="L81" s="18">
        <v>299</v>
      </c>
      <c r="M81" s="18">
        <v>264</v>
      </c>
      <c r="N81" s="18">
        <v>247</v>
      </c>
      <c r="O81" s="18">
        <v>197</v>
      </c>
      <c r="P81" s="18">
        <v>210</v>
      </c>
      <c r="Q81" s="18">
        <v>163</v>
      </c>
      <c r="R81" s="18">
        <v>147</v>
      </c>
      <c r="S81" s="18">
        <v>147</v>
      </c>
      <c r="T81" s="19">
        <f t="shared" si="2"/>
        <v>0</v>
      </c>
      <c r="U81" s="20">
        <f t="shared" si="3"/>
        <v>0</v>
      </c>
    </row>
    <row r="82" spans="1:21" ht="15">
      <c r="A82" s="28">
        <v>80</v>
      </c>
      <c r="B82" s="21" t="s">
        <v>318</v>
      </c>
      <c r="C82" s="6" t="s">
        <v>13</v>
      </c>
      <c r="D82" s="6" t="s">
        <v>14</v>
      </c>
      <c r="E82" s="6" t="s">
        <v>319</v>
      </c>
      <c r="F82" s="9">
        <v>11</v>
      </c>
      <c r="G82" s="9">
        <v>16</v>
      </c>
      <c r="H82" s="9">
        <v>16</v>
      </c>
      <c r="I82" s="9">
        <v>16</v>
      </c>
      <c r="J82" s="9">
        <v>28</v>
      </c>
      <c r="K82" s="9">
        <v>28</v>
      </c>
      <c r="L82" s="9">
        <v>27</v>
      </c>
      <c r="M82" s="9">
        <v>29</v>
      </c>
      <c r="N82" s="9">
        <v>26</v>
      </c>
      <c r="O82" s="9">
        <v>17</v>
      </c>
      <c r="P82" s="9">
        <v>16</v>
      </c>
      <c r="Q82" s="9">
        <v>13</v>
      </c>
      <c r="R82" s="9">
        <v>8</v>
      </c>
      <c r="S82" s="9">
        <v>8</v>
      </c>
      <c r="T82" s="7">
        <f t="shared" si="2"/>
        <v>0</v>
      </c>
      <c r="U82" s="22">
        <f t="shared" si="3"/>
        <v>0</v>
      </c>
    </row>
    <row r="83" spans="1:21" ht="15.75" thickBot="1">
      <c r="A83" s="28">
        <v>81</v>
      </c>
      <c r="B83" s="23" t="s">
        <v>318</v>
      </c>
      <c r="C83" s="24" t="s">
        <v>16</v>
      </c>
      <c r="D83" s="24" t="s">
        <v>17</v>
      </c>
      <c r="E83" s="24" t="s">
        <v>319</v>
      </c>
      <c r="F83" s="25">
        <v>1</v>
      </c>
      <c r="G83" s="25">
        <v>2</v>
      </c>
      <c r="H83" s="25">
        <v>2</v>
      </c>
      <c r="I83" s="25">
        <v>2</v>
      </c>
      <c r="J83" s="25">
        <v>2</v>
      </c>
      <c r="K83" s="25">
        <v>1</v>
      </c>
      <c r="L83" s="25">
        <v>1</v>
      </c>
      <c r="M83" s="25">
        <v>1</v>
      </c>
      <c r="N83" s="25">
        <v>1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6" t="e">
        <f t="shared" si="2"/>
        <v>#DIV/0!</v>
      </c>
      <c r="U83" s="27">
        <f t="shared" si="3"/>
        <v>0</v>
      </c>
    </row>
    <row r="84" spans="1:21" ht="15">
      <c r="A84" s="28">
        <v>82</v>
      </c>
      <c r="B84" s="16" t="s">
        <v>105</v>
      </c>
      <c r="C84" s="17" t="s">
        <v>10</v>
      </c>
      <c r="D84" s="17" t="s">
        <v>11</v>
      </c>
      <c r="E84" s="17" t="s">
        <v>319</v>
      </c>
      <c r="F84" s="18">
        <v>150</v>
      </c>
      <c r="G84" s="18">
        <v>205</v>
      </c>
      <c r="H84" s="18">
        <v>590</v>
      </c>
      <c r="I84" s="18">
        <v>183</v>
      </c>
      <c r="J84" s="18">
        <v>196</v>
      </c>
      <c r="K84" s="18">
        <v>183</v>
      </c>
      <c r="L84" s="18">
        <v>215</v>
      </c>
      <c r="M84" s="18">
        <v>398</v>
      </c>
      <c r="N84" s="18">
        <v>272</v>
      </c>
      <c r="O84" s="18">
        <v>316</v>
      </c>
      <c r="P84" s="18">
        <v>419</v>
      </c>
      <c r="Q84" s="18">
        <v>662</v>
      </c>
      <c r="R84" s="18">
        <v>673</v>
      </c>
      <c r="S84" s="18">
        <v>648</v>
      </c>
      <c r="T84" s="19">
        <f t="shared" si="2"/>
        <v>-3.7147102526002982</v>
      </c>
      <c r="U84" s="20">
        <f t="shared" si="3"/>
        <v>-25</v>
      </c>
    </row>
    <row r="85" spans="1:21" ht="15">
      <c r="A85" s="28">
        <v>83</v>
      </c>
      <c r="B85" s="21" t="s">
        <v>105</v>
      </c>
      <c r="C85" s="6" t="s">
        <v>13</v>
      </c>
      <c r="D85" s="6" t="s">
        <v>14</v>
      </c>
      <c r="E85" s="6" t="s">
        <v>319</v>
      </c>
      <c r="F85" s="9">
        <v>21</v>
      </c>
      <c r="G85" s="9">
        <v>22</v>
      </c>
      <c r="H85" s="9">
        <v>24</v>
      </c>
      <c r="I85" s="9">
        <v>24</v>
      </c>
      <c r="J85" s="9">
        <v>25</v>
      </c>
      <c r="K85" s="9">
        <v>23</v>
      </c>
      <c r="L85" s="9">
        <v>29</v>
      </c>
      <c r="M85" s="9">
        <v>30</v>
      </c>
      <c r="N85" s="9">
        <v>27</v>
      </c>
      <c r="O85" s="9">
        <v>22</v>
      </c>
      <c r="P85" s="9">
        <v>34</v>
      </c>
      <c r="Q85" s="9">
        <v>35</v>
      </c>
      <c r="R85" s="9">
        <v>36</v>
      </c>
      <c r="S85" s="9">
        <v>42</v>
      </c>
      <c r="T85" s="7">
        <f t="shared" si="2"/>
        <v>16.666666666666671</v>
      </c>
      <c r="U85" s="22">
        <f t="shared" si="3"/>
        <v>6</v>
      </c>
    </row>
    <row r="86" spans="1:21" ht="15.75" thickBot="1">
      <c r="A86" s="28">
        <v>84</v>
      </c>
      <c r="B86" s="23" t="s">
        <v>105</v>
      </c>
      <c r="C86" s="24" t="s">
        <v>16</v>
      </c>
      <c r="D86" s="24" t="s">
        <v>17</v>
      </c>
      <c r="E86" s="24" t="s">
        <v>319</v>
      </c>
      <c r="F86" s="25">
        <v>1</v>
      </c>
      <c r="G86" s="25">
        <v>1</v>
      </c>
      <c r="H86" s="25">
        <v>1</v>
      </c>
      <c r="I86" s="25">
        <v>2</v>
      </c>
      <c r="J86" s="25">
        <v>2</v>
      </c>
      <c r="K86" s="25">
        <v>2</v>
      </c>
      <c r="L86" s="25">
        <v>3</v>
      </c>
      <c r="M86" s="25">
        <v>11</v>
      </c>
      <c r="N86" s="25">
        <v>11</v>
      </c>
      <c r="O86" s="25">
        <v>10</v>
      </c>
      <c r="P86" s="25">
        <v>13</v>
      </c>
      <c r="Q86" s="25">
        <v>14</v>
      </c>
      <c r="R86" s="25">
        <v>14</v>
      </c>
      <c r="S86" s="25">
        <v>15</v>
      </c>
      <c r="T86" s="26">
        <f t="shared" si="2"/>
        <v>7.1428571428571388</v>
      </c>
      <c r="U86" s="27">
        <f t="shared" si="3"/>
        <v>1</v>
      </c>
    </row>
    <row r="87" spans="1:21" ht="15">
      <c r="A87" s="28">
        <v>85</v>
      </c>
      <c r="B87" s="16" t="s">
        <v>108</v>
      </c>
      <c r="C87" s="17" t="s">
        <v>10</v>
      </c>
      <c r="D87" s="17" t="s">
        <v>11</v>
      </c>
      <c r="E87" s="17" t="s">
        <v>320</v>
      </c>
      <c r="F87" s="18">
        <v>49</v>
      </c>
      <c r="G87" s="18">
        <v>91</v>
      </c>
      <c r="H87" s="18">
        <v>117</v>
      </c>
      <c r="I87" s="18">
        <v>84</v>
      </c>
      <c r="J87" s="18">
        <v>77</v>
      </c>
      <c r="K87" s="18">
        <v>75</v>
      </c>
      <c r="L87" s="18">
        <v>215</v>
      </c>
      <c r="M87" s="18">
        <v>267</v>
      </c>
      <c r="N87" s="18">
        <v>259</v>
      </c>
      <c r="O87" s="18">
        <v>278</v>
      </c>
      <c r="P87" s="18">
        <v>0</v>
      </c>
      <c r="Q87" s="18" t="s">
        <v>176</v>
      </c>
      <c r="R87" s="18" t="s">
        <v>176</v>
      </c>
      <c r="S87" s="18">
        <v>7</v>
      </c>
      <c r="T87" s="19" t="e">
        <f t="shared" si="2"/>
        <v>#VALUE!</v>
      </c>
      <c r="U87" s="20" t="e">
        <f t="shared" si="3"/>
        <v>#VALUE!</v>
      </c>
    </row>
    <row r="88" spans="1:21" ht="15">
      <c r="A88" s="28">
        <v>86</v>
      </c>
      <c r="B88" s="21" t="s">
        <v>108</v>
      </c>
      <c r="C88" s="6" t="s">
        <v>13</v>
      </c>
      <c r="D88" s="6" t="s">
        <v>14</v>
      </c>
      <c r="E88" s="6" t="s">
        <v>320</v>
      </c>
      <c r="F88" s="9">
        <v>21</v>
      </c>
      <c r="G88" s="9">
        <v>19</v>
      </c>
      <c r="H88" s="9">
        <v>18</v>
      </c>
      <c r="I88" s="9">
        <v>17</v>
      </c>
      <c r="J88" s="9">
        <v>14</v>
      </c>
      <c r="K88" s="9">
        <v>13</v>
      </c>
      <c r="L88" s="9">
        <v>13</v>
      </c>
      <c r="M88" s="9">
        <v>22</v>
      </c>
      <c r="N88" s="9">
        <v>10</v>
      </c>
      <c r="O88" s="9">
        <v>8</v>
      </c>
      <c r="P88" s="9">
        <v>3</v>
      </c>
      <c r="Q88" s="9" t="s">
        <v>176</v>
      </c>
      <c r="R88" s="9" t="s">
        <v>176</v>
      </c>
      <c r="S88" s="9">
        <v>3</v>
      </c>
      <c r="T88" s="7" t="e">
        <f t="shared" si="2"/>
        <v>#VALUE!</v>
      </c>
      <c r="U88" s="22" t="e">
        <f t="shared" si="3"/>
        <v>#VALUE!</v>
      </c>
    </row>
    <row r="89" spans="1:21" ht="15.75" thickBot="1">
      <c r="A89" s="28">
        <v>87</v>
      </c>
      <c r="B89" s="23" t="s">
        <v>108</v>
      </c>
      <c r="C89" s="24" t="s">
        <v>16</v>
      </c>
      <c r="D89" s="24" t="s">
        <v>17</v>
      </c>
      <c r="E89" s="24" t="s">
        <v>320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 t="s">
        <v>107</v>
      </c>
      <c r="R89" s="25" t="s">
        <v>107</v>
      </c>
      <c r="S89" s="25" t="s">
        <v>107</v>
      </c>
      <c r="T89" s="26" t="e">
        <f t="shared" si="2"/>
        <v>#VALUE!</v>
      </c>
      <c r="U89" s="27" t="e">
        <f t="shared" si="3"/>
        <v>#VALUE!</v>
      </c>
    </row>
    <row r="90" spans="1:21" ht="15">
      <c r="A90" s="28">
        <v>88</v>
      </c>
      <c r="B90" s="16" t="s">
        <v>111</v>
      </c>
      <c r="C90" s="17" t="s">
        <v>10</v>
      </c>
      <c r="D90" s="17" t="s">
        <v>11</v>
      </c>
      <c r="E90" s="17" t="s">
        <v>321</v>
      </c>
      <c r="F90" s="18">
        <v>2367</v>
      </c>
      <c r="G90" s="18">
        <v>2231</v>
      </c>
      <c r="H90" s="18">
        <v>2217</v>
      </c>
      <c r="I90" s="18">
        <v>3120</v>
      </c>
      <c r="J90" s="18">
        <v>5215</v>
      </c>
      <c r="K90" s="18">
        <v>2985</v>
      </c>
      <c r="L90" s="18">
        <v>2603</v>
      </c>
      <c r="M90" s="18">
        <v>2694</v>
      </c>
      <c r="N90" s="18">
        <v>2805</v>
      </c>
      <c r="O90" s="18">
        <v>6225</v>
      </c>
      <c r="P90" s="18">
        <v>4615</v>
      </c>
      <c r="Q90" s="18">
        <v>5670</v>
      </c>
      <c r="R90" s="18">
        <v>7140</v>
      </c>
      <c r="S90" s="18">
        <v>7315</v>
      </c>
      <c r="T90" s="19">
        <f t="shared" si="2"/>
        <v>2.4509803921568505</v>
      </c>
      <c r="U90" s="20">
        <f t="shared" si="3"/>
        <v>175</v>
      </c>
    </row>
    <row r="91" spans="1:21" ht="15">
      <c r="A91" s="28">
        <v>89</v>
      </c>
      <c r="B91" s="21" t="s">
        <v>111</v>
      </c>
      <c r="C91" s="6" t="s">
        <v>13</v>
      </c>
      <c r="D91" s="6" t="s">
        <v>14</v>
      </c>
      <c r="E91" s="6" t="s">
        <v>321</v>
      </c>
      <c r="F91" s="9">
        <v>82</v>
      </c>
      <c r="G91" s="9">
        <v>91</v>
      </c>
      <c r="H91" s="9">
        <v>93</v>
      </c>
      <c r="I91" s="9">
        <v>87</v>
      </c>
      <c r="J91" s="9">
        <v>104</v>
      </c>
      <c r="K91" s="9">
        <v>103</v>
      </c>
      <c r="L91" s="9">
        <v>88</v>
      </c>
      <c r="M91" s="9">
        <v>98</v>
      </c>
      <c r="N91" s="9">
        <v>92</v>
      </c>
      <c r="O91" s="9">
        <v>74</v>
      </c>
      <c r="P91" s="9">
        <v>78</v>
      </c>
      <c r="Q91" s="9">
        <v>86</v>
      </c>
      <c r="R91" s="9">
        <v>86</v>
      </c>
      <c r="S91" s="9">
        <v>81</v>
      </c>
      <c r="T91" s="7">
        <f t="shared" si="2"/>
        <v>-5.8139534883720927</v>
      </c>
      <c r="U91" s="22">
        <f t="shared" si="3"/>
        <v>-5</v>
      </c>
    </row>
    <row r="92" spans="1:21" ht="15.75" thickBot="1">
      <c r="A92" s="28">
        <v>90</v>
      </c>
      <c r="B92" s="23" t="s">
        <v>111</v>
      </c>
      <c r="C92" s="24" t="s">
        <v>16</v>
      </c>
      <c r="D92" s="24" t="s">
        <v>17</v>
      </c>
      <c r="E92" s="24" t="s">
        <v>321</v>
      </c>
      <c r="F92" s="25">
        <v>7</v>
      </c>
      <c r="G92" s="25">
        <v>8</v>
      </c>
      <c r="H92" s="25">
        <v>7</v>
      </c>
      <c r="I92" s="25">
        <v>16</v>
      </c>
      <c r="J92" s="25">
        <v>18</v>
      </c>
      <c r="K92" s="25">
        <v>19</v>
      </c>
      <c r="L92" s="25">
        <v>17</v>
      </c>
      <c r="M92" s="25">
        <v>16</v>
      </c>
      <c r="N92" s="25">
        <v>15</v>
      </c>
      <c r="O92" s="25">
        <v>15</v>
      </c>
      <c r="P92" s="25">
        <v>15</v>
      </c>
      <c r="Q92" s="25">
        <v>15</v>
      </c>
      <c r="R92" s="25">
        <v>14</v>
      </c>
      <c r="S92" s="25">
        <v>5</v>
      </c>
      <c r="T92" s="26">
        <f t="shared" si="2"/>
        <v>-64.285714285714278</v>
      </c>
      <c r="U92" s="27">
        <f t="shared" si="3"/>
        <v>-9</v>
      </c>
    </row>
    <row r="93" spans="1:21" ht="15">
      <c r="A93" s="28">
        <v>91</v>
      </c>
      <c r="B93" s="16" t="s">
        <v>115</v>
      </c>
      <c r="C93" s="17" t="s">
        <v>10</v>
      </c>
      <c r="D93" s="17" t="s">
        <v>11</v>
      </c>
      <c r="E93" s="17" t="s">
        <v>294</v>
      </c>
      <c r="F93" s="18">
        <v>831</v>
      </c>
      <c r="G93" s="18">
        <v>1409</v>
      </c>
      <c r="H93" s="18">
        <v>1679</v>
      </c>
      <c r="I93" s="18">
        <v>1614</v>
      </c>
      <c r="J93" s="18">
        <v>1601</v>
      </c>
      <c r="K93" s="18">
        <v>1778</v>
      </c>
      <c r="L93" s="18">
        <v>5680</v>
      </c>
      <c r="M93" s="18">
        <v>5552</v>
      </c>
      <c r="N93" s="18">
        <v>5695</v>
      </c>
      <c r="O93" s="18">
        <v>3030</v>
      </c>
      <c r="P93" s="18">
        <v>3000</v>
      </c>
      <c r="Q93" s="18">
        <v>3274</v>
      </c>
      <c r="R93" s="18">
        <v>3855</v>
      </c>
      <c r="S93" s="18">
        <v>3597</v>
      </c>
      <c r="T93" s="19">
        <f t="shared" si="2"/>
        <v>-6.6926070038910552</v>
      </c>
      <c r="U93" s="20">
        <f t="shared" si="3"/>
        <v>-258</v>
      </c>
    </row>
    <row r="94" spans="1:21" ht="15">
      <c r="A94" s="28">
        <v>92</v>
      </c>
      <c r="B94" s="21" t="s">
        <v>115</v>
      </c>
      <c r="C94" s="6" t="s">
        <v>13</v>
      </c>
      <c r="D94" s="6" t="s">
        <v>14</v>
      </c>
      <c r="E94" s="6" t="s">
        <v>294</v>
      </c>
      <c r="F94" s="9">
        <v>77</v>
      </c>
      <c r="G94" s="9">
        <v>121</v>
      </c>
      <c r="H94" s="9">
        <v>134</v>
      </c>
      <c r="I94" s="9">
        <v>151</v>
      </c>
      <c r="J94" s="9">
        <v>134</v>
      </c>
      <c r="K94" s="9">
        <v>133</v>
      </c>
      <c r="L94" s="9">
        <v>157</v>
      </c>
      <c r="M94" s="9">
        <v>167</v>
      </c>
      <c r="N94" s="9">
        <v>182</v>
      </c>
      <c r="O94" s="9">
        <v>213</v>
      </c>
      <c r="P94" s="9">
        <v>228</v>
      </c>
      <c r="Q94" s="9">
        <v>248</v>
      </c>
      <c r="R94" s="9">
        <v>240</v>
      </c>
      <c r="S94" s="9">
        <v>234</v>
      </c>
      <c r="T94" s="7">
        <f t="shared" si="2"/>
        <v>-2.5</v>
      </c>
      <c r="U94" s="22">
        <f t="shared" si="3"/>
        <v>-6</v>
      </c>
    </row>
    <row r="95" spans="1:21" ht="15.75" thickBot="1">
      <c r="A95" s="28">
        <v>93</v>
      </c>
      <c r="B95" s="23" t="s">
        <v>115</v>
      </c>
      <c r="C95" s="24" t="s">
        <v>16</v>
      </c>
      <c r="D95" s="24" t="s">
        <v>17</v>
      </c>
      <c r="E95" s="24" t="s">
        <v>294</v>
      </c>
      <c r="F95" s="25">
        <v>11</v>
      </c>
      <c r="G95" s="25">
        <v>21</v>
      </c>
      <c r="H95" s="25">
        <v>18</v>
      </c>
      <c r="I95" s="25">
        <v>20</v>
      </c>
      <c r="J95" s="25">
        <v>20</v>
      </c>
      <c r="K95" s="25">
        <v>20</v>
      </c>
      <c r="L95" s="25">
        <v>22</v>
      </c>
      <c r="M95" s="25">
        <v>22</v>
      </c>
      <c r="N95" s="25">
        <v>24</v>
      </c>
      <c r="O95" s="25">
        <v>23</v>
      </c>
      <c r="P95" s="25">
        <v>24</v>
      </c>
      <c r="Q95" s="25">
        <v>17</v>
      </c>
      <c r="R95" s="25">
        <v>17</v>
      </c>
      <c r="S95" s="25">
        <v>16</v>
      </c>
      <c r="T95" s="26">
        <f t="shared" si="2"/>
        <v>-5.8823529411764781</v>
      </c>
      <c r="U95" s="27">
        <f t="shared" si="3"/>
        <v>-1</v>
      </c>
    </row>
    <row r="96" spans="1:21" ht="15">
      <c r="A96" s="28">
        <v>94</v>
      </c>
      <c r="B96" s="16" t="s">
        <v>121</v>
      </c>
      <c r="C96" s="17" t="s">
        <v>10</v>
      </c>
      <c r="D96" s="17" t="s">
        <v>11</v>
      </c>
      <c r="E96" s="17" t="s">
        <v>322</v>
      </c>
      <c r="F96" s="18">
        <v>3452</v>
      </c>
      <c r="G96" s="18">
        <v>3973</v>
      </c>
      <c r="H96" s="18">
        <v>2241</v>
      </c>
      <c r="I96" s="18">
        <v>2252</v>
      </c>
      <c r="J96" s="18">
        <v>2220</v>
      </c>
      <c r="K96" s="18">
        <v>2167</v>
      </c>
      <c r="L96" s="18">
        <v>1825</v>
      </c>
      <c r="M96" s="18">
        <v>1964</v>
      </c>
      <c r="N96" s="18">
        <v>2104</v>
      </c>
      <c r="O96" s="18">
        <v>2486</v>
      </c>
      <c r="P96" s="18">
        <v>3001</v>
      </c>
      <c r="Q96" s="18">
        <v>4807</v>
      </c>
      <c r="R96" s="18">
        <v>5052</v>
      </c>
      <c r="S96" s="18">
        <v>5763</v>
      </c>
      <c r="T96" s="19">
        <f t="shared" si="2"/>
        <v>14.07363420427555</v>
      </c>
      <c r="U96" s="20">
        <f t="shared" si="3"/>
        <v>711</v>
      </c>
    </row>
    <row r="97" spans="1:21" ht="15">
      <c r="A97" s="28">
        <v>95</v>
      </c>
      <c r="B97" s="21" t="s">
        <v>121</v>
      </c>
      <c r="C97" s="6" t="s">
        <v>13</v>
      </c>
      <c r="D97" s="6" t="s">
        <v>14</v>
      </c>
      <c r="E97" s="6" t="s">
        <v>323</v>
      </c>
      <c r="F97" s="9">
        <v>115</v>
      </c>
      <c r="G97" s="9">
        <v>122</v>
      </c>
      <c r="H97" s="9">
        <v>119</v>
      </c>
      <c r="I97" s="9">
        <v>125</v>
      </c>
      <c r="J97" s="9">
        <v>107</v>
      </c>
      <c r="K97" s="9">
        <v>94</v>
      </c>
      <c r="L97" s="9">
        <v>85</v>
      </c>
      <c r="M97" s="9">
        <v>81</v>
      </c>
      <c r="N97" s="9">
        <v>81</v>
      </c>
      <c r="O97" s="9">
        <v>86</v>
      </c>
      <c r="P97" s="9">
        <v>90</v>
      </c>
      <c r="Q97" s="9">
        <v>102</v>
      </c>
      <c r="R97" s="9">
        <v>116</v>
      </c>
      <c r="S97" s="9">
        <v>116</v>
      </c>
      <c r="T97" s="7">
        <f t="shared" si="2"/>
        <v>0</v>
      </c>
      <c r="U97" s="22">
        <f t="shared" si="3"/>
        <v>0</v>
      </c>
    </row>
    <row r="98" spans="1:21" ht="15.75" thickBot="1">
      <c r="A98" s="28">
        <v>96</v>
      </c>
      <c r="B98" s="23" t="s">
        <v>121</v>
      </c>
      <c r="C98" s="24" t="s">
        <v>16</v>
      </c>
      <c r="D98" s="24" t="s">
        <v>17</v>
      </c>
      <c r="E98" s="24" t="s">
        <v>322</v>
      </c>
      <c r="F98" s="25">
        <v>10</v>
      </c>
      <c r="G98" s="25">
        <v>9</v>
      </c>
      <c r="H98" s="25">
        <v>10</v>
      </c>
      <c r="I98" s="25">
        <v>10</v>
      </c>
      <c r="J98" s="25">
        <v>11</v>
      </c>
      <c r="K98" s="25">
        <v>10</v>
      </c>
      <c r="L98" s="25">
        <v>9</v>
      </c>
      <c r="M98" s="25">
        <v>10</v>
      </c>
      <c r="N98" s="25">
        <v>10</v>
      </c>
      <c r="O98" s="25">
        <v>10</v>
      </c>
      <c r="P98" s="25">
        <v>10</v>
      </c>
      <c r="Q98" s="25">
        <v>7</v>
      </c>
      <c r="R98" s="25">
        <v>8</v>
      </c>
      <c r="S98" s="25">
        <v>8</v>
      </c>
      <c r="T98" s="26">
        <f t="shared" si="2"/>
        <v>0</v>
      </c>
      <c r="U98" s="27">
        <f t="shared" si="3"/>
        <v>0</v>
      </c>
    </row>
    <row r="99" spans="1:21" ht="15">
      <c r="A99" s="28">
        <v>97</v>
      </c>
      <c r="B99" s="16" t="s">
        <v>123</v>
      </c>
      <c r="C99" s="17" t="s">
        <v>10</v>
      </c>
      <c r="D99" s="17" t="s">
        <v>11</v>
      </c>
      <c r="E99" s="17" t="s">
        <v>324</v>
      </c>
      <c r="F99" s="18">
        <v>3538</v>
      </c>
      <c r="G99" s="18">
        <v>3177</v>
      </c>
      <c r="H99" s="18">
        <v>3469</v>
      </c>
      <c r="I99" s="18">
        <v>3157</v>
      </c>
      <c r="J99" s="18">
        <v>3600</v>
      </c>
      <c r="K99" s="18">
        <v>4017</v>
      </c>
      <c r="L99" s="18">
        <v>2585</v>
      </c>
      <c r="M99" s="18">
        <v>3709</v>
      </c>
      <c r="N99" s="18">
        <v>3729</v>
      </c>
      <c r="O99" s="18">
        <v>3672</v>
      </c>
      <c r="P99" s="18">
        <v>3892</v>
      </c>
      <c r="Q99" s="18">
        <v>2961</v>
      </c>
      <c r="R99" s="18">
        <v>2108</v>
      </c>
      <c r="S99" s="18">
        <v>2022</v>
      </c>
      <c r="T99" s="19">
        <f t="shared" si="2"/>
        <v>-4.0796963946869056</v>
      </c>
      <c r="U99" s="20">
        <f t="shared" si="3"/>
        <v>-86</v>
      </c>
    </row>
    <row r="100" spans="1:21" ht="15">
      <c r="A100" s="28">
        <v>98</v>
      </c>
      <c r="B100" s="21" t="s">
        <v>123</v>
      </c>
      <c r="C100" s="6" t="s">
        <v>13</v>
      </c>
      <c r="D100" s="6" t="s">
        <v>14</v>
      </c>
      <c r="E100" s="6" t="s">
        <v>324</v>
      </c>
      <c r="F100" s="9">
        <v>28</v>
      </c>
      <c r="G100" s="9">
        <v>28</v>
      </c>
      <c r="H100" s="9">
        <v>36</v>
      </c>
      <c r="I100" s="9">
        <v>36</v>
      </c>
      <c r="J100" s="9">
        <v>43</v>
      </c>
      <c r="K100" s="9">
        <v>43</v>
      </c>
      <c r="L100" s="9">
        <v>45</v>
      </c>
      <c r="M100" s="9">
        <v>50</v>
      </c>
      <c r="N100" s="9">
        <v>50</v>
      </c>
      <c r="O100" s="9">
        <v>47</v>
      </c>
      <c r="P100" s="9">
        <v>49</v>
      </c>
      <c r="Q100" s="9">
        <v>48</v>
      </c>
      <c r="R100" s="9">
        <v>39</v>
      </c>
      <c r="S100" s="9">
        <v>37</v>
      </c>
      <c r="T100" s="7">
        <f t="shared" si="2"/>
        <v>-5.1282051282051384</v>
      </c>
      <c r="U100" s="22">
        <f t="shared" si="3"/>
        <v>-2</v>
      </c>
    </row>
    <row r="101" spans="1:21" ht="15.75" thickBot="1">
      <c r="A101" s="28">
        <v>99</v>
      </c>
      <c r="B101" s="23" t="s">
        <v>123</v>
      </c>
      <c r="C101" s="24" t="s">
        <v>16</v>
      </c>
      <c r="D101" s="24" t="s">
        <v>17</v>
      </c>
      <c r="E101" s="24" t="s">
        <v>324</v>
      </c>
      <c r="F101" s="25">
        <v>1</v>
      </c>
      <c r="G101" s="25">
        <v>2</v>
      </c>
      <c r="H101" s="25">
        <v>2</v>
      </c>
      <c r="I101" s="25">
        <v>2</v>
      </c>
      <c r="J101" s="25">
        <v>2</v>
      </c>
      <c r="K101" s="25">
        <v>2</v>
      </c>
      <c r="L101" s="25">
        <v>2</v>
      </c>
      <c r="M101" s="25">
        <v>2</v>
      </c>
      <c r="N101" s="25">
        <v>3</v>
      </c>
      <c r="O101" s="25">
        <v>2</v>
      </c>
      <c r="P101" s="25">
        <v>3</v>
      </c>
      <c r="Q101" s="25">
        <v>3</v>
      </c>
      <c r="R101" s="25">
        <v>2</v>
      </c>
      <c r="S101" s="25">
        <v>2</v>
      </c>
      <c r="T101" s="26">
        <f t="shared" si="2"/>
        <v>0</v>
      </c>
      <c r="U101" s="27">
        <f t="shared" si="3"/>
        <v>0</v>
      </c>
    </row>
    <row r="102" spans="1:21" ht="15">
      <c r="A102" s="28">
        <v>100</v>
      </c>
      <c r="B102" s="16" t="s">
        <v>126</v>
      </c>
      <c r="C102" s="17" t="s">
        <v>10</v>
      </c>
      <c r="D102" s="17" t="s">
        <v>11</v>
      </c>
      <c r="E102" s="17" t="s">
        <v>325</v>
      </c>
      <c r="F102" s="18">
        <v>34939</v>
      </c>
      <c r="G102" s="18">
        <v>39496</v>
      </c>
      <c r="H102" s="18">
        <v>42434</v>
      </c>
      <c r="I102" s="18">
        <v>39463</v>
      </c>
      <c r="J102" s="18">
        <v>41216</v>
      </c>
      <c r="K102" s="18">
        <v>47481</v>
      </c>
      <c r="L102" s="18">
        <v>51537</v>
      </c>
      <c r="M102" s="18">
        <v>55797</v>
      </c>
      <c r="N102" s="18">
        <v>57757</v>
      </c>
      <c r="O102" s="18">
        <v>65300</v>
      </c>
      <c r="P102" s="18">
        <v>67578</v>
      </c>
      <c r="Q102" s="18">
        <v>69567</v>
      </c>
      <c r="R102" s="18">
        <v>71047</v>
      </c>
      <c r="S102" s="18">
        <v>75177</v>
      </c>
      <c r="T102" s="19">
        <f t="shared" si="2"/>
        <v>5.8130533308936378</v>
      </c>
      <c r="U102" s="20">
        <f t="shared" si="3"/>
        <v>4130</v>
      </c>
    </row>
    <row r="103" spans="1:21" ht="15">
      <c r="A103" s="28">
        <v>101</v>
      </c>
      <c r="B103" s="21" t="s">
        <v>126</v>
      </c>
      <c r="C103" s="6" t="s">
        <v>13</v>
      </c>
      <c r="D103" s="6" t="s">
        <v>14</v>
      </c>
      <c r="E103" s="6" t="s">
        <v>326</v>
      </c>
      <c r="F103" s="9">
        <v>1706</v>
      </c>
      <c r="G103" s="9">
        <v>1751</v>
      </c>
      <c r="H103" s="9">
        <v>1823</v>
      </c>
      <c r="I103" s="9">
        <v>1891</v>
      </c>
      <c r="J103" s="9">
        <v>1949</v>
      </c>
      <c r="K103" s="9">
        <v>2037</v>
      </c>
      <c r="L103" s="9">
        <v>2078</v>
      </c>
      <c r="M103" s="9">
        <v>2078</v>
      </c>
      <c r="N103" s="9">
        <v>2055</v>
      </c>
      <c r="O103" s="9">
        <v>2048</v>
      </c>
      <c r="P103" s="9">
        <v>2091</v>
      </c>
      <c r="Q103" s="9">
        <v>2169</v>
      </c>
      <c r="R103" s="9">
        <v>2217</v>
      </c>
      <c r="S103" s="9">
        <v>2175</v>
      </c>
      <c r="T103" s="7">
        <f t="shared" si="2"/>
        <v>-1.8944519621109634</v>
      </c>
      <c r="U103" s="22">
        <f t="shared" si="3"/>
        <v>-42</v>
      </c>
    </row>
    <row r="104" spans="1:21" ht="15.75" thickBot="1">
      <c r="A104" s="28">
        <v>102</v>
      </c>
      <c r="B104" s="23" t="s">
        <v>126</v>
      </c>
      <c r="C104" s="24" t="s">
        <v>16</v>
      </c>
      <c r="D104" s="24" t="s">
        <v>17</v>
      </c>
      <c r="E104" s="24" t="s">
        <v>326</v>
      </c>
      <c r="F104" s="25">
        <v>349</v>
      </c>
      <c r="G104" s="25">
        <v>377</v>
      </c>
      <c r="H104" s="25">
        <v>370</v>
      </c>
      <c r="I104" s="25">
        <v>387</v>
      </c>
      <c r="J104" s="25">
        <v>412</v>
      </c>
      <c r="K104" s="25">
        <v>433</v>
      </c>
      <c r="L104" s="25">
        <v>434</v>
      </c>
      <c r="M104" s="25">
        <v>458</v>
      </c>
      <c r="N104" s="25">
        <v>458</v>
      </c>
      <c r="O104" s="25">
        <v>460</v>
      </c>
      <c r="P104" s="25">
        <v>463</v>
      </c>
      <c r="Q104" s="25">
        <v>454</v>
      </c>
      <c r="R104" s="25">
        <v>467</v>
      </c>
      <c r="S104" s="25">
        <v>472</v>
      </c>
      <c r="T104" s="26">
        <f t="shared" si="2"/>
        <v>1.070663811563179</v>
      </c>
      <c r="U104" s="27">
        <f t="shared" si="3"/>
        <v>5</v>
      </c>
    </row>
    <row r="105" spans="1:21" ht="15">
      <c r="A105" s="28">
        <v>103</v>
      </c>
      <c r="B105" s="16" t="s">
        <v>131</v>
      </c>
      <c r="C105" s="17" t="s">
        <v>10</v>
      </c>
      <c r="D105" s="17" t="s">
        <v>11</v>
      </c>
      <c r="E105" s="17" t="s">
        <v>327</v>
      </c>
      <c r="F105" s="18">
        <v>464</v>
      </c>
      <c r="G105" s="18">
        <v>535</v>
      </c>
      <c r="H105" s="18">
        <v>1029</v>
      </c>
      <c r="I105" s="18">
        <v>951</v>
      </c>
      <c r="J105" s="18">
        <v>1056</v>
      </c>
      <c r="K105" s="18">
        <v>1232</v>
      </c>
      <c r="L105" s="18">
        <v>1265</v>
      </c>
      <c r="M105" s="18">
        <v>1795</v>
      </c>
      <c r="N105" s="18">
        <v>1559</v>
      </c>
      <c r="O105" s="18">
        <v>1735</v>
      </c>
      <c r="P105" s="18">
        <v>1980</v>
      </c>
      <c r="Q105" s="18">
        <v>2015</v>
      </c>
      <c r="R105" s="18">
        <v>2263</v>
      </c>
      <c r="S105" s="18">
        <v>2451</v>
      </c>
      <c r="T105" s="19">
        <f t="shared" si="2"/>
        <v>8.307556341140085</v>
      </c>
      <c r="U105" s="20">
        <f t="shared" si="3"/>
        <v>188</v>
      </c>
    </row>
    <row r="106" spans="1:21" ht="15">
      <c r="A106" s="28">
        <v>104</v>
      </c>
      <c r="B106" s="21" t="s">
        <v>131</v>
      </c>
      <c r="C106" s="6" t="s">
        <v>13</v>
      </c>
      <c r="D106" s="6" t="s">
        <v>14</v>
      </c>
      <c r="E106" s="6" t="s">
        <v>328</v>
      </c>
      <c r="F106" s="9">
        <v>32</v>
      </c>
      <c r="G106" s="9">
        <v>29</v>
      </c>
      <c r="H106" s="9">
        <v>37</v>
      </c>
      <c r="I106" s="9">
        <v>35</v>
      </c>
      <c r="J106" s="9">
        <v>37</v>
      </c>
      <c r="K106" s="9">
        <v>40</v>
      </c>
      <c r="L106" s="9">
        <v>38</v>
      </c>
      <c r="M106" s="9">
        <v>36</v>
      </c>
      <c r="N106" s="9">
        <v>37</v>
      </c>
      <c r="O106" s="9">
        <v>37</v>
      </c>
      <c r="P106" s="9">
        <v>35</v>
      </c>
      <c r="Q106" s="9">
        <v>37</v>
      </c>
      <c r="R106" s="9">
        <v>38</v>
      </c>
      <c r="S106" s="9">
        <v>38</v>
      </c>
      <c r="T106" s="7">
        <f t="shared" si="2"/>
        <v>0</v>
      </c>
      <c r="U106" s="22">
        <f t="shared" si="3"/>
        <v>0</v>
      </c>
    </row>
    <row r="107" spans="1:21" ht="15.75" thickBot="1">
      <c r="A107" s="28">
        <v>105</v>
      </c>
      <c r="B107" s="23" t="s">
        <v>131</v>
      </c>
      <c r="C107" s="24" t="s">
        <v>16</v>
      </c>
      <c r="D107" s="24" t="s">
        <v>17</v>
      </c>
      <c r="E107" s="24" t="s">
        <v>327</v>
      </c>
      <c r="F107" s="25">
        <v>3</v>
      </c>
      <c r="G107" s="25">
        <v>3</v>
      </c>
      <c r="H107" s="25">
        <v>3</v>
      </c>
      <c r="I107" s="25">
        <v>3</v>
      </c>
      <c r="J107" s="25">
        <v>4</v>
      </c>
      <c r="K107" s="25">
        <v>4</v>
      </c>
      <c r="L107" s="25">
        <v>4</v>
      </c>
      <c r="M107" s="25">
        <v>3</v>
      </c>
      <c r="N107" s="25">
        <v>3</v>
      </c>
      <c r="O107" s="25">
        <v>3</v>
      </c>
      <c r="P107" s="25">
        <v>3</v>
      </c>
      <c r="Q107" s="25">
        <v>3</v>
      </c>
      <c r="R107" s="25">
        <v>3</v>
      </c>
      <c r="S107" s="25">
        <v>3</v>
      </c>
      <c r="T107" s="26">
        <f t="shared" si="2"/>
        <v>0</v>
      </c>
      <c r="U107" s="27">
        <f t="shared" si="3"/>
        <v>0</v>
      </c>
    </row>
    <row r="108" spans="1:21" ht="15">
      <c r="A108" s="28">
        <v>106</v>
      </c>
      <c r="B108" s="16" t="s">
        <v>136</v>
      </c>
      <c r="C108" s="17" t="s">
        <v>10</v>
      </c>
      <c r="D108" s="17" t="s">
        <v>11</v>
      </c>
      <c r="E108" s="17" t="s">
        <v>329</v>
      </c>
      <c r="F108" s="18">
        <v>1360</v>
      </c>
      <c r="G108" s="18">
        <v>1255</v>
      </c>
      <c r="H108" s="18">
        <v>1487</v>
      </c>
      <c r="I108" s="18">
        <v>979</v>
      </c>
      <c r="J108" s="18">
        <v>1000</v>
      </c>
      <c r="K108" s="18">
        <v>950</v>
      </c>
      <c r="L108" s="18">
        <v>1010</v>
      </c>
      <c r="M108" s="18">
        <v>1332</v>
      </c>
      <c r="N108" s="18">
        <v>1718</v>
      </c>
      <c r="O108" s="18">
        <v>2394</v>
      </c>
      <c r="P108" s="18">
        <v>2023</v>
      </c>
      <c r="Q108" s="18">
        <v>3825</v>
      </c>
      <c r="R108" s="18">
        <v>3636</v>
      </c>
      <c r="S108" s="18">
        <v>3651</v>
      </c>
      <c r="T108" s="19">
        <f t="shared" si="2"/>
        <v>0.41254125412541498</v>
      </c>
      <c r="U108" s="20">
        <f t="shared" si="3"/>
        <v>15</v>
      </c>
    </row>
    <row r="109" spans="1:21" ht="15">
      <c r="A109" s="28">
        <v>107</v>
      </c>
      <c r="B109" s="21" t="s">
        <v>136</v>
      </c>
      <c r="C109" s="6" t="s">
        <v>13</v>
      </c>
      <c r="D109" s="6" t="s">
        <v>14</v>
      </c>
      <c r="E109" s="6" t="s">
        <v>286</v>
      </c>
      <c r="F109" s="9">
        <v>25</v>
      </c>
      <c r="G109" s="9">
        <v>26</v>
      </c>
      <c r="H109" s="9">
        <v>27</v>
      </c>
      <c r="I109" s="9">
        <v>25</v>
      </c>
      <c r="J109" s="9">
        <v>23</v>
      </c>
      <c r="K109" s="9">
        <v>24</v>
      </c>
      <c r="L109" s="9">
        <v>24</v>
      </c>
      <c r="M109" s="9">
        <v>25</v>
      </c>
      <c r="N109" s="9">
        <v>24</v>
      </c>
      <c r="O109" s="9">
        <v>27</v>
      </c>
      <c r="P109" s="9">
        <v>27</v>
      </c>
      <c r="Q109" s="9">
        <v>24</v>
      </c>
      <c r="R109" s="9">
        <v>25</v>
      </c>
      <c r="S109" s="9">
        <v>25</v>
      </c>
      <c r="T109" s="7">
        <f t="shared" si="2"/>
        <v>0</v>
      </c>
      <c r="U109" s="22">
        <f t="shared" si="3"/>
        <v>0</v>
      </c>
    </row>
    <row r="110" spans="1:21" ht="15.75" thickBot="1">
      <c r="A110" s="28">
        <v>108</v>
      </c>
      <c r="B110" s="23" t="s">
        <v>136</v>
      </c>
      <c r="C110" s="24" t="s">
        <v>16</v>
      </c>
      <c r="D110" s="24" t="s">
        <v>17</v>
      </c>
      <c r="E110" s="24" t="s">
        <v>286</v>
      </c>
      <c r="F110" s="25">
        <v>4</v>
      </c>
      <c r="G110" s="25">
        <v>4</v>
      </c>
      <c r="H110" s="25">
        <v>5</v>
      </c>
      <c r="I110" s="25">
        <v>5</v>
      </c>
      <c r="J110" s="25">
        <v>5</v>
      </c>
      <c r="K110" s="25">
        <v>5</v>
      </c>
      <c r="L110" s="25">
        <v>4</v>
      </c>
      <c r="M110" s="25">
        <v>4</v>
      </c>
      <c r="N110" s="25">
        <v>4</v>
      </c>
      <c r="O110" s="25">
        <v>5</v>
      </c>
      <c r="P110" s="25">
        <v>6</v>
      </c>
      <c r="Q110" s="25">
        <v>7</v>
      </c>
      <c r="R110" s="25">
        <v>9</v>
      </c>
      <c r="S110" s="25">
        <v>9</v>
      </c>
      <c r="T110" s="26">
        <f t="shared" si="2"/>
        <v>0</v>
      </c>
      <c r="U110" s="27">
        <f t="shared" si="3"/>
        <v>0</v>
      </c>
    </row>
    <row r="111" spans="1:21" ht="15">
      <c r="A111" s="28">
        <v>109</v>
      </c>
      <c r="B111" s="16" t="s">
        <v>147</v>
      </c>
      <c r="C111" s="17" t="s">
        <v>10</v>
      </c>
      <c r="D111" s="17" t="s">
        <v>11</v>
      </c>
      <c r="E111" s="17" t="s">
        <v>330</v>
      </c>
      <c r="F111" s="18">
        <v>59</v>
      </c>
      <c r="G111" s="18">
        <v>57</v>
      </c>
      <c r="H111" s="18">
        <v>56</v>
      </c>
      <c r="I111" s="18">
        <v>47</v>
      </c>
      <c r="J111" s="18">
        <v>50</v>
      </c>
      <c r="K111" s="18">
        <v>69</v>
      </c>
      <c r="L111" s="18">
        <v>62</v>
      </c>
      <c r="M111" s="18">
        <v>84</v>
      </c>
      <c r="N111" s="18">
        <v>26</v>
      </c>
      <c r="O111" s="18">
        <v>31</v>
      </c>
      <c r="P111" s="18">
        <v>90</v>
      </c>
      <c r="Q111" s="18">
        <v>42</v>
      </c>
      <c r="R111" s="18">
        <v>-22</v>
      </c>
      <c r="S111" s="18">
        <v>-20</v>
      </c>
      <c r="T111" s="19">
        <f t="shared" si="2"/>
        <v>-9.0909090909090935</v>
      </c>
      <c r="U111" s="20">
        <f t="shared" si="3"/>
        <v>2</v>
      </c>
    </row>
    <row r="112" spans="1:21" ht="15">
      <c r="A112" s="28">
        <v>110</v>
      </c>
      <c r="B112" s="21" t="s">
        <v>147</v>
      </c>
      <c r="C112" s="6" t="s">
        <v>13</v>
      </c>
      <c r="D112" s="6" t="s">
        <v>14</v>
      </c>
      <c r="E112" s="6" t="s">
        <v>330</v>
      </c>
      <c r="F112" s="9">
        <v>8</v>
      </c>
      <c r="G112" s="9">
        <v>8</v>
      </c>
      <c r="H112" s="9">
        <v>8</v>
      </c>
      <c r="I112" s="9">
        <v>7</v>
      </c>
      <c r="J112" s="9">
        <v>7</v>
      </c>
      <c r="K112" s="9">
        <v>7</v>
      </c>
      <c r="L112" s="9">
        <v>7</v>
      </c>
      <c r="M112" s="9">
        <v>8</v>
      </c>
      <c r="N112" s="9">
        <v>3</v>
      </c>
      <c r="O112" s="9">
        <v>4</v>
      </c>
      <c r="P112" s="9">
        <v>5</v>
      </c>
      <c r="Q112" s="9">
        <v>5</v>
      </c>
      <c r="R112" s="9">
        <v>5</v>
      </c>
      <c r="S112" s="9">
        <v>5</v>
      </c>
      <c r="T112" s="7">
        <f t="shared" si="2"/>
        <v>0</v>
      </c>
      <c r="U112" s="22">
        <f t="shared" si="3"/>
        <v>0</v>
      </c>
    </row>
    <row r="113" spans="1:21" ht="15.75" thickBot="1">
      <c r="A113" s="28">
        <v>111</v>
      </c>
      <c r="B113" s="23" t="s">
        <v>147</v>
      </c>
      <c r="C113" s="24" t="s">
        <v>16</v>
      </c>
      <c r="D113" s="24" t="s">
        <v>17</v>
      </c>
      <c r="E113" s="24" t="s">
        <v>330</v>
      </c>
      <c r="F113" s="25">
        <v>1</v>
      </c>
      <c r="G113" s="25">
        <v>1</v>
      </c>
      <c r="H113" s="25">
        <v>1</v>
      </c>
      <c r="I113" s="25">
        <v>1</v>
      </c>
      <c r="J113" s="25">
        <v>1</v>
      </c>
      <c r="K113" s="25">
        <v>1</v>
      </c>
      <c r="L113" s="25">
        <v>1</v>
      </c>
      <c r="M113" s="25">
        <v>1</v>
      </c>
      <c r="N113" s="25">
        <v>0</v>
      </c>
      <c r="O113" s="25">
        <v>1</v>
      </c>
      <c r="P113" s="25">
        <v>1</v>
      </c>
      <c r="Q113" s="25">
        <v>1</v>
      </c>
      <c r="R113" s="25">
        <v>1</v>
      </c>
      <c r="S113" s="25">
        <v>1</v>
      </c>
      <c r="T113" s="26">
        <f t="shared" si="2"/>
        <v>0</v>
      </c>
      <c r="U113" s="27">
        <f t="shared" si="3"/>
        <v>0</v>
      </c>
    </row>
    <row r="114" spans="1:21" ht="15">
      <c r="A114" s="28">
        <v>112</v>
      </c>
      <c r="B114" s="16" t="s">
        <v>152</v>
      </c>
      <c r="C114" s="17" t="s">
        <v>10</v>
      </c>
      <c r="D114" s="17" t="s">
        <v>11</v>
      </c>
      <c r="E114" s="17" t="s">
        <v>331</v>
      </c>
      <c r="F114" s="18">
        <v>1073</v>
      </c>
      <c r="G114" s="18">
        <v>1011</v>
      </c>
      <c r="H114" s="18">
        <v>1264</v>
      </c>
      <c r="I114" s="18">
        <v>729</v>
      </c>
      <c r="J114" s="18">
        <v>780</v>
      </c>
      <c r="K114" s="18">
        <v>655</v>
      </c>
      <c r="L114" s="18">
        <v>740</v>
      </c>
      <c r="M114" s="18">
        <v>798</v>
      </c>
      <c r="N114" s="18">
        <v>1363</v>
      </c>
      <c r="O114" s="18">
        <v>2032</v>
      </c>
      <c r="P114" s="18">
        <v>1652</v>
      </c>
      <c r="Q114" s="18">
        <v>3320</v>
      </c>
      <c r="R114" s="18">
        <v>3162</v>
      </c>
      <c r="S114" s="18">
        <v>3152</v>
      </c>
      <c r="T114" s="19">
        <f t="shared" si="2"/>
        <v>-0.31625553447184984</v>
      </c>
      <c r="U114" s="20">
        <f t="shared" si="3"/>
        <v>-10</v>
      </c>
    </row>
    <row r="115" spans="1:21" ht="15">
      <c r="A115" s="28">
        <v>113</v>
      </c>
      <c r="B115" s="21" t="s">
        <v>152</v>
      </c>
      <c r="C115" s="6" t="s">
        <v>13</v>
      </c>
      <c r="D115" s="6" t="s">
        <v>14</v>
      </c>
      <c r="E115" s="6" t="s">
        <v>331</v>
      </c>
      <c r="F115" s="9">
        <v>8</v>
      </c>
      <c r="G115" s="9">
        <v>8</v>
      </c>
      <c r="H115" s="9">
        <v>8</v>
      </c>
      <c r="I115" s="9">
        <v>7</v>
      </c>
      <c r="J115" s="9">
        <v>7</v>
      </c>
      <c r="K115" s="9">
        <v>7</v>
      </c>
      <c r="L115" s="9">
        <v>8</v>
      </c>
      <c r="M115" s="9">
        <v>8</v>
      </c>
      <c r="N115" s="9">
        <v>9</v>
      </c>
      <c r="O115" s="9">
        <v>14</v>
      </c>
      <c r="P115" s="9">
        <v>13</v>
      </c>
      <c r="Q115" s="9">
        <v>12</v>
      </c>
      <c r="R115" s="9">
        <v>12</v>
      </c>
      <c r="S115" s="9">
        <v>12</v>
      </c>
      <c r="T115" s="7">
        <f t="shared" si="2"/>
        <v>0</v>
      </c>
      <c r="U115" s="22">
        <f t="shared" si="3"/>
        <v>0</v>
      </c>
    </row>
    <row r="116" spans="1:21" ht="15.75" thickBot="1">
      <c r="A116" s="28">
        <v>114</v>
      </c>
      <c r="B116" s="23" t="s">
        <v>152</v>
      </c>
      <c r="C116" s="24" t="s">
        <v>16</v>
      </c>
      <c r="D116" s="24" t="s">
        <v>17</v>
      </c>
      <c r="E116" s="24" t="s">
        <v>331</v>
      </c>
      <c r="F116" s="25">
        <v>2</v>
      </c>
      <c r="G116" s="25">
        <v>2</v>
      </c>
      <c r="H116" s="25">
        <v>2</v>
      </c>
      <c r="I116" s="25">
        <v>2</v>
      </c>
      <c r="J116" s="25">
        <v>2</v>
      </c>
      <c r="K116" s="25">
        <v>2</v>
      </c>
      <c r="L116" s="25">
        <v>2</v>
      </c>
      <c r="M116" s="25">
        <v>2</v>
      </c>
      <c r="N116" s="25">
        <v>3</v>
      </c>
      <c r="O116" s="25">
        <v>4</v>
      </c>
      <c r="P116" s="25">
        <v>4</v>
      </c>
      <c r="Q116" s="25">
        <v>6</v>
      </c>
      <c r="R116" s="25">
        <v>7</v>
      </c>
      <c r="S116" s="25">
        <v>7</v>
      </c>
      <c r="T116" s="26">
        <f t="shared" si="2"/>
        <v>0</v>
      </c>
      <c r="U116" s="27">
        <f t="shared" si="3"/>
        <v>0</v>
      </c>
    </row>
    <row r="117" spans="1:21" ht="15">
      <c r="A117" s="28">
        <v>115</v>
      </c>
      <c r="B117" s="16" t="s">
        <v>160</v>
      </c>
      <c r="C117" s="17" t="s">
        <v>10</v>
      </c>
      <c r="D117" s="17" t="s">
        <v>11</v>
      </c>
      <c r="E117" s="17" t="s">
        <v>332</v>
      </c>
      <c r="F117" s="18">
        <v>61239</v>
      </c>
      <c r="G117" s="18">
        <v>55549</v>
      </c>
      <c r="H117" s="18">
        <v>60666</v>
      </c>
      <c r="I117" s="18">
        <v>61557</v>
      </c>
      <c r="J117" s="18">
        <v>58823</v>
      </c>
      <c r="K117" s="18">
        <v>59675</v>
      </c>
      <c r="L117" s="18">
        <v>67070</v>
      </c>
      <c r="M117" s="18">
        <v>85710</v>
      </c>
      <c r="N117" s="18">
        <v>83131</v>
      </c>
      <c r="O117" s="18">
        <v>76504</v>
      </c>
      <c r="P117" s="18">
        <v>97803</v>
      </c>
      <c r="Q117" s="18">
        <v>106290</v>
      </c>
      <c r="R117" s="18">
        <v>119924</v>
      </c>
      <c r="S117" s="18">
        <v>132407</v>
      </c>
      <c r="T117" s="19">
        <f t="shared" si="2"/>
        <v>10.40909242520263</v>
      </c>
      <c r="U117" s="20">
        <f t="shared" si="3"/>
        <v>12483</v>
      </c>
    </row>
    <row r="118" spans="1:21" ht="15">
      <c r="A118" s="28">
        <v>116</v>
      </c>
      <c r="B118" s="21" t="s">
        <v>160</v>
      </c>
      <c r="C118" s="6" t="s">
        <v>13</v>
      </c>
      <c r="D118" s="6" t="s">
        <v>14</v>
      </c>
      <c r="E118" s="6" t="s">
        <v>333</v>
      </c>
      <c r="F118" s="9">
        <v>1765</v>
      </c>
      <c r="G118" s="9">
        <v>1728</v>
      </c>
      <c r="H118" s="9">
        <v>1717</v>
      </c>
      <c r="I118" s="9">
        <v>1671</v>
      </c>
      <c r="J118" s="9">
        <v>1669</v>
      </c>
      <c r="K118" s="9">
        <v>1630</v>
      </c>
      <c r="L118" s="9">
        <v>1585</v>
      </c>
      <c r="M118" s="9">
        <v>1586</v>
      </c>
      <c r="N118" s="9">
        <v>1528</v>
      </c>
      <c r="O118" s="9">
        <v>1561</v>
      </c>
      <c r="P118" s="9">
        <v>1640</v>
      </c>
      <c r="Q118" s="9">
        <v>1702</v>
      </c>
      <c r="R118" s="9">
        <v>1823</v>
      </c>
      <c r="S118" s="9">
        <v>1834</v>
      </c>
      <c r="T118" s="7">
        <f t="shared" si="2"/>
        <v>0.60340098738342363</v>
      </c>
      <c r="U118" s="22">
        <f t="shared" si="3"/>
        <v>11</v>
      </c>
    </row>
    <row r="119" spans="1:21" ht="15.75" thickBot="1">
      <c r="A119" s="28">
        <v>117</v>
      </c>
      <c r="B119" s="23" t="s">
        <v>160</v>
      </c>
      <c r="C119" s="24" t="s">
        <v>16</v>
      </c>
      <c r="D119" s="24" t="s">
        <v>17</v>
      </c>
      <c r="E119" s="24" t="s">
        <v>333</v>
      </c>
      <c r="F119" s="25">
        <v>333</v>
      </c>
      <c r="G119" s="25">
        <v>324</v>
      </c>
      <c r="H119" s="25">
        <v>326</v>
      </c>
      <c r="I119" s="25">
        <v>334</v>
      </c>
      <c r="J119" s="25">
        <v>308</v>
      </c>
      <c r="K119" s="25">
        <v>282</v>
      </c>
      <c r="L119" s="25">
        <v>262</v>
      </c>
      <c r="M119" s="25">
        <v>245</v>
      </c>
      <c r="N119" s="25">
        <v>235</v>
      </c>
      <c r="O119" s="25">
        <v>245</v>
      </c>
      <c r="P119" s="25">
        <v>244</v>
      </c>
      <c r="Q119" s="25">
        <v>225</v>
      </c>
      <c r="R119" s="25">
        <v>243</v>
      </c>
      <c r="S119" s="25">
        <v>259</v>
      </c>
      <c r="T119" s="26">
        <f t="shared" si="2"/>
        <v>6.5843621399176868</v>
      </c>
      <c r="U119" s="27">
        <f t="shared" si="3"/>
        <v>16</v>
      </c>
    </row>
    <row r="120" spans="1:21" ht="15">
      <c r="A120" s="28">
        <v>118</v>
      </c>
      <c r="B120" s="16" t="s">
        <v>163</v>
      </c>
      <c r="C120" s="17" t="s">
        <v>10</v>
      </c>
      <c r="D120" s="17" t="s">
        <v>11</v>
      </c>
      <c r="E120" s="17" t="s">
        <v>334</v>
      </c>
      <c r="F120" s="18">
        <v>57147</v>
      </c>
      <c r="G120" s="18">
        <v>51311</v>
      </c>
      <c r="H120" s="18">
        <v>56092</v>
      </c>
      <c r="I120" s="18">
        <v>55867</v>
      </c>
      <c r="J120" s="18">
        <v>53833</v>
      </c>
      <c r="K120" s="18">
        <v>54998</v>
      </c>
      <c r="L120" s="18">
        <v>61144</v>
      </c>
      <c r="M120" s="18">
        <v>79031</v>
      </c>
      <c r="N120" s="18">
        <v>72445</v>
      </c>
      <c r="O120" s="18">
        <v>69317</v>
      </c>
      <c r="P120" s="18">
        <v>77697</v>
      </c>
      <c r="Q120" s="18">
        <v>86795</v>
      </c>
      <c r="R120" s="18">
        <v>98879</v>
      </c>
      <c r="S120" s="18">
        <v>114009</v>
      </c>
      <c r="T120" s="19">
        <f t="shared" si="2"/>
        <v>15.301530153015293</v>
      </c>
      <c r="U120" s="20">
        <f t="shared" si="3"/>
        <v>15130</v>
      </c>
    </row>
    <row r="121" spans="1:21" ht="15">
      <c r="A121" s="28">
        <v>119</v>
      </c>
      <c r="B121" s="21" t="s">
        <v>163</v>
      </c>
      <c r="C121" s="6" t="s">
        <v>13</v>
      </c>
      <c r="D121" s="6" t="s">
        <v>14</v>
      </c>
      <c r="E121" s="6" t="s">
        <v>334</v>
      </c>
      <c r="F121" s="9">
        <v>1569</v>
      </c>
      <c r="G121" s="9">
        <v>1532</v>
      </c>
      <c r="H121" s="9">
        <v>1526</v>
      </c>
      <c r="I121" s="9">
        <v>1473</v>
      </c>
      <c r="J121" s="9">
        <v>1496</v>
      </c>
      <c r="K121" s="9">
        <v>1460</v>
      </c>
      <c r="L121" s="9">
        <v>1417</v>
      </c>
      <c r="M121" s="9">
        <v>1409</v>
      </c>
      <c r="N121" s="9">
        <v>1348</v>
      </c>
      <c r="O121" s="9">
        <v>1378</v>
      </c>
      <c r="P121" s="9">
        <v>1406</v>
      </c>
      <c r="Q121" s="9">
        <v>1460</v>
      </c>
      <c r="R121" s="9">
        <v>1573</v>
      </c>
      <c r="S121" s="9">
        <v>1576</v>
      </c>
      <c r="T121" s="7">
        <f t="shared" si="2"/>
        <v>0.19071837253655133</v>
      </c>
      <c r="U121" s="22">
        <f t="shared" si="3"/>
        <v>3</v>
      </c>
    </row>
    <row r="122" spans="1:21" ht="15.75" thickBot="1">
      <c r="A122" s="28">
        <v>120</v>
      </c>
      <c r="B122" s="23" t="s">
        <v>163</v>
      </c>
      <c r="C122" s="24" t="s">
        <v>16</v>
      </c>
      <c r="D122" s="24" t="s">
        <v>17</v>
      </c>
      <c r="E122" s="24" t="s">
        <v>334</v>
      </c>
      <c r="F122" s="25">
        <v>312</v>
      </c>
      <c r="G122" s="25">
        <v>303</v>
      </c>
      <c r="H122" s="25">
        <v>307</v>
      </c>
      <c r="I122" s="25">
        <v>306</v>
      </c>
      <c r="J122" s="25">
        <v>286</v>
      </c>
      <c r="K122" s="25">
        <v>267</v>
      </c>
      <c r="L122" s="25">
        <v>249</v>
      </c>
      <c r="M122" s="25">
        <v>227</v>
      </c>
      <c r="N122" s="25">
        <v>215</v>
      </c>
      <c r="O122" s="25">
        <v>220</v>
      </c>
      <c r="P122" s="25">
        <v>218</v>
      </c>
      <c r="Q122" s="25">
        <v>209</v>
      </c>
      <c r="R122" s="25">
        <v>227</v>
      </c>
      <c r="S122" s="25">
        <v>245</v>
      </c>
      <c r="T122" s="26">
        <f t="shared" si="2"/>
        <v>7.9295154185021914</v>
      </c>
      <c r="U122" s="27">
        <f t="shared" si="3"/>
        <v>18</v>
      </c>
    </row>
    <row r="123" spans="1:21" ht="15">
      <c r="A123" s="28">
        <v>121</v>
      </c>
      <c r="B123" s="16" t="s">
        <v>165</v>
      </c>
      <c r="C123" s="17" t="s">
        <v>10</v>
      </c>
      <c r="D123" s="17" t="s">
        <v>11</v>
      </c>
      <c r="E123" s="17" t="s">
        <v>335</v>
      </c>
      <c r="F123" s="18">
        <v>1988</v>
      </c>
      <c r="G123" s="18">
        <v>1715</v>
      </c>
      <c r="H123" s="18">
        <v>1454</v>
      </c>
      <c r="I123" s="18">
        <v>1387</v>
      </c>
      <c r="J123" s="18">
        <v>1057</v>
      </c>
      <c r="K123" s="18">
        <v>1179</v>
      </c>
      <c r="L123" s="18">
        <v>1177</v>
      </c>
      <c r="M123" s="18">
        <v>2562</v>
      </c>
      <c r="N123" s="18">
        <v>2128</v>
      </c>
      <c r="O123" s="18">
        <v>2078</v>
      </c>
      <c r="P123" s="18">
        <v>1047</v>
      </c>
      <c r="Q123" s="18">
        <v>2537</v>
      </c>
      <c r="R123" s="18">
        <v>1398</v>
      </c>
      <c r="S123" s="18">
        <v>1963</v>
      </c>
      <c r="T123" s="19">
        <f t="shared" si="2"/>
        <v>40.414878397710993</v>
      </c>
      <c r="U123" s="20">
        <f t="shared" si="3"/>
        <v>565</v>
      </c>
    </row>
    <row r="124" spans="1:21" ht="15">
      <c r="A124" s="28">
        <v>122</v>
      </c>
      <c r="B124" s="21" t="s">
        <v>165</v>
      </c>
      <c r="C124" s="6" t="s">
        <v>13</v>
      </c>
      <c r="D124" s="6" t="s">
        <v>14</v>
      </c>
      <c r="E124" s="6" t="s">
        <v>336</v>
      </c>
      <c r="F124" s="9">
        <v>80</v>
      </c>
      <c r="G124" s="9">
        <v>79</v>
      </c>
      <c r="H124" s="9">
        <v>77</v>
      </c>
      <c r="I124" s="9">
        <v>70</v>
      </c>
      <c r="J124" s="9">
        <v>72</v>
      </c>
      <c r="K124" s="9">
        <v>75</v>
      </c>
      <c r="L124" s="9">
        <v>69</v>
      </c>
      <c r="M124" s="9">
        <v>73</v>
      </c>
      <c r="N124" s="9">
        <v>74</v>
      </c>
      <c r="O124" s="9">
        <v>87</v>
      </c>
      <c r="P124" s="9">
        <v>90</v>
      </c>
      <c r="Q124" s="9">
        <v>95</v>
      </c>
      <c r="R124" s="9">
        <v>98</v>
      </c>
      <c r="S124" s="9">
        <v>107</v>
      </c>
      <c r="T124" s="7">
        <f t="shared" si="2"/>
        <v>9.183673469387756</v>
      </c>
      <c r="U124" s="22">
        <f t="shared" si="3"/>
        <v>9</v>
      </c>
    </row>
    <row r="125" spans="1:21" ht="15.75" thickBot="1">
      <c r="A125" s="28">
        <v>123</v>
      </c>
      <c r="B125" s="23" t="s">
        <v>165</v>
      </c>
      <c r="C125" s="24" t="s">
        <v>16</v>
      </c>
      <c r="D125" s="24" t="s">
        <v>17</v>
      </c>
      <c r="E125" s="24" t="s">
        <v>336</v>
      </c>
      <c r="F125" s="25">
        <v>10</v>
      </c>
      <c r="G125" s="25">
        <v>11</v>
      </c>
      <c r="H125" s="25">
        <v>10</v>
      </c>
      <c r="I125" s="25">
        <v>7</v>
      </c>
      <c r="J125" s="25">
        <v>7</v>
      </c>
      <c r="K125" s="25">
        <v>7</v>
      </c>
      <c r="L125" s="25">
        <v>6</v>
      </c>
      <c r="M125" s="25">
        <v>6</v>
      </c>
      <c r="N125" s="25">
        <v>7</v>
      </c>
      <c r="O125" s="25">
        <v>8</v>
      </c>
      <c r="P125" s="25">
        <v>8</v>
      </c>
      <c r="Q125" s="25">
        <v>18</v>
      </c>
      <c r="R125" s="25">
        <v>19</v>
      </c>
      <c r="S125" s="25">
        <v>19</v>
      </c>
      <c r="T125" s="26">
        <f t="shared" si="2"/>
        <v>0</v>
      </c>
      <c r="U125" s="27">
        <f t="shared" si="3"/>
        <v>0</v>
      </c>
    </row>
    <row r="126" spans="1:21" ht="15">
      <c r="A126" s="28">
        <v>124</v>
      </c>
      <c r="B126" s="16" t="s">
        <v>168</v>
      </c>
      <c r="C126" s="17" t="s">
        <v>10</v>
      </c>
      <c r="D126" s="17" t="s">
        <v>11</v>
      </c>
      <c r="E126" s="17" t="s">
        <v>337</v>
      </c>
      <c r="F126" s="18">
        <v>55158</v>
      </c>
      <c r="G126" s="18">
        <v>49597</v>
      </c>
      <c r="H126" s="18">
        <v>54639</v>
      </c>
      <c r="I126" s="18">
        <v>54479</v>
      </c>
      <c r="J126" s="18">
        <v>52776</v>
      </c>
      <c r="K126" s="18">
        <v>53819</v>
      </c>
      <c r="L126" s="18">
        <v>59967</v>
      </c>
      <c r="M126" s="18">
        <v>76469</v>
      </c>
      <c r="N126" s="18">
        <v>70317</v>
      </c>
      <c r="O126" s="18">
        <v>67239</v>
      </c>
      <c r="P126" s="18">
        <v>76650</v>
      </c>
      <c r="Q126" s="18">
        <v>84258</v>
      </c>
      <c r="R126" s="18">
        <v>97481</v>
      </c>
      <c r="S126" s="18">
        <v>112046</v>
      </c>
      <c r="T126" s="19">
        <f t="shared" si="2"/>
        <v>14.941373190673062</v>
      </c>
      <c r="U126" s="20">
        <f t="shared" si="3"/>
        <v>14565</v>
      </c>
    </row>
    <row r="127" spans="1:21" ht="15">
      <c r="A127" s="28">
        <v>125</v>
      </c>
      <c r="B127" s="21" t="s">
        <v>168</v>
      </c>
      <c r="C127" s="6" t="s">
        <v>13</v>
      </c>
      <c r="D127" s="6" t="s">
        <v>14</v>
      </c>
      <c r="E127" s="6" t="s">
        <v>338</v>
      </c>
      <c r="F127" s="9">
        <v>1496</v>
      </c>
      <c r="G127" s="9">
        <v>1460</v>
      </c>
      <c r="H127" s="9">
        <v>1455</v>
      </c>
      <c r="I127" s="9">
        <v>1409</v>
      </c>
      <c r="J127" s="9">
        <v>1430</v>
      </c>
      <c r="K127" s="9">
        <v>1394</v>
      </c>
      <c r="L127" s="9">
        <v>1355</v>
      </c>
      <c r="M127" s="9">
        <v>1343</v>
      </c>
      <c r="N127" s="9">
        <v>1279</v>
      </c>
      <c r="O127" s="9">
        <v>1297</v>
      </c>
      <c r="P127" s="9">
        <v>1322</v>
      </c>
      <c r="Q127" s="9">
        <v>1371</v>
      </c>
      <c r="R127" s="9">
        <v>1482</v>
      </c>
      <c r="S127" s="9">
        <v>1477</v>
      </c>
      <c r="T127" s="7">
        <f t="shared" si="2"/>
        <v>-0.33738191632927794</v>
      </c>
      <c r="U127" s="22">
        <f t="shared" si="3"/>
        <v>-5</v>
      </c>
    </row>
    <row r="128" spans="1:21" ht="15.75" thickBot="1">
      <c r="A128" s="28">
        <v>126</v>
      </c>
      <c r="B128" s="23" t="s">
        <v>168</v>
      </c>
      <c r="C128" s="24" t="s">
        <v>16</v>
      </c>
      <c r="D128" s="24" t="s">
        <v>17</v>
      </c>
      <c r="E128" s="24" t="s">
        <v>338</v>
      </c>
      <c r="F128" s="25">
        <v>303</v>
      </c>
      <c r="G128" s="25">
        <v>293</v>
      </c>
      <c r="H128" s="25">
        <v>298</v>
      </c>
      <c r="I128" s="25">
        <v>300</v>
      </c>
      <c r="J128" s="25">
        <v>279</v>
      </c>
      <c r="K128" s="25">
        <v>261</v>
      </c>
      <c r="L128" s="25">
        <v>244</v>
      </c>
      <c r="M128" s="25">
        <v>221</v>
      </c>
      <c r="N128" s="25">
        <v>209</v>
      </c>
      <c r="O128" s="25">
        <v>212</v>
      </c>
      <c r="P128" s="25">
        <v>210</v>
      </c>
      <c r="Q128" s="25">
        <v>191</v>
      </c>
      <c r="R128" s="25">
        <v>208</v>
      </c>
      <c r="S128" s="25">
        <v>226</v>
      </c>
      <c r="T128" s="26">
        <f t="shared" si="2"/>
        <v>8.6538461538461462</v>
      </c>
      <c r="U128" s="27">
        <f t="shared" si="3"/>
        <v>18</v>
      </c>
    </row>
    <row r="129" spans="1:21" ht="15">
      <c r="A129" s="28">
        <v>127</v>
      </c>
      <c r="B129" s="16" t="s">
        <v>172</v>
      </c>
      <c r="C129" s="17" t="s">
        <v>10</v>
      </c>
      <c r="D129" s="17" t="s">
        <v>11</v>
      </c>
      <c r="E129" s="17" t="s">
        <v>339</v>
      </c>
      <c r="F129" s="18">
        <v>3783</v>
      </c>
      <c r="G129" s="18">
        <v>3891</v>
      </c>
      <c r="H129" s="18">
        <v>4199</v>
      </c>
      <c r="I129" s="18">
        <v>5364</v>
      </c>
      <c r="J129" s="18">
        <v>4687</v>
      </c>
      <c r="K129" s="18">
        <v>3892</v>
      </c>
      <c r="L129" s="18">
        <v>4174</v>
      </c>
      <c r="M129" s="18">
        <v>5914</v>
      </c>
      <c r="N129" s="18">
        <v>8652</v>
      </c>
      <c r="O129" s="18">
        <v>5132</v>
      </c>
      <c r="P129" s="18">
        <v>17732</v>
      </c>
      <c r="Q129" s="18">
        <v>17349</v>
      </c>
      <c r="R129" s="18">
        <v>18129</v>
      </c>
      <c r="S129" s="18">
        <v>15272</v>
      </c>
      <c r="T129" s="19">
        <f t="shared" si="2"/>
        <v>-15.759280710463898</v>
      </c>
      <c r="U129" s="20">
        <f t="shared" si="3"/>
        <v>-2857</v>
      </c>
    </row>
    <row r="130" spans="1:21" ht="15">
      <c r="A130" s="28">
        <v>128</v>
      </c>
      <c r="B130" s="21" t="s">
        <v>172</v>
      </c>
      <c r="C130" s="6" t="s">
        <v>13</v>
      </c>
      <c r="D130" s="6" t="s">
        <v>14</v>
      </c>
      <c r="E130" s="6" t="s">
        <v>339</v>
      </c>
      <c r="F130" s="9">
        <v>180</v>
      </c>
      <c r="G130" s="9">
        <v>185</v>
      </c>
      <c r="H130" s="9">
        <v>180</v>
      </c>
      <c r="I130" s="9">
        <v>186</v>
      </c>
      <c r="J130" s="9">
        <v>162</v>
      </c>
      <c r="K130" s="9">
        <v>160</v>
      </c>
      <c r="L130" s="9">
        <v>155</v>
      </c>
      <c r="M130" s="9">
        <v>166</v>
      </c>
      <c r="N130" s="9">
        <v>169</v>
      </c>
      <c r="O130" s="9">
        <v>172</v>
      </c>
      <c r="P130" s="9">
        <v>226</v>
      </c>
      <c r="Q130" s="9">
        <v>234</v>
      </c>
      <c r="R130" s="9">
        <v>247</v>
      </c>
      <c r="S130" s="9">
        <v>256</v>
      </c>
      <c r="T130" s="7">
        <f t="shared" si="2"/>
        <v>3.6437246963562728</v>
      </c>
      <c r="U130" s="22">
        <f t="shared" si="3"/>
        <v>9</v>
      </c>
    </row>
    <row r="131" spans="1:21" ht="15.75" thickBot="1">
      <c r="A131" s="28">
        <v>129</v>
      </c>
      <c r="B131" s="23" t="s">
        <v>172</v>
      </c>
      <c r="C131" s="24" t="s">
        <v>16</v>
      </c>
      <c r="D131" s="24" t="s">
        <v>17</v>
      </c>
      <c r="E131" s="24" t="s">
        <v>339</v>
      </c>
      <c r="F131" s="25">
        <v>21</v>
      </c>
      <c r="G131" s="25">
        <v>20</v>
      </c>
      <c r="H131" s="25">
        <v>18</v>
      </c>
      <c r="I131" s="25">
        <v>19</v>
      </c>
      <c r="J131" s="25">
        <v>13</v>
      </c>
      <c r="K131" s="25">
        <v>14</v>
      </c>
      <c r="L131" s="25">
        <v>12</v>
      </c>
      <c r="M131" s="25">
        <v>18</v>
      </c>
      <c r="N131" s="25">
        <v>19</v>
      </c>
      <c r="O131" s="25">
        <v>15</v>
      </c>
      <c r="P131" s="25">
        <v>16</v>
      </c>
      <c r="Q131" s="25">
        <v>16</v>
      </c>
      <c r="R131" s="25">
        <v>17</v>
      </c>
      <c r="S131" s="25">
        <v>14</v>
      </c>
      <c r="T131" s="26">
        <f t="shared" si="2"/>
        <v>-17.64705882352942</v>
      </c>
      <c r="U131" s="27">
        <f t="shared" si="3"/>
        <v>-3</v>
      </c>
    </row>
    <row r="132" spans="1:21" ht="15">
      <c r="A132" s="28">
        <v>130</v>
      </c>
      <c r="B132" s="16" t="s">
        <v>175</v>
      </c>
      <c r="C132" s="17" t="s">
        <v>10</v>
      </c>
      <c r="D132" s="17" t="s">
        <v>11</v>
      </c>
      <c r="E132" s="17" t="s">
        <v>340</v>
      </c>
      <c r="F132" s="18" t="s">
        <v>176</v>
      </c>
      <c r="G132" s="18" t="s">
        <v>176</v>
      </c>
      <c r="H132" s="18">
        <v>498</v>
      </c>
      <c r="I132" s="18">
        <v>500</v>
      </c>
      <c r="J132" s="18">
        <v>1171</v>
      </c>
      <c r="K132" s="18">
        <v>657</v>
      </c>
      <c r="L132" s="18">
        <v>672</v>
      </c>
      <c r="M132" s="18">
        <v>668</v>
      </c>
      <c r="N132" s="18">
        <v>1595</v>
      </c>
      <c r="O132" s="18">
        <v>699</v>
      </c>
      <c r="P132" s="18">
        <v>709</v>
      </c>
      <c r="Q132" s="18">
        <v>486</v>
      </c>
      <c r="R132" s="18" t="s">
        <v>176</v>
      </c>
      <c r="S132" s="18" t="s">
        <v>176</v>
      </c>
      <c r="T132" s="19" t="e">
        <f t="shared" ref="T132:T195" si="4">S132/R132*100-100</f>
        <v>#VALUE!</v>
      </c>
      <c r="U132" s="20" t="e">
        <f t="shared" ref="U132:U195" si="5">S132-R132</f>
        <v>#VALUE!</v>
      </c>
    </row>
    <row r="133" spans="1:21" ht="15">
      <c r="A133" s="28">
        <v>131</v>
      </c>
      <c r="B133" s="21" t="s">
        <v>175</v>
      </c>
      <c r="C133" s="6" t="s">
        <v>13</v>
      </c>
      <c r="D133" s="6" t="s">
        <v>14</v>
      </c>
      <c r="E133" s="6" t="s">
        <v>335</v>
      </c>
      <c r="F133" s="9" t="s">
        <v>176</v>
      </c>
      <c r="G133" s="9" t="s">
        <v>176</v>
      </c>
      <c r="H133" s="9">
        <v>6</v>
      </c>
      <c r="I133" s="9">
        <v>6</v>
      </c>
      <c r="J133" s="9">
        <v>6</v>
      </c>
      <c r="K133" s="9">
        <v>6</v>
      </c>
      <c r="L133" s="9">
        <v>6</v>
      </c>
      <c r="M133" s="9">
        <v>6</v>
      </c>
      <c r="N133" s="9">
        <v>5</v>
      </c>
      <c r="O133" s="9">
        <v>5</v>
      </c>
      <c r="P133" s="9">
        <v>5</v>
      </c>
      <c r="Q133" s="9">
        <v>6</v>
      </c>
      <c r="R133" s="9" t="s">
        <v>176</v>
      </c>
      <c r="S133" s="9" t="s">
        <v>176</v>
      </c>
      <c r="T133" s="7" t="e">
        <f t="shared" si="4"/>
        <v>#VALUE!</v>
      </c>
      <c r="U133" s="22" t="e">
        <f t="shared" si="5"/>
        <v>#VALUE!</v>
      </c>
    </row>
    <row r="134" spans="1:21" ht="15.75" thickBot="1">
      <c r="A134" s="28">
        <v>132</v>
      </c>
      <c r="B134" s="23" t="s">
        <v>175</v>
      </c>
      <c r="C134" s="24" t="s">
        <v>16</v>
      </c>
      <c r="D134" s="24" t="s">
        <v>17</v>
      </c>
      <c r="E134" s="24" t="s">
        <v>335</v>
      </c>
      <c r="F134" s="25" t="s">
        <v>176</v>
      </c>
      <c r="G134" s="25" t="s">
        <v>176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 t="s">
        <v>176</v>
      </c>
      <c r="S134" s="25" t="s">
        <v>176</v>
      </c>
      <c r="T134" s="26" t="e">
        <f t="shared" si="4"/>
        <v>#VALUE!</v>
      </c>
      <c r="U134" s="27" t="e">
        <f t="shared" si="5"/>
        <v>#VALUE!</v>
      </c>
    </row>
    <row r="135" spans="1:21" ht="15">
      <c r="A135" s="28">
        <v>133</v>
      </c>
      <c r="B135" s="16" t="s">
        <v>179</v>
      </c>
      <c r="C135" s="17" t="s">
        <v>10</v>
      </c>
      <c r="D135" s="17" t="s">
        <v>11</v>
      </c>
      <c r="E135" s="17" t="s">
        <v>341</v>
      </c>
      <c r="F135" s="18">
        <v>1857</v>
      </c>
      <c r="G135" s="18">
        <v>1758</v>
      </c>
      <c r="H135" s="18">
        <v>1539</v>
      </c>
      <c r="I135" s="18">
        <v>1338</v>
      </c>
      <c r="J135" s="18">
        <v>805</v>
      </c>
      <c r="K135" s="18">
        <v>827</v>
      </c>
      <c r="L135" s="18">
        <v>715</v>
      </c>
      <c r="M135" s="18">
        <v>615</v>
      </c>
      <c r="N135" s="18">
        <v>646</v>
      </c>
      <c r="O135" s="18">
        <v>876</v>
      </c>
      <c r="P135" s="18">
        <v>1367</v>
      </c>
      <c r="Q135" s="18">
        <v>1216</v>
      </c>
      <c r="R135" s="18">
        <v>1516</v>
      </c>
      <c r="S135" s="18">
        <v>613</v>
      </c>
      <c r="T135" s="19">
        <f t="shared" si="4"/>
        <v>-59.564643799472293</v>
      </c>
      <c r="U135" s="20">
        <f t="shared" si="5"/>
        <v>-903</v>
      </c>
    </row>
    <row r="136" spans="1:21" ht="15">
      <c r="A136" s="28">
        <v>134</v>
      </c>
      <c r="B136" s="21" t="s">
        <v>179</v>
      </c>
      <c r="C136" s="6" t="s">
        <v>13</v>
      </c>
      <c r="D136" s="6" t="s">
        <v>14</v>
      </c>
      <c r="E136" s="6" t="s">
        <v>341</v>
      </c>
      <c r="F136" s="9">
        <v>56</v>
      </c>
      <c r="G136" s="9">
        <v>53</v>
      </c>
      <c r="H136" s="9">
        <v>50</v>
      </c>
      <c r="I136" s="9">
        <v>44</v>
      </c>
      <c r="J136" s="9">
        <v>31</v>
      </c>
      <c r="K136" s="9">
        <v>30</v>
      </c>
      <c r="L136" s="9">
        <v>28</v>
      </c>
      <c r="M136" s="9">
        <v>25</v>
      </c>
      <c r="N136" s="9">
        <v>23</v>
      </c>
      <c r="O136" s="9">
        <v>25</v>
      </c>
      <c r="P136" s="9">
        <v>26</v>
      </c>
      <c r="Q136" s="9">
        <v>25</v>
      </c>
      <c r="R136" s="9">
        <v>25</v>
      </c>
      <c r="S136" s="9">
        <v>29</v>
      </c>
      <c r="T136" s="7">
        <f t="shared" si="4"/>
        <v>15.999999999999986</v>
      </c>
      <c r="U136" s="22">
        <f t="shared" si="5"/>
        <v>4</v>
      </c>
    </row>
    <row r="137" spans="1:21" ht="15.75" thickBot="1">
      <c r="A137" s="28">
        <v>135</v>
      </c>
      <c r="B137" s="23" t="s">
        <v>179</v>
      </c>
      <c r="C137" s="24" t="s">
        <v>16</v>
      </c>
      <c r="D137" s="24" t="s">
        <v>17</v>
      </c>
      <c r="E137" s="24" t="s">
        <v>341</v>
      </c>
      <c r="F137" s="25">
        <v>13</v>
      </c>
      <c r="G137" s="25">
        <v>12</v>
      </c>
      <c r="H137" s="25">
        <v>11</v>
      </c>
      <c r="I137" s="25">
        <v>8</v>
      </c>
      <c r="J137" s="25">
        <v>3</v>
      </c>
      <c r="K137" s="25">
        <v>3</v>
      </c>
      <c r="L137" s="25">
        <v>3</v>
      </c>
      <c r="M137" s="25">
        <v>4</v>
      </c>
      <c r="N137" s="25">
        <v>4</v>
      </c>
      <c r="O137" s="25">
        <v>4</v>
      </c>
      <c r="P137" s="25">
        <v>5</v>
      </c>
      <c r="Q137" s="25">
        <v>5</v>
      </c>
      <c r="R137" s="25">
        <v>5</v>
      </c>
      <c r="S137" s="25">
        <v>2</v>
      </c>
      <c r="T137" s="26">
        <f t="shared" si="4"/>
        <v>-60</v>
      </c>
      <c r="U137" s="27">
        <f t="shared" si="5"/>
        <v>-3</v>
      </c>
    </row>
    <row r="138" spans="1:21" ht="15">
      <c r="A138" s="28">
        <v>136</v>
      </c>
      <c r="B138" s="16" t="s">
        <v>183</v>
      </c>
      <c r="C138" s="17" t="s">
        <v>10</v>
      </c>
      <c r="D138" s="17" t="s">
        <v>11</v>
      </c>
      <c r="E138" s="17" t="s">
        <v>342</v>
      </c>
      <c r="F138" s="18">
        <v>681</v>
      </c>
      <c r="G138" s="18">
        <v>778</v>
      </c>
      <c r="H138" s="18">
        <v>865</v>
      </c>
      <c r="I138" s="18">
        <v>795</v>
      </c>
      <c r="J138" s="18">
        <v>736</v>
      </c>
      <c r="K138" s="18">
        <v>589</v>
      </c>
      <c r="L138" s="18">
        <v>700</v>
      </c>
      <c r="M138" s="18">
        <v>811</v>
      </c>
      <c r="N138" s="18">
        <v>845</v>
      </c>
      <c r="O138" s="18">
        <v>734</v>
      </c>
      <c r="P138" s="18">
        <v>877</v>
      </c>
      <c r="Q138" s="18">
        <v>823</v>
      </c>
      <c r="R138" s="18">
        <v>725</v>
      </c>
      <c r="S138" s="18">
        <v>801</v>
      </c>
      <c r="T138" s="19">
        <f t="shared" si="4"/>
        <v>10.482758620689651</v>
      </c>
      <c r="U138" s="20">
        <f t="shared" si="5"/>
        <v>76</v>
      </c>
    </row>
    <row r="139" spans="1:21" ht="15">
      <c r="A139" s="28">
        <v>137</v>
      </c>
      <c r="B139" s="21" t="s">
        <v>183</v>
      </c>
      <c r="C139" s="6" t="s">
        <v>13</v>
      </c>
      <c r="D139" s="6" t="s">
        <v>14</v>
      </c>
      <c r="E139" s="6" t="s">
        <v>342</v>
      </c>
      <c r="F139" s="9">
        <v>55</v>
      </c>
      <c r="G139" s="9">
        <v>65</v>
      </c>
      <c r="H139" s="9">
        <v>64</v>
      </c>
      <c r="I139" s="9">
        <v>55</v>
      </c>
      <c r="J139" s="9">
        <v>62</v>
      </c>
      <c r="K139" s="9">
        <v>62</v>
      </c>
      <c r="L139" s="9">
        <v>63</v>
      </c>
      <c r="M139" s="9">
        <v>70</v>
      </c>
      <c r="N139" s="9">
        <v>77</v>
      </c>
      <c r="O139" s="9">
        <v>72</v>
      </c>
      <c r="P139" s="9">
        <v>69</v>
      </c>
      <c r="Q139" s="9">
        <v>63</v>
      </c>
      <c r="R139" s="9">
        <v>66</v>
      </c>
      <c r="S139" s="9">
        <v>72</v>
      </c>
      <c r="T139" s="7">
        <f t="shared" si="4"/>
        <v>9.0909090909090793</v>
      </c>
      <c r="U139" s="22">
        <f t="shared" si="5"/>
        <v>6</v>
      </c>
    </row>
    <row r="140" spans="1:21" ht="15.75" thickBot="1">
      <c r="A140" s="28">
        <v>138</v>
      </c>
      <c r="B140" s="23" t="s">
        <v>183</v>
      </c>
      <c r="C140" s="24" t="s">
        <v>16</v>
      </c>
      <c r="D140" s="24" t="s">
        <v>17</v>
      </c>
      <c r="E140" s="24" t="s">
        <v>342</v>
      </c>
      <c r="F140" s="25">
        <v>3</v>
      </c>
      <c r="G140" s="25">
        <v>4</v>
      </c>
      <c r="H140" s="25">
        <v>4</v>
      </c>
      <c r="I140" s="25">
        <v>3</v>
      </c>
      <c r="J140" s="25">
        <v>3</v>
      </c>
      <c r="K140" s="25">
        <v>4</v>
      </c>
      <c r="L140" s="25">
        <v>4</v>
      </c>
      <c r="M140" s="25">
        <v>7</v>
      </c>
      <c r="N140" s="25">
        <v>7</v>
      </c>
      <c r="O140" s="25">
        <v>4</v>
      </c>
      <c r="P140" s="25">
        <v>3</v>
      </c>
      <c r="Q140" s="25">
        <v>3</v>
      </c>
      <c r="R140" s="25">
        <v>3</v>
      </c>
      <c r="S140" s="25">
        <v>3</v>
      </c>
      <c r="T140" s="26">
        <f t="shared" si="4"/>
        <v>0</v>
      </c>
      <c r="U140" s="27">
        <f t="shared" si="5"/>
        <v>0</v>
      </c>
    </row>
    <row r="141" spans="1:21" ht="15">
      <c r="A141" s="28">
        <v>139</v>
      </c>
      <c r="B141" s="16" t="s">
        <v>195</v>
      </c>
      <c r="C141" s="17" t="s">
        <v>10</v>
      </c>
      <c r="D141" s="17" t="s">
        <v>11</v>
      </c>
      <c r="E141" s="17" t="s">
        <v>343</v>
      </c>
      <c r="F141" s="18">
        <v>415</v>
      </c>
      <c r="G141" s="18">
        <v>630</v>
      </c>
      <c r="H141" s="18">
        <v>817</v>
      </c>
      <c r="I141" s="18">
        <v>2036</v>
      </c>
      <c r="J141" s="18">
        <v>1180</v>
      </c>
      <c r="K141" s="18">
        <v>1415</v>
      </c>
      <c r="L141" s="18">
        <v>1707</v>
      </c>
      <c r="M141" s="18">
        <v>2972</v>
      </c>
      <c r="N141" s="18">
        <v>2299</v>
      </c>
      <c r="O141" s="18">
        <v>1938</v>
      </c>
      <c r="P141" s="18">
        <v>4877</v>
      </c>
      <c r="Q141" s="18">
        <v>2203</v>
      </c>
      <c r="R141" s="18">
        <v>2397</v>
      </c>
      <c r="S141" s="18">
        <v>1415</v>
      </c>
      <c r="T141" s="19">
        <f t="shared" si="4"/>
        <v>-40.967876512307058</v>
      </c>
      <c r="U141" s="20">
        <f t="shared" si="5"/>
        <v>-982</v>
      </c>
    </row>
    <row r="142" spans="1:21" ht="15">
      <c r="A142" s="28">
        <v>140</v>
      </c>
      <c r="B142" s="21" t="s">
        <v>195</v>
      </c>
      <c r="C142" s="6" t="s">
        <v>13</v>
      </c>
      <c r="D142" s="6" t="s">
        <v>14</v>
      </c>
      <c r="E142" s="6" t="s">
        <v>343</v>
      </c>
      <c r="F142" s="9">
        <v>36</v>
      </c>
      <c r="G142" s="9">
        <v>39</v>
      </c>
      <c r="H142" s="9">
        <v>40</v>
      </c>
      <c r="I142" s="9">
        <v>49</v>
      </c>
      <c r="J142" s="9">
        <v>34</v>
      </c>
      <c r="K142" s="9">
        <v>35</v>
      </c>
      <c r="L142" s="9">
        <v>37</v>
      </c>
      <c r="M142" s="9">
        <v>45</v>
      </c>
      <c r="N142" s="9">
        <v>45</v>
      </c>
      <c r="O142" s="9">
        <v>54</v>
      </c>
      <c r="P142" s="9">
        <v>55</v>
      </c>
      <c r="Q142" s="9">
        <v>65</v>
      </c>
      <c r="R142" s="9">
        <v>71</v>
      </c>
      <c r="S142" s="9">
        <v>72</v>
      </c>
      <c r="T142" s="7">
        <f t="shared" si="4"/>
        <v>1.4084507042253449</v>
      </c>
      <c r="U142" s="22">
        <f t="shared" si="5"/>
        <v>1</v>
      </c>
    </row>
    <row r="143" spans="1:21" ht="15.75" thickBot="1">
      <c r="A143" s="28">
        <v>141</v>
      </c>
      <c r="B143" s="23" t="s">
        <v>195</v>
      </c>
      <c r="C143" s="24" t="s">
        <v>16</v>
      </c>
      <c r="D143" s="24" t="s">
        <v>17</v>
      </c>
      <c r="E143" s="24" t="s">
        <v>343</v>
      </c>
      <c r="F143" s="25">
        <v>2</v>
      </c>
      <c r="G143" s="25">
        <v>3</v>
      </c>
      <c r="H143" s="25">
        <v>2</v>
      </c>
      <c r="I143" s="25">
        <v>4</v>
      </c>
      <c r="J143" s="25">
        <v>3</v>
      </c>
      <c r="K143" s="25">
        <v>4</v>
      </c>
      <c r="L143" s="25">
        <v>4</v>
      </c>
      <c r="M143" s="25">
        <v>4</v>
      </c>
      <c r="N143" s="25">
        <v>4</v>
      </c>
      <c r="O143" s="25">
        <v>4</v>
      </c>
      <c r="P143" s="25">
        <v>5</v>
      </c>
      <c r="Q143" s="25">
        <v>5</v>
      </c>
      <c r="R143" s="25">
        <v>5</v>
      </c>
      <c r="S143" s="25">
        <v>5</v>
      </c>
      <c r="T143" s="26">
        <f t="shared" si="4"/>
        <v>0</v>
      </c>
      <c r="U143" s="27">
        <f t="shared" si="5"/>
        <v>0</v>
      </c>
    </row>
    <row r="144" spans="1:21" ht="15">
      <c r="A144" s="28">
        <v>142</v>
      </c>
      <c r="B144" s="16" t="s">
        <v>197</v>
      </c>
      <c r="C144" s="17" t="s">
        <v>10</v>
      </c>
      <c r="D144" s="17" t="s">
        <v>11</v>
      </c>
      <c r="E144" s="17" t="s">
        <v>344</v>
      </c>
      <c r="F144" s="18">
        <v>268</v>
      </c>
      <c r="G144" s="18">
        <v>177</v>
      </c>
      <c r="H144" s="18">
        <v>418</v>
      </c>
      <c r="I144" s="18">
        <v>568</v>
      </c>
      <c r="J144" s="18">
        <v>700</v>
      </c>
      <c r="K144" s="18">
        <v>294</v>
      </c>
      <c r="L144" s="18">
        <v>311</v>
      </c>
      <c r="M144" s="18">
        <v>418</v>
      </c>
      <c r="N144" s="18">
        <v>458</v>
      </c>
      <c r="O144" s="18">
        <v>562</v>
      </c>
      <c r="P144" s="18">
        <v>337</v>
      </c>
      <c r="Q144" s="18">
        <v>408</v>
      </c>
      <c r="R144" s="18">
        <v>238</v>
      </c>
      <c r="S144" s="18">
        <v>283</v>
      </c>
      <c r="T144" s="19">
        <f t="shared" si="4"/>
        <v>18.907563025210081</v>
      </c>
      <c r="U144" s="20">
        <f t="shared" si="5"/>
        <v>45</v>
      </c>
    </row>
    <row r="145" spans="1:21" ht="15">
      <c r="A145" s="28">
        <v>143</v>
      </c>
      <c r="B145" s="21" t="s">
        <v>197</v>
      </c>
      <c r="C145" s="6" t="s">
        <v>13</v>
      </c>
      <c r="D145" s="6" t="s">
        <v>14</v>
      </c>
      <c r="E145" s="6" t="s">
        <v>344</v>
      </c>
      <c r="F145" s="9">
        <v>10</v>
      </c>
      <c r="G145" s="9">
        <v>9</v>
      </c>
      <c r="H145" s="9">
        <v>6</v>
      </c>
      <c r="I145" s="9">
        <v>16</v>
      </c>
      <c r="J145" s="9">
        <v>15</v>
      </c>
      <c r="K145" s="9">
        <v>13</v>
      </c>
      <c r="L145" s="9">
        <v>9</v>
      </c>
      <c r="M145" s="9">
        <v>9</v>
      </c>
      <c r="N145" s="9">
        <v>10</v>
      </c>
      <c r="O145" s="9">
        <v>10</v>
      </c>
      <c r="P145" s="9">
        <v>7</v>
      </c>
      <c r="Q145" s="9">
        <v>7</v>
      </c>
      <c r="R145" s="9">
        <v>8</v>
      </c>
      <c r="S145" s="9">
        <v>7</v>
      </c>
      <c r="T145" s="7">
        <f t="shared" si="4"/>
        <v>-12.5</v>
      </c>
      <c r="U145" s="22">
        <f t="shared" si="5"/>
        <v>-1</v>
      </c>
    </row>
    <row r="146" spans="1:21" ht="15.75" thickBot="1">
      <c r="A146" s="28">
        <v>144</v>
      </c>
      <c r="B146" s="23" t="s">
        <v>197</v>
      </c>
      <c r="C146" s="24" t="s">
        <v>16</v>
      </c>
      <c r="D146" s="24" t="s">
        <v>17</v>
      </c>
      <c r="E146" s="24" t="s">
        <v>344</v>
      </c>
      <c r="F146" s="25">
        <v>0</v>
      </c>
      <c r="G146" s="25">
        <v>0</v>
      </c>
      <c r="H146" s="25">
        <v>0</v>
      </c>
      <c r="I146" s="25">
        <v>2</v>
      </c>
      <c r="J146" s="25">
        <v>2</v>
      </c>
      <c r="K146" s="25">
        <v>2</v>
      </c>
      <c r="L146" s="25">
        <v>1</v>
      </c>
      <c r="M146" s="25">
        <v>2</v>
      </c>
      <c r="N146" s="25">
        <v>2</v>
      </c>
      <c r="O146" s="25">
        <v>2</v>
      </c>
      <c r="P146" s="25">
        <v>1</v>
      </c>
      <c r="Q146" s="25">
        <v>1</v>
      </c>
      <c r="R146" s="25">
        <v>1</v>
      </c>
      <c r="S146" s="25">
        <v>1</v>
      </c>
      <c r="T146" s="26">
        <f t="shared" si="4"/>
        <v>0</v>
      </c>
      <c r="U146" s="27">
        <f t="shared" si="5"/>
        <v>0</v>
      </c>
    </row>
    <row r="147" spans="1:21" ht="15">
      <c r="A147" s="28">
        <v>145</v>
      </c>
      <c r="B147" s="16" t="s">
        <v>199</v>
      </c>
      <c r="C147" s="17" t="s">
        <v>10</v>
      </c>
      <c r="D147" s="17" t="s">
        <v>11</v>
      </c>
      <c r="E147" s="17" t="s">
        <v>309</v>
      </c>
      <c r="F147" s="18">
        <v>73</v>
      </c>
      <c r="G147" s="18">
        <v>75</v>
      </c>
      <c r="H147" s="18">
        <v>94</v>
      </c>
      <c r="I147" s="18">
        <v>114</v>
      </c>
      <c r="J147" s="18">
        <v>96</v>
      </c>
      <c r="K147" s="18">
        <v>42</v>
      </c>
      <c r="L147" s="18">
        <v>26</v>
      </c>
      <c r="M147" s="18">
        <v>64</v>
      </c>
      <c r="N147" s="18">
        <v>38</v>
      </c>
      <c r="O147" s="18">
        <v>107</v>
      </c>
      <c r="P147" s="18">
        <v>106</v>
      </c>
      <c r="Q147" s="18">
        <v>246</v>
      </c>
      <c r="R147" s="18">
        <v>87</v>
      </c>
      <c r="S147" s="18">
        <v>31</v>
      </c>
      <c r="T147" s="19">
        <f t="shared" si="4"/>
        <v>-64.367816091954012</v>
      </c>
      <c r="U147" s="20">
        <f t="shared" si="5"/>
        <v>-56</v>
      </c>
    </row>
    <row r="148" spans="1:21" ht="15">
      <c r="A148" s="28">
        <v>146</v>
      </c>
      <c r="B148" s="21" t="s">
        <v>199</v>
      </c>
      <c r="C148" s="6" t="s">
        <v>13</v>
      </c>
      <c r="D148" s="6" t="s">
        <v>14</v>
      </c>
      <c r="E148" s="6" t="s">
        <v>309</v>
      </c>
      <c r="F148" s="9">
        <v>10</v>
      </c>
      <c r="G148" s="9">
        <v>8</v>
      </c>
      <c r="H148" s="9">
        <v>7</v>
      </c>
      <c r="I148" s="9">
        <v>8</v>
      </c>
      <c r="J148" s="9">
        <v>7</v>
      </c>
      <c r="K148" s="9">
        <v>4</v>
      </c>
      <c r="L148" s="9">
        <v>6</v>
      </c>
      <c r="M148" s="9">
        <v>6</v>
      </c>
      <c r="N148" s="9">
        <v>5</v>
      </c>
      <c r="O148" s="9">
        <v>6</v>
      </c>
      <c r="P148" s="9">
        <v>6</v>
      </c>
      <c r="Q148" s="9">
        <v>6</v>
      </c>
      <c r="R148" s="9">
        <v>5</v>
      </c>
      <c r="S148" s="9">
        <v>4</v>
      </c>
      <c r="T148" s="7">
        <f t="shared" si="4"/>
        <v>-20</v>
      </c>
      <c r="U148" s="22">
        <f t="shared" si="5"/>
        <v>-1</v>
      </c>
    </row>
    <row r="149" spans="1:21" ht="15.75" thickBot="1">
      <c r="A149" s="28">
        <v>147</v>
      </c>
      <c r="B149" s="23" t="s">
        <v>199</v>
      </c>
      <c r="C149" s="24" t="s">
        <v>16</v>
      </c>
      <c r="D149" s="24" t="s">
        <v>17</v>
      </c>
      <c r="E149" s="24" t="s">
        <v>309</v>
      </c>
      <c r="F149" s="25">
        <v>1</v>
      </c>
      <c r="G149" s="25">
        <v>1</v>
      </c>
      <c r="H149" s="25">
        <v>1</v>
      </c>
      <c r="I149" s="25">
        <v>1</v>
      </c>
      <c r="J149" s="25">
        <v>1</v>
      </c>
      <c r="K149" s="25">
        <v>1</v>
      </c>
      <c r="L149" s="25">
        <v>1</v>
      </c>
      <c r="M149" s="25">
        <v>1</v>
      </c>
      <c r="N149" s="25">
        <v>1</v>
      </c>
      <c r="O149" s="25">
        <v>1</v>
      </c>
      <c r="P149" s="25">
        <v>1</v>
      </c>
      <c r="Q149" s="25">
        <v>1</v>
      </c>
      <c r="R149" s="25">
        <v>1</v>
      </c>
      <c r="S149" s="25">
        <v>1</v>
      </c>
      <c r="T149" s="26">
        <f t="shared" si="4"/>
        <v>0</v>
      </c>
      <c r="U149" s="27">
        <f t="shared" si="5"/>
        <v>0</v>
      </c>
    </row>
    <row r="150" spans="1:21" ht="15">
      <c r="A150" s="28">
        <v>148</v>
      </c>
      <c r="B150" s="16" t="s">
        <v>201</v>
      </c>
      <c r="C150" s="17" t="s">
        <v>10</v>
      </c>
      <c r="D150" s="17" t="s">
        <v>11</v>
      </c>
      <c r="E150" s="17" t="s">
        <v>345</v>
      </c>
      <c r="F150" s="18">
        <v>309</v>
      </c>
      <c r="G150" s="18">
        <v>346</v>
      </c>
      <c r="H150" s="18">
        <v>375</v>
      </c>
      <c r="I150" s="18">
        <v>326</v>
      </c>
      <c r="J150" s="18">
        <v>304</v>
      </c>
      <c r="K150" s="18">
        <v>785</v>
      </c>
      <c r="L150" s="18">
        <v>1752</v>
      </c>
      <c r="M150" s="18">
        <v>765</v>
      </c>
      <c r="N150" s="18">
        <v>2034</v>
      </c>
      <c r="O150" s="18">
        <v>2055</v>
      </c>
      <c r="P150" s="18">
        <v>2375</v>
      </c>
      <c r="Q150" s="18">
        <v>2147</v>
      </c>
      <c r="R150" s="18">
        <v>2916</v>
      </c>
      <c r="S150" s="18">
        <v>3126</v>
      </c>
      <c r="T150" s="19">
        <f t="shared" si="4"/>
        <v>7.2016460905349788</v>
      </c>
      <c r="U150" s="20">
        <f t="shared" si="5"/>
        <v>210</v>
      </c>
    </row>
    <row r="151" spans="1:21" ht="15">
      <c r="A151" s="28">
        <v>149</v>
      </c>
      <c r="B151" s="21" t="s">
        <v>201</v>
      </c>
      <c r="C151" s="6" t="s">
        <v>13</v>
      </c>
      <c r="D151" s="6" t="s">
        <v>14</v>
      </c>
      <c r="E151" s="6" t="s">
        <v>345</v>
      </c>
      <c r="F151" s="9">
        <v>25</v>
      </c>
      <c r="G151" s="9">
        <v>21</v>
      </c>
      <c r="H151" s="9">
        <v>21</v>
      </c>
      <c r="I151" s="9">
        <v>21</v>
      </c>
      <c r="J151" s="9">
        <v>20</v>
      </c>
      <c r="K151" s="9">
        <v>19</v>
      </c>
      <c r="L151" s="9">
        <v>22</v>
      </c>
      <c r="M151" s="9">
        <v>22</v>
      </c>
      <c r="N151" s="9">
        <v>22</v>
      </c>
      <c r="O151" s="9">
        <v>23</v>
      </c>
      <c r="P151" s="9">
        <v>23</v>
      </c>
      <c r="Q151" s="9">
        <v>23</v>
      </c>
      <c r="R151" s="9">
        <v>21</v>
      </c>
      <c r="S151" s="9">
        <v>21</v>
      </c>
      <c r="T151" s="7">
        <f t="shared" si="4"/>
        <v>0</v>
      </c>
      <c r="U151" s="22">
        <f t="shared" si="5"/>
        <v>0</v>
      </c>
    </row>
    <row r="152" spans="1:21" ht="15.75" thickBot="1">
      <c r="A152" s="28">
        <v>150</v>
      </c>
      <c r="B152" s="23" t="s">
        <v>201</v>
      </c>
      <c r="C152" s="24" t="s">
        <v>16</v>
      </c>
      <c r="D152" s="24" t="s">
        <v>17</v>
      </c>
      <c r="E152" s="24" t="s">
        <v>345</v>
      </c>
      <c r="F152" s="25">
        <v>2</v>
      </c>
      <c r="G152" s="25">
        <v>1</v>
      </c>
      <c r="H152" s="25">
        <v>1</v>
      </c>
      <c r="I152" s="25">
        <v>9</v>
      </c>
      <c r="J152" s="25">
        <v>10</v>
      </c>
      <c r="K152" s="25">
        <v>1</v>
      </c>
      <c r="L152" s="25">
        <v>2</v>
      </c>
      <c r="M152" s="25">
        <v>2</v>
      </c>
      <c r="N152" s="25">
        <v>2</v>
      </c>
      <c r="O152" s="25">
        <v>11</v>
      </c>
      <c r="P152" s="25">
        <v>11</v>
      </c>
      <c r="Q152" s="25">
        <v>2</v>
      </c>
      <c r="R152" s="25">
        <v>1</v>
      </c>
      <c r="S152" s="25">
        <v>1</v>
      </c>
      <c r="T152" s="26">
        <f t="shared" si="4"/>
        <v>0</v>
      </c>
      <c r="U152" s="27">
        <f t="shared" si="5"/>
        <v>0</v>
      </c>
    </row>
    <row r="153" spans="1:21" ht="15">
      <c r="A153" s="28">
        <v>151</v>
      </c>
      <c r="B153" s="16" t="s">
        <v>205</v>
      </c>
      <c r="C153" s="17" t="s">
        <v>10</v>
      </c>
      <c r="D153" s="17" t="s">
        <v>11</v>
      </c>
      <c r="E153" s="17" t="s">
        <v>340</v>
      </c>
      <c r="F153" s="18">
        <v>180</v>
      </c>
      <c r="G153" s="18">
        <v>224</v>
      </c>
      <c r="H153" s="18">
        <v>247</v>
      </c>
      <c r="I153" s="18">
        <v>238</v>
      </c>
      <c r="J153" s="18">
        <v>223</v>
      </c>
      <c r="K153" s="18">
        <v>220</v>
      </c>
      <c r="L153" s="18">
        <v>233</v>
      </c>
      <c r="M153" s="18">
        <v>293</v>
      </c>
      <c r="N153" s="18">
        <v>361</v>
      </c>
      <c r="O153" s="18">
        <v>293</v>
      </c>
      <c r="P153" s="18">
        <v>315</v>
      </c>
      <c r="Q153" s="18">
        <v>267</v>
      </c>
      <c r="R153" s="18">
        <v>188</v>
      </c>
      <c r="S153" s="18">
        <v>208</v>
      </c>
      <c r="T153" s="19">
        <f t="shared" si="4"/>
        <v>10.638297872340431</v>
      </c>
      <c r="U153" s="20">
        <f t="shared" si="5"/>
        <v>20</v>
      </c>
    </row>
    <row r="154" spans="1:21" ht="15">
      <c r="A154" s="28">
        <v>152</v>
      </c>
      <c r="B154" s="21" t="s">
        <v>205</v>
      </c>
      <c r="C154" s="6" t="s">
        <v>13</v>
      </c>
      <c r="D154" s="6" t="s">
        <v>14</v>
      </c>
      <c r="E154" s="6" t="s">
        <v>340</v>
      </c>
      <c r="F154" s="9">
        <v>13</v>
      </c>
      <c r="G154" s="9">
        <v>11</v>
      </c>
      <c r="H154" s="9">
        <v>11</v>
      </c>
      <c r="I154" s="9">
        <v>11</v>
      </c>
      <c r="J154" s="9">
        <v>12</v>
      </c>
      <c r="K154" s="9">
        <v>12</v>
      </c>
      <c r="L154" s="9">
        <v>14</v>
      </c>
      <c r="M154" s="9">
        <v>13</v>
      </c>
      <c r="N154" s="9">
        <v>13</v>
      </c>
      <c r="O154" s="9">
        <v>12</v>
      </c>
      <c r="P154" s="9">
        <v>12</v>
      </c>
      <c r="Q154" s="9">
        <v>11</v>
      </c>
      <c r="R154" s="9">
        <v>9</v>
      </c>
      <c r="S154" s="9">
        <v>9</v>
      </c>
      <c r="T154" s="7">
        <f t="shared" si="4"/>
        <v>0</v>
      </c>
      <c r="U154" s="22">
        <f t="shared" si="5"/>
        <v>0</v>
      </c>
    </row>
    <row r="155" spans="1:21" ht="15.75" thickBot="1">
      <c r="A155" s="28">
        <v>153</v>
      </c>
      <c r="B155" s="23" t="s">
        <v>205</v>
      </c>
      <c r="C155" s="24" t="s">
        <v>16</v>
      </c>
      <c r="D155" s="24" t="s">
        <v>17</v>
      </c>
      <c r="E155" s="24" t="s">
        <v>340</v>
      </c>
      <c r="F155" s="25">
        <v>1</v>
      </c>
      <c r="G155" s="25">
        <v>1</v>
      </c>
      <c r="H155" s="25">
        <v>1</v>
      </c>
      <c r="I155" s="25">
        <v>1</v>
      </c>
      <c r="J155" s="25">
        <v>1</v>
      </c>
      <c r="K155" s="25">
        <v>1</v>
      </c>
      <c r="L155" s="25">
        <v>2</v>
      </c>
      <c r="M155" s="25">
        <v>2</v>
      </c>
      <c r="N155" s="25">
        <v>2</v>
      </c>
      <c r="O155" s="25">
        <v>1</v>
      </c>
      <c r="P155" s="25">
        <v>1</v>
      </c>
      <c r="Q155" s="25">
        <v>1</v>
      </c>
      <c r="R155" s="25">
        <v>1</v>
      </c>
      <c r="S155" s="25">
        <v>1</v>
      </c>
      <c r="T155" s="26">
        <f t="shared" si="4"/>
        <v>0</v>
      </c>
      <c r="U155" s="27">
        <f t="shared" si="5"/>
        <v>0</v>
      </c>
    </row>
    <row r="156" spans="1:21" ht="15">
      <c r="A156" s="28">
        <v>154</v>
      </c>
      <c r="B156" s="16" t="s">
        <v>217</v>
      </c>
      <c r="C156" s="17" t="s">
        <v>10</v>
      </c>
      <c r="D156" s="17" t="s">
        <v>11</v>
      </c>
      <c r="E156" s="17" t="s">
        <v>346</v>
      </c>
      <c r="F156" s="18">
        <v>36</v>
      </c>
      <c r="G156" s="18">
        <v>37</v>
      </c>
      <c r="H156" s="18">
        <v>40</v>
      </c>
      <c r="I156" s="18">
        <v>20</v>
      </c>
      <c r="J156" s="18">
        <v>5</v>
      </c>
      <c r="K156" s="18" t="s">
        <v>176</v>
      </c>
      <c r="L156" s="18">
        <v>14</v>
      </c>
      <c r="M156" s="18">
        <v>16</v>
      </c>
      <c r="N156" s="18">
        <v>16</v>
      </c>
      <c r="O156" s="18">
        <v>16</v>
      </c>
      <c r="P156" s="18">
        <v>17</v>
      </c>
      <c r="Q156" s="18">
        <v>49</v>
      </c>
      <c r="R156" s="18">
        <v>54</v>
      </c>
      <c r="S156" s="18">
        <v>56</v>
      </c>
      <c r="T156" s="19">
        <f t="shared" si="4"/>
        <v>3.7037037037036953</v>
      </c>
      <c r="U156" s="20">
        <f t="shared" si="5"/>
        <v>2</v>
      </c>
    </row>
    <row r="157" spans="1:21" ht="15">
      <c r="A157" s="28">
        <v>155</v>
      </c>
      <c r="B157" s="21" t="s">
        <v>217</v>
      </c>
      <c r="C157" s="6" t="s">
        <v>13</v>
      </c>
      <c r="D157" s="6" t="s">
        <v>14</v>
      </c>
      <c r="E157" s="6" t="s">
        <v>342</v>
      </c>
      <c r="F157" s="9">
        <v>7</v>
      </c>
      <c r="G157" s="9">
        <v>5</v>
      </c>
      <c r="H157" s="9">
        <v>5</v>
      </c>
      <c r="I157" s="9">
        <v>5</v>
      </c>
      <c r="J157" s="9">
        <v>3</v>
      </c>
      <c r="K157" s="9" t="s">
        <v>176</v>
      </c>
      <c r="L157" s="9">
        <v>3</v>
      </c>
      <c r="M157" s="9">
        <v>3</v>
      </c>
      <c r="N157" s="9">
        <v>3</v>
      </c>
      <c r="O157" s="9">
        <v>4</v>
      </c>
      <c r="P157" s="9">
        <v>4</v>
      </c>
      <c r="Q157" s="9">
        <v>5</v>
      </c>
      <c r="R157" s="9">
        <v>6</v>
      </c>
      <c r="S157" s="9">
        <v>6</v>
      </c>
      <c r="T157" s="7">
        <f t="shared" si="4"/>
        <v>0</v>
      </c>
      <c r="U157" s="22">
        <f t="shared" si="5"/>
        <v>0</v>
      </c>
    </row>
    <row r="158" spans="1:21" ht="15.75" thickBot="1">
      <c r="A158" s="28">
        <v>156</v>
      </c>
      <c r="B158" s="23" t="s">
        <v>217</v>
      </c>
      <c r="C158" s="24" t="s">
        <v>16</v>
      </c>
      <c r="D158" s="24" t="s">
        <v>17</v>
      </c>
      <c r="E158" s="24" t="s">
        <v>342</v>
      </c>
      <c r="F158" s="25">
        <v>0</v>
      </c>
      <c r="G158" s="25">
        <v>0</v>
      </c>
      <c r="H158" s="25">
        <v>0</v>
      </c>
      <c r="I158" s="25">
        <v>8</v>
      </c>
      <c r="J158" s="25">
        <v>9</v>
      </c>
      <c r="K158" s="25" t="s">
        <v>176</v>
      </c>
      <c r="L158" s="25">
        <v>0</v>
      </c>
      <c r="M158" s="25">
        <v>0</v>
      </c>
      <c r="N158" s="25">
        <v>0</v>
      </c>
      <c r="O158" s="25">
        <v>10</v>
      </c>
      <c r="P158" s="25">
        <v>9</v>
      </c>
      <c r="Q158" s="25">
        <v>0</v>
      </c>
      <c r="R158" s="25">
        <v>0</v>
      </c>
      <c r="S158" s="25">
        <v>0</v>
      </c>
      <c r="T158" s="26" t="e">
        <f t="shared" si="4"/>
        <v>#DIV/0!</v>
      </c>
      <c r="U158" s="27">
        <f t="shared" si="5"/>
        <v>0</v>
      </c>
    </row>
    <row r="159" spans="1:21" ht="15">
      <c r="A159" s="28">
        <v>157</v>
      </c>
      <c r="B159" s="16" t="s">
        <v>220</v>
      </c>
      <c r="C159" s="17" t="s">
        <v>10</v>
      </c>
      <c r="D159" s="17" t="s">
        <v>11</v>
      </c>
      <c r="E159" s="17" t="s">
        <v>347</v>
      </c>
      <c r="F159" s="18">
        <v>27294</v>
      </c>
      <c r="G159" s="18">
        <v>29835</v>
      </c>
      <c r="H159" s="18">
        <v>31826</v>
      </c>
      <c r="I159" s="18">
        <v>30300</v>
      </c>
      <c r="J159" s="18">
        <v>32077</v>
      </c>
      <c r="K159" s="18">
        <v>35330</v>
      </c>
      <c r="L159" s="18">
        <v>38736</v>
      </c>
      <c r="M159" s="18">
        <v>44585</v>
      </c>
      <c r="N159" s="18">
        <v>50946</v>
      </c>
      <c r="O159" s="18">
        <v>57300</v>
      </c>
      <c r="P159" s="18">
        <v>57264</v>
      </c>
      <c r="Q159" s="18">
        <v>57208</v>
      </c>
      <c r="R159" s="18">
        <v>66100</v>
      </c>
      <c r="S159" s="18">
        <v>71288</v>
      </c>
      <c r="T159" s="19">
        <f t="shared" si="4"/>
        <v>7.8487140695915372</v>
      </c>
      <c r="U159" s="20">
        <f t="shared" si="5"/>
        <v>5188</v>
      </c>
    </row>
    <row r="160" spans="1:21" ht="15">
      <c r="A160" s="28">
        <v>158</v>
      </c>
      <c r="B160" s="21" t="s">
        <v>220</v>
      </c>
      <c r="C160" s="6" t="s">
        <v>13</v>
      </c>
      <c r="D160" s="6" t="s">
        <v>14</v>
      </c>
      <c r="E160" s="6" t="s">
        <v>348</v>
      </c>
      <c r="F160" s="9">
        <v>788</v>
      </c>
      <c r="G160" s="9">
        <v>844</v>
      </c>
      <c r="H160" s="9">
        <v>870</v>
      </c>
      <c r="I160" s="9">
        <v>921</v>
      </c>
      <c r="J160" s="9">
        <v>938</v>
      </c>
      <c r="K160" s="9">
        <v>1021</v>
      </c>
      <c r="L160" s="9">
        <v>1114</v>
      </c>
      <c r="M160" s="9">
        <v>1147</v>
      </c>
      <c r="N160" s="9">
        <v>1174</v>
      </c>
      <c r="O160" s="9">
        <v>1235</v>
      </c>
      <c r="P160" s="9">
        <v>1298</v>
      </c>
      <c r="Q160" s="9">
        <v>1341</v>
      </c>
      <c r="R160" s="9">
        <v>1374</v>
      </c>
      <c r="S160" s="9">
        <v>1350</v>
      </c>
      <c r="T160" s="7">
        <f t="shared" si="4"/>
        <v>-1.7467248908296966</v>
      </c>
      <c r="U160" s="22">
        <f t="shared" si="5"/>
        <v>-24</v>
      </c>
    </row>
    <row r="161" spans="1:21" ht="15.75" thickBot="1">
      <c r="A161" s="28">
        <v>159</v>
      </c>
      <c r="B161" s="23" t="s">
        <v>220</v>
      </c>
      <c r="C161" s="24" t="s">
        <v>16</v>
      </c>
      <c r="D161" s="24" t="s">
        <v>17</v>
      </c>
      <c r="E161" s="24" t="s">
        <v>348</v>
      </c>
      <c r="F161" s="25">
        <v>74</v>
      </c>
      <c r="G161" s="25">
        <v>80</v>
      </c>
      <c r="H161" s="25">
        <v>83</v>
      </c>
      <c r="I161" s="25">
        <v>91</v>
      </c>
      <c r="J161" s="25">
        <v>96</v>
      </c>
      <c r="K161" s="25">
        <v>111</v>
      </c>
      <c r="L161" s="25">
        <v>126</v>
      </c>
      <c r="M161" s="25">
        <v>133</v>
      </c>
      <c r="N161" s="25">
        <v>145</v>
      </c>
      <c r="O161" s="25">
        <v>150</v>
      </c>
      <c r="P161" s="25">
        <v>160</v>
      </c>
      <c r="Q161" s="25">
        <v>162</v>
      </c>
      <c r="R161" s="25">
        <v>161</v>
      </c>
      <c r="S161" s="25">
        <v>162</v>
      </c>
      <c r="T161" s="26">
        <f t="shared" si="4"/>
        <v>0.62111801242235742</v>
      </c>
      <c r="U161" s="27">
        <f t="shared" si="5"/>
        <v>1</v>
      </c>
    </row>
    <row r="162" spans="1:21" ht="15">
      <c r="A162" s="28">
        <v>160</v>
      </c>
      <c r="B162" s="16" t="s">
        <v>222</v>
      </c>
      <c r="C162" s="17" t="s">
        <v>10</v>
      </c>
      <c r="D162" s="17" t="s">
        <v>11</v>
      </c>
      <c r="E162" s="17" t="s">
        <v>349</v>
      </c>
      <c r="F162" s="18">
        <v>2065</v>
      </c>
      <c r="G162" s="18">
        <v>2120</v>
      </c>
      <c r="H162" s="18">
        <v>2100</v>
      </c>
      <c r="I162" s="18">
        <v>930</v>
      </c>
      <c r="J162" s="18">
        <v>1193</v>
      </c>
      <c r="K162" s="18">
        <v>1154</v>
      </c>
      <c r="L162" s="18">
        <v>1175</v>
      </c>
      <c r="M162" s="18">
        <v>4898</v>
      </c>
      <c r="N162" s="18">
        <v>4866</v>
      </c>
      <c r="O162" s="18">
        <v>4660</v>
      </c>
      <c r="P162" s="18">
        <v>2117</v>
      </c>
      <c r="Q162" s="18">
        <v>3117</v>
      </c>
      <c r="R162" s="18">
        <v>5397</v>
      </c>
      <c r="S162" s="18">
        <v>8256</v>
      </c>
      <c r="T162" s="19">
        <f t="shared" si="4"/>
        <v>52.973874374652581</v>
      </c>
      <c r="U162" s="20">
        <f t="shared" si="5"/>
        <v>2859</v>
      </c>
    </row>
    <row r="163" spans="1:21" ht="15">
      <c r="A163" s="28">
        <v>161</v>
      </c>
      <c r="B163" s="21" t="s">
        <v>222</v>
      </c>
      <c r="C163" s="6" t="s">
        <v>13</v>
      </c>
      <c r="D163" s="6" t="s">
        <v>14</v>
      </c>
      <c r="E163" s="6" t="s">
        <v>349</v>
      </c>
      <c r="F163" s="9">
        <v>103</v>
      </c>
      <c r="G163" s="9">
        <v>113</v>
      </c>
      <c r="H163" s="9">
        <v>121</v>
      </c>
      <c r="I163" s="9">
        <v>131</v>
      </c>
      <c r="J163" s="9">
        <v>129</v>
      </c>
      <c r="K163" s="9">
        <v>126</v>
      </c>
      <c r="L163" s="9">
        <v>127</v>
      </c>
      <c r="M163" s="9">
        <v>127</v>
      </c>
      <c r="N163" s="9">
        <v>128</v>
      </c>
      <c r="O163" s="9">
        <v>137</v>
      </c>
      <c r="P163" s="9">
        <v>135</v>
      </c>
      <c r="Q163" s="9">
        <v>152</v>
      </c>
      <c r="R163" s="9">
        <v>151</v>
      </c>
      <c r="S163" s="9">
        <v>157</v>
      </c>
      <c r="T163" s="7">
        <f t="shared" si="4"/>
        <v>3.9735099337748352</v>
      </c>
      <c r="U163" s="22">
        <f t="shared" si="5"/>
        <v>6</v>
      </c>
    </row>
    <row r="164" spans="1:21" ht="15.75" thickBot="1">
      <c r="A164" s="28">
        <v>162</v>
      </c>
      <c r="B164" s="23" t="s">
        <v>222</v>
      </c>
      <c r="C164" s="24" t="s">
        <v>16</v>
      </c>
      <c r="D164" s="24" t="s">
        <v>17</v>
      </c>
      <c r="E164" s="24" t="s">
        <v>349</v>
      </c>
      <c r="F164" s="25">
        <v>9</v>
      </c>
      <c r="G164" s="25">
        <v>10</v>
      </c>
      <c r="H164" s="25">
        <v>10</v>
      </c>
      <c r="I164" s="25">
        <v>11</v>
      </c>
      <c r="J164" s="25">
        <v>11</v>
      </c>
      <c r="K164" s="25">
        <v>9</v>
      </c>
      <c r="L164" s="25">
        <v>10</v>
      </c>
      <c r="M164" s="25">
        <v>14</v>
      </c>
      <c r="N164" s="25">
        <v>13</v>
      </c>
      <c r="O164" s="25">
        <v>14</v>
      </c>
      <c r="P164" s="25">
        <v>14</v>
      </c>
      <c r="Q164" s="25">
        <v>15</v>
      </c>
      <c r="R164" s="25">
        <v>15</v>
      </c>
      <c r="S164" s="25">
        <v>16</v>
      </c>
      <c r="T164" s="26">
        <f t="shared" si="4"/>
        <v>6.6666666666666714</v>
      </c>
      <c r="U164" s="27">
        <f t="shared" si="5"/>
        <v>1</v>
      </c>
    </row>
    <row r="165" spans="1:21" ht="15">
      <c r="A165" s="28">
        <v>163</v>
      </c>
      <c r="B165" s="16" t="s">
        <v>227</v>
      </c>
      <c r="C165" s="17" t="s">
        <v>10</v>
      </c>
      <c r="D165" s="17" t="s">
        <v>11</v>
      </c>
      <c r="E165" s="17" t="s">
        <v>350</v>
      </c>
      <c r="F165" s="18">
        <v>536</v>
      </c>
      <c r="G165" s="18">
        <v>655</v>
      </c>
      <c r="H165" s="18">
        <v>646</v>
      </c>
      <c r="I165" s="18">
        <v>644</v>
      </c>
      <c r="J165" s="18">
        <v>570</v>
      </c>
      <c r="K165" s="18">
        <v>592</v>
      </c>
      <c r="L165" s="18">
        <v>545</v>
      </c>
      <c r="M165" s="18">
        <v>616</v>
      </c>
      <c r="N165" s="18">
        <v>623</v>
      </c>
      <c r="O165" s="18">
        <v>775</v>
      </c>
      <c r="P165" s="18">
        <v>618</v>
      </c>
      <c r="Q165" s="18">
        <v>732</v>
      </c>
      <c r="R165" s="18">
        <v>1147</v>
      </c>
      <c r="S165" s="18">
        <v>1175</v>
      </c>
      <c r="T165" s="19">
        <f t="shared" si="4"/>
        <v>2.4411508282476007</v>
      </c>
      <c r="U165" s="20">
        <f t="shared" si="5"/>
        <v>28</v>
      </c>
    </row>
    <row r="166" spans="1:21" ht="15">
      <c r="A166" s="28">
        <v>164</v>
      </c>
      <c r="B166" s="21" t="s">
        <v>227</v>
      </c>
      <c r="C166" s="6" t="s">
        <v>13</v>
      </c>
      <c r="D166" s="6" t="s">
        <v>14</v>
      </c>
      <c r="E166" s="6" t="s">
        <v>350</v>
      </c>
      <c r="F166" s="9">
        <v>38</v>
      </c>
      <c r="G166" s="9">
        <v>42</v>
      </c>
      <c r="H166" s="9">
        <v>50</v>
      </c>
      <c r="I166" s="9">
        <v>53</v>
      </c>
      <c r="J166" s="9">
        <v>53</v>
      </c>
      <c r="K166" s="9">
        <v>51</v>
      </c>
      <c r="L166" s="9">
        <v>53</v>
      </c>
      <c r="M166" s="9">
        <v>51</v>
      </c>
      <c r="N166" s="9">
        <v>53</v>
      </c>
      <c r="O166" s="9">
        <v>56</v>
      </c>
      <c r="P166" s="9">
        <v>56</v>
      </c>
      <c r="Q166" s="9">
        <v>67</v>
      </c>
      <c r="R166" s="9">
        <v>66</v>
      </c>
      <c r="S166" s="9">
        <v>65</v>
      </c>
      <c r="T166" s="7">
        <f t="shared" si="4"/>
        <v>-1.5151515151515156</v>
      </c>
      <c r="U166" s="22">
        <f t="shared" si="5"/>
        <v>-1</v>
      </c>
    </row>
    <row r="167" spans="1:21" ht="15.75" thickBot="1">
      <c r="A167" s="28">
        <v>165</v>
      </c>
      <c r="B167" s="23" t="s">
        <v>227</v>
      </c>
      <c r="C167" s="24" t="s">
        <v>16</v>
      </c>
      <c r="D167" s="24" t="s">
        <v>17</v>
      </c>
      <c r="E167" s="24" t="s">
        <v>350</v>
      </c>
      <c r="F167" s="25">
        <v>4</v>
      </c>
      <c r="G167" s="25">
        <v>4</v>
      </c>
      <c r="H167" s="25">
        <v>4</v>
      </c>
      <c r="I167" s="25">
        <v>4</v>
      </c>
      <c r="J167" s="25">
        <v>4</v>
      </c>
      <c r="K167" s="25">
        <v>4</v>
      </c>
      <c r="L167" s="25">
        <v>4</v>
      </c>
      <c r="M167" s="25">
        <v>5</v>
      </c>
      <c r="N167" s="25">
        <v>5</v>
      </c>
      <c r="O167" s="25">
        <v>5</v>
      </c>
      <c r="P167" s="25">
        <v>5</v>
      </c>
      <c r="Q167" s="25">
        <v>5</v>
      </c>
      <c r="R167" s="25">
        <v>5</v>
      </c>
      <c r="S167" s="25">
        <v>5</v>
      </c>
      <c r="T167" s="26">
        <f t="shared" si="4"/>
        <v>0</v>
      </c>
      <c r="U167" s="27">
        <f t="shared" si="5"/>
        <v>0</v>
      </c>
    </row>
    <row r="168" spans="1:21" ht="15">
      <c r="A168" s="28">
        <v>166</v>
      </c>
      <c r="B168" s="16" t="s">
        <v>230</v>
      </c>
      <c r="C168" s="17" t="s">
        <v>10</v>
      </c>
      <c r="D168" s="17" t="s">
        <v>11</v>
      </c>
      <c r="E168" s="17" t="s">
        <v>351</v>
      </c>
      <c r="F168" s="18" t="s">
        <v>176</v>
      </c>
      <c r="G168" s="18">
        <v>48</v>
      </c>
      <c r="H168" s="18">
        <v>40</v>
      </c>
      <c r="I168" s="18">
        <v>52</v>
      </c>
      <c r="J168" s="18">
        <v>46</v>
      </c>
      <c r="K168" s="18" t="s">
        <v>176</v>
      </c>
      <c r="L168" s="18" t="s">
        <v>176</v>
      </c>
      <c r="M168" s="18">
        <v>3229</v>
      </c>
      <c r="N168" s="18">
        <v>3018</v>
      </c>
      <c r="O168" s="18">
        <v>2539</v>
      </c>
      <c r="P168" s="18">
        <v>64</v>
      </c>
      <c r="Q168" s="18" t="s">
        <v>176</v>
      </c>
      <c r="R168" s="18" t="s">
        <v>176</v>
      </c>
      <c r="S168" s="18" t="s">
        <v>176</v>
      </c>
      <c r="T168" s="19" t="e">
        <f t="shared" si="4"/>
        <v>#VALUE!</v>
      </c>
      <c r="U168" s="20" t="e">
        <f t="shared" si="5"/>
        <v>#VALUE!</v>
      </c>
    </row>
    <row r="169" spans="1:21" ht="15">
      <c r="A169" s="28">
        <v>167</v>
      </c>
      <c r="B169" s="21" t="s">
        <v>230</v>
      </c>
      <c r="C169" s="6" t="s">
        <v>13</v>
      </c>
      <c r="D169" s="6" t="s">
        <v>14</v>
      </c>
      <c r="E169" s="6" t="s">
        <v>351</v>
      </c>
      <c r="F169" s="9" t="s">
        <v>176</v>
      </c>
      <c r="G169" s="9">
        <v>8</v>
      </c>
      <c r="H169" s="9">
        <v>8</v>
      </c>
      <c r="I169" s="9">
        <v>8</v>
      </c>
      <c r="J169" s="9">
        <v>8</v>
      </c>
      <c r="K169" s="9" t="s">
        <v>176</v>
      </c>
      <c r="L169" s="9" t="s">
        <v>176</v>
      </c>
      <c r="M169" s="9">
        <v>8</v>
      </c>
      <c r="N169" s="9">
        <v>9</v>
      </c>
      <c r="O169" s="9">
        <v>8</v>
      </c>
      <c r="P169" s="9">
        <v>8</v>
      </c>
      <c r="Q169" s="9" t="s">
        <v>176</v>
      </c>
      <c r="R169" s="9" t="s">
        <v>176</v>
      </c>
      <c r="S169" s="9" t="s">
        <v>176</v>
      </c>
      <c r="T169" s="7" t="e">
        <f t="shared" si="4"/>
        <v>#VALUE!</v>
      </c>
      <c r="U169" s="22" t="e">
        <f t="shared" si="5"/>
        <v>#VALUE!</v>
      </c>
    </row>
    <row r="170" spans="1:21" ht="15.75" thickBot="1">
      <c r="A170" s="28">
        <v>168</v>
      </c>
      <c r="B170" s="23" t="s">
        <v>230</v>
      </c>
      <c r="C170" s="24" t="s">
        <v>16</v>
      </c>
      <c r="D170" s="24" t="s">
        <v>17</v>
      </c>
      <c r="E170" s="24" t="s">
        <v>351</v>
      </c>
      <c r="F170" s="25" t="s">
        <v>176</v>
      </c>
      <c r="G170" s="25">
        <v>1</v>
      </c>
      <c r="H170" s="25">
        <v>1</v>
      </c>
      <c r="I170" s="25">
        <v>1</v>
      </c>
      <c r="J170" s="25">
        <v>1</v>
      </c>
      <c r="K170" s="25" t="s">
        <v>176</v>
      </c>
      <c r="L170" s="25" t="s">
        <v>176</v>
      </c>
      <c r="M170" s="25">
        <v>0</v>
      </c>
      <c r="N170" s="25">
        <v>1</v>
      </c>
      <c r="O170" s="25">
        <v>1</v>
      </c>
      <c r="P170" s="25">
        <v>1</v>
      </c>
      <c r="Q170" s="25" t="s">
        <v>176</v>
      </c>
      <c r="R170" s="25" t="s">
        <v>176</v>
      </c>
      <c r="S170" s="25" t="s">
        <v>176</v>
      </c>
      <c r="T170" s="26" t="e">
        <f t="shared" si="4"/>
        <v>#VALUE!</v>
      </c>
      <c r="U170" s="27" t="e">
        <f t="shared" si="5"/>
        <v>#VALUE!</v>
      </c>
    </row>
    <row r="171" spans="1:21" ht="15">
      <c r="A171" s="28">
        <v>169</v>
      </c>
      <c r="B171" s="16" t="s">
        <v>231</v>
      </c>
      <c r="C171" s="17" t="s">
        <v>10</v>
      </c>
      <c r="D171" s="17" t="s">
        <v>11</v>
      </c>
      <c r="E171" s="17" t="s">
        <v>352</v>
      </c>
      <c r="F171" s="18">
        <v>128</v>
      </c>
      <c r="G171" s="18">
        <v>145</v>
      </c>
      <c r="H171" s="18">
        <v>134</v>
      </c>
      <c r="I171" s="18">
        <v>128</v>
      </c>
      <c r="J171" s="18">
        <v>142</v>
      </c>
      <c r="K171" s="18">
        <v>141</v>
      </c>
      <c r="L171" s="18">
        <v>143</v>
      </c>
      <c r="M171" s="18">
        <v>142</v>
      </c>
      <c r="N171" s="18">
        <v>141</v>
      </c>
      <c r="O171" s="18">
        <v>122</v>
      </c>
      <c r="P171" s="18">
        <v>74</v>
      </c>
      <c r="Q171" s="18">
        <v>74</v>
      </c>
      <c r="R171" s="18">
        <v>85</v>
      </c>
      <c r="S171" s="18">
        <v>77</v>
      </c>
      <c r="T171" s="19">
        <f t="shared" si="4"/>
        <v>-9.4117647058823479</v>
      </c>
      <c r="U171" s="20">
        <f t="shared" si="5"/>
        <v>-8</v>
      </c>
    </row>
    <row r="172" spans="1:21" ht="15">
      <c r="A172" s="28">
        <v>170</v>
      </c>
      <c r="B172" s="21" t="s">
        <v>231</v>
      </c>
      <c r="C172" s="6" t="s">
        <v>13</v>
      </c>
      <c r="D172" s="6" t="s">
        <v>14</v>
      </c>
      <c r="E172" s="6" t="s">
        <v>352</v>
      </c>
      <c r="F172" s="9">
        <v>13</v>
      </c>
      <c r="G172" s="9">
        <v>13</v>
      </c>
      <c r="H172" s="9">
        <v>14</v>
      </c>
      <c r="I172" s="9">
        <v>14</v>
      </c>
      <c r="J172" s="9">
        <v>13</v>
      </c>
      <c r="K172" s="9">
        <v>14</v>
      </c>
      <c r="L172" s="9">
        <v>13</v>
      </c>
      <c r="M172" s="9">
        <v>14</v>
      </c>
      <c r="N172" s="9">
        <v>13</v>
      </c>
      <c r="O172" s="9">
        <v>14</v>
      </c>
      <c r="P172" s="9">
        <v>14</v>
      </c>
      <c r="Q172" s="9">
        <v>13</v>
      </c>
      <c r="R172" s="9">
        <v>14</v>
      </c>
      <c r="S172" s="9">
        <v>14</v>
      </c>
      <c r="T172" s="7">
        <f t="shared" si="4"/>
        <v>0</v>
      </c>
      <c r="U172" s="22">
        <f t="shared" si="5"/>
        <v>0</v>
      </c>
    </row>
    <row r="173" spans="1:21" ht="15.75" thickBot="1">
      <c r="A173" s="28">
        <v>171</v>
      </c>
      <c r="B173" s="23" t="s">
        <v>231</v>
      </c>
      <c r="C173" s="24" t="s">
        <v>16</v>
      </c>
      <c r="D173" s="24" t="s">
        <v>17</v>
      </c>
      <c r="E173" s="24" t="s">
        <v>352</v>
      </c>
      <c r="F173" s="25">
        <v>2</v>
      </c>
      <c r="G173" s="25">
        <v>2</v>
      </c>
      <c r="H173" s="25">
        <v>2</v>
      </c>
      <c r="I173" s="25">
        <v>2</v>
      </c>
      <c r="J173" s="25">
        <v>2</v>
      </c>
      <c r="K173" s="25">
        <v>2</v>
      </c>
      <c r="L173" s="25">
        <v>2</v>
      </c>
      <c r="M173" s="25">
        <v>2</v>
      </c>
      <c r="N173" s="25">
        <v>2</v>
      </c>
      <c r="O173" s="25">
        <v>2</v>
      </c>
      <c r="P173" s="25">
        <v>2</v>
      </c>
      <c r="Q173" s="25">
        <v>2</v>
      </c>
      <c r="R173" s="25">
        <v>2</v>
      </c>
      <c r="S173" s="25">
        <v>2</v>
      </c>
      <c r="T173" s="26">
        <f t="shared" si="4"/>
        <v>0</v>
      </c>
      <c r="U173" s="27">
        <f t="shared" si="5"/>
        <v>0</v>
      </c>
    </row>
    <row r="174" spans="1:21" ht="15">
      <c r="A174" s="28">
        <v>172</v>
      </c>
      <c r="B174" s="16" t="s">
        <v>233</v>
      </c>
      <c r="C174" s="17" t="s">
        <v>10</v>
      </c>
      <c r="D174" s="17" t="s">
        <v>11</v>
      </c>
      <c r="E174" s="17" t="s">
        <v>353</v>
      </c>
      <c r="F174" s="18">
        <v>1</v>
      </c>
      <c r="G174" s="18">
        <v>16</v>
      </c>
      <c r="H174" s="18">
        <v>16</v>
      </c>
      <c r="I174" s="18">
        <v>22</v>
      </c>
      <c r="J174" s="18">
        <v>7</v>
      </c>
      <c r="K174" s="18">
        <v>7</v>
      </c>
      <c r="L174" s="18">
        <v>21</v>
      </c>
      <c r="M174" s="18">
        <v>19</v>
      </c>
      <c r="N174" s="18">
        <v>19</v>
      </c>
      <c r="O174" s="18">
        <v>27</v>
      </c>
      <c r="P174" s="18">
        <v>23</v>
      </c>
      <c r="Q174" s="18">
        <v>22</v>
      </c>
      <c r="R174" s="18">
        <v>20</v>
      </c>
      <c r="S174" s="18">
        <v>28</v>
      </c>
      <c r="T174" s="19">
        <f t="shared" si="4"/>
        <v>40</v>
      </c>
      <c r="U174" s="20">
        <f t="shared" si="5"/>
        <v>8</v>
      </c>
    </row>
    <row r="175" spans="1:21" ht="15">
      <c r="A175" s="28">
        <v>173</v>
      </c>
      <c r="B175" s="21" t="s">
        <v>233</v>
      </c>
      <c r="C175" s="6" t="s">
        <v>13</v>
      </c>
      <c r="D175" s="6" t="s">
        <v>14</v>
      </c>
      <c r="E175" s="6" t="s">
        <v>353</v>
      </c>
      <c r="F175" s="9">
        <v>6</v>
      </c>
      <c r="G175" s="9">
        <v>9</v>
      </c>
      <c r="H175" s="9">
        <v>9</v>
      </c>
      <c r="I175" s="9">
        <v>7</v>
      </c>
      <c r="J175" s="9">
        <v>4</v>
      </c>
      <c r="K175" s="9">
        <v>4</v>
      </c>
      <c r="L175" s="9">
        <v>7</v>
      </c>
      <c r="M175" s="9">
        <v>6</v>
      </c>
      <c r="N175" s="9">
        <v>6</v>
      </c>
      <c r="O175" s="9">
        <v>8</v>
      </c>
      <c r="P175" s="9">
        <v>8</v>
      </c>
      <c r="Q175" s="9">
        <v>7</v>
      </c>
      <c r="R175" s="9">
        <v>6</v>
      </c>
      <c r="S175" s="9">
        <v>6</v>
      </c>
      <c r="T175" s="7">
        <f t="shared" si="4"/>
        <v>0</v>
      </c>
      <c r="U175" s="22">
        <f t="shared" si="5"/>
        <v>0</v>
      </c>
    </row>
    <row r="176" spans="1:21" ht="15.75" thickBot="1">
      <c r="A176" s="28">
        <v>174</v>
      </c>
      <c r="B176" s="23" t="s">
        <v>233</v>
      </c>
      <c r="C176" s="24" t="s">
        <v>16</v>
      </c>
      <c r="D176" s="24" t="s">
        <v>17</v>
      </c>
      <c r="E176" s="24" t="s">
        <v>353</v>
      </c>
      <c r="F176" s="25">
        <v>0</v>
      </c>
      <c r="G176" s="25">
        <v>1</v>
      </c>
      <c r="H176" s="25">
        <v>1</v>
      </c>
      <c r="I176" s="25">
        <v>1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6" t="e">
        <f t="shared" si="4"/>
        <v>#DIV/0!</v>
      </c>
      <c r="U176" s="27">
        <f t="shared" si="5"/>
        <v>0</v>
      </c>
    </row>
    <row r="177" spans="1:21" ht="15">
      <c r="A177" s="28">
        <v>175</v>
      </c>
      <c r="B177" s="16" t="s">
        <v>237</v>
      </c>
      <c r="C177" s="17" t="s">
        <v>10</v>
      </c>
      <c r="D177" s="17" t="s">
        <v>11</v>
      </c>
      <c r="E177" s="17" t="s">
        <v>345</v>
      </c>
      <c r="F177" s="18">
        <v>1039</v>
      </c>
      <c r="G177" s="18">
        <v>1180</v>
      </c>
      <c r="H177" s="18">
        <v>1183</v>
      </c>
      <c r="I177" s="18">
        <v>-21</v>
      </c>
      <c r="J177" s="18">
        <v>292</v>
      </c>
      <c r="K177" s="18" t="s">
        <v>176</v>
      </c>
      <c r="L177" s="18" t="s">
        <v>176</v>
      </c>
      <c r="M177" s="18">
        <v>288</v>
      </c>
      <c r="N177" s="18">
        <v>470</v>
      </c>
      <c r="O177" s="18">
        <v>575</v>
      </c>
      <c r="P177" s="18">
        <v>662</v>
      </c>
      <c r="Q177" s="18">
        <v>732</v>
      </c>
      <c r="R177" s="18">
        <v>1392</v>
      </c>
      <c r="S177" s="18">
        <v>1686</v>
      </c>
      <c r="T177" s="19">
        <f t="shared" si="4"/>
        <v>21.120689655172413</v>
      </c>
      <c r="U177" s="20">
        <f t="shared" si="5"/>
        <v>294</v>
      </c>
    </row>
    <row r="178" spans="1:21" ht="15">
      <c r="A178" s="28">
        <v>176</v>
      </c>
      <c r="B178" s="21" t="s">
        <v>237</v>
      </c>
      <c r="C178" s="6" t="s">
        <v>13</v>
      </c>
      <c r="D178" s="6" t="s">
        <v>14</v>
      </c>
      <c r="E178" s="6" t="s">
        <v>354</v>
      </c>
      <c r="F178" s="9">
        <v>26</v>
      </c>
      <c r="G178" s="9">
        <v>30</v>
      </c>
      <c r="H178" s="9">
        <v>31</v>
      </c>
      <c r="I178" s="9">
        <v>40</v>
      </c>
      <c r="J178" s="9">
        <v>39</v>
      </c>
      <c r="K178" s="9" t="s">
        <v>176</v>
      </c>
      <c r="L178" s="9" t="s">
        <v>176</v>
      </c>
      <c r="M178" s="9">
        <v>39</v>
      </c>
      <c r="N178" s="9">
        <v>35</v>
      </c>
      <c r="O178" s="9">
        <v>40</v>
      </c>
      <c r="P178" s="9">
        <v>35</v>
      </c>
      <c r="Q178" s="9">
        <v>46</v>
      </c>
      <c r="R178" s="9">
        <v>50</v>
      </c>
      <c r="S178" s="9">
        <v>57</v>
      </c>
      <c r="T178" s="7">
        <f t="shared" si="4"/>
        <v>13.999999999999986</v>
      </c>
      <c r="U178" s="22">
        <f t="shared" si="5"/>
        <v>7</v>
      </c>
    </row>
    <row r="179" spans="1:21" ht="15.75" thickBot="1">
      <c r="A179" s="28">
        <v>177</v>
      </c>
      <c r="B179" s="23" t="s">
        <v>237</v>
      </c>
      <c r="C179" s="24" t="s">
        <v>16</v>
      </c>
      <c r="D179" s="24" t="s">
        <v>17</v>
      </c>
      <c r="E179" s="24" t="s">
        <v>345</v>
      </c>
      <c r="F179" s="25">
        <v>1</v>
      </c>
      <c r="G179" s="25">
        <v>2</v>
      </c>
      <c r="H179" s="25">
        <v>2</v>
      </c>
      <c r="I179" s="25">
        <v>3</v>
      </c>
      <c r="J179" s="25">
        <v>3</v>
      </c>
      <c r="K179" s="25" t="s">
        <v>176</v>
      </c>
      <c r="L179" s="25" t="s">
        <v>176</v>
      </c>
      <c r="M179" s="25">
        <v>3</v>
      </c>
      <c r="N179" s="25">
        <v>2</v>
      </c>
      <c r="O179" s="25">
        <v>2</v>
      </c>
      <c r="P179" s="25">
        <v>2</v>
      </c>
      <c r="Q179" s="25">
        <v>3</v>
      </c>
      <c r="R179" s="25">
        <v>3</v>
      </c>
      <c r="S179" s="25">
        <v>3</v>
      </c>
      <c r="T179" s="26">
        <f t="shared" si="4"/>
        <v>0</v>
      </c>
      <c r="U179" s="27">
        <f t="shared" si="5"/>
        <v>0</v>
      </c>
    </row>
    <row r="180" spans="1:21" ht="15">
      <c r="A180" s="28">
        <v>178</v>
      </c>
      <c r="B180" s="16" t="s">
        <v>238</v>
      </c>
      <c r="C180" s="17" t="s">
        <v>10</v>
      </c>
      <c r="D180" s="17" t="s">
        <v>11</v>
      </c>
      <c r="E180" s="17" t="s">
        <v>355</v>
      </c>
      <c r="F180" s="18">
        <v>25229</v>
      </c>
      <c r="G180" s="18">
        <v>27715</v>
      </c>
      <c r="H180" s="18">
        <v>29727</v>
      </c>
      <c r="I180" s="18">
        <v>29370</v>
      </c>
      <c r="J180" s="18">
        <v>30884</v>
      </c>
      <c r="K180" s="18">
        <v>34176</v>
      </c>
      <c r="L180" s="18">
        <v>37562</v>
      </c>
      <c r="M180" s="18">
        <v>39687</v>
      </c>
      <c r="N180" s="18">
        <v>46080</v>
      </c>
      <c r="O180" s="18">
        <v>52641</v>
      </c>
      <c r="P180" s="18">
        <v>55147</v>
      </c>
      <c r="Q180" s="18">
        <v>54091</v>
      </c>
      <c r="R180" s="18">
        <v>60703</v>
      </c>
      <c r="S180" s="18">
        <v>63031</v>
      </c>
      <c r="T180" s="19">
        <f t="shared" si="4"/>
        <v>3.8350658122333385</v>
      </c>
      <c r="U180" s="20">
        <f t="shared" si="5"/>
        <v>2328</v>
      </c>
    </row>
    <row r="181" spans="1:21" ht="15">
      <c r="A181" s="28">
        <v>179</v>
      </c>
      <c r="B181" s="21" t="s">
        <v>238</v>
      </c>
      <c r="C181" s="6" t="s">
        <v>13</v>
      </c>
      <c r="D181" s="6" t="s">
        <v>14</v>
      </c>
      <c r="E181" s="6" t="s">
        <v>355</v>
      </c>
      <c r="F181" s="9">
        <v>686</v>
      </c>
      <c r="G181" s="9">
        <v>731</v>
      </c>
      <c r="H181" s="9">
        <v>749</v>
      </c>
      <c r="I181" s="9">
        <v>790</v>
      </c>
      <c r="J181" s="9">
        <v>809</v>
      </c>
      <c r="K181" s="9">
        <v>896</v>
      </c>
      <c r="L181" s="9">
        <v>991</v>
      </c>
      <c r="M181" s="9">
        <v>1022</v>
      </c>
      <c r="N181" s="9">
        <v>1046</v>
      </c>
      <c r="O181" s="9">
        <v>1100</v>
      </c>
      <c r="P181" s="9">
        <v>1167</v>
      </c>
      <c r="Q181" s="9">
        <v>1193</v>
      </c>
      <c r="R181" s="9">
        <v>1226</v>
      </c>
      <c r="S181" s="9">
        <v>1196</v>
      </c>
      <c r="T181" s="7">
        <f t="shared" si="4"/>
        <v>-2.4469820554649289</v>
      </c>
      <c r="U181" s="22">
        <f t="shared" si="5"/>
        <v>-30</v>
      </c>
    </row>
    <row r="182" spans="1:21" ht="15.75" thickBot="1">
      <c r="A182" s="28">
        <v>180</v>
      </c>
      <c r="B182" s="23" t="s">
        <v>238</v>
      </c>
      <c r="C182" s="24" t="s">
        <v>16</v>
      </c>
      <c r="D182" s="24" t="s">
        <v>17</v>
      </c>
      <c r="E182" s="24" t="s">
        <v>355</v>
      </c>
      <c r="F182" s="25">
        <v>65</v>
      </c>
      <c r="G182" s="25">
        <v>70</v>
      </c>
      <c r="H182" s="25">
        <v>73</v>
      </c>
      <c r="I182" s="25">
        <v>80</v>
      </c>
      <c r="J182" s="25">
        <v>85</v>
      </c>
      <c r="K182" s="25">
        <v>101</v>
      </c>
      <c r="L182" s="25">
        <v>116</v>
      </c>
      <c r="M182" s="25">
        <v>120</v>
      </c>
      <c r="N182" s="25">
        <v>131</v>
      </c>
      <c r="O182" s="25">
        <v>137</v>
      </c>
      <c r="P182" s="25">
        <v>146</v>
      </c>
      <c r="Q182" s="25">
        <v>147</v>
      </c>
      <c r="R182" s="25">
        <v>146</v>
      </c>
      <c r="S182" s="25">
        <v>146</v>
      </c>
      <c r="T182" s="26">
        <f t="shared" si="4"/>
        <v>0</v>
      </c>
      <c r="U182" s="27">
        <f t="shared" si="5"/>
        <v>0</v>
      </c>
    </row>
    <row r="183" spans="1:21" ht="15">
      <c r="A183" s="28">
        <v>181</v>
      </c>
      <c r="B183" s="16" t="s">
        <v>241</v>
      </c>
      <c r="C183" s="17" t="s">
        <v>10</v>
      </c>
      <c r="D183" s="17" t="s">
        <v>11</v>
      </c>
      <c r="E183" s="17" t="s">
        <v>356</v>
      </c>
      <c r="F183" s="18">
        <v>882</v>
      </c>
      <c r="G183" s="18">
        <v>1148</v>
      </c>
      <c r="H183" s="18">
        <v>1442</v>
      </c>
      <c r="I183" s="18">
        <v>1617</v>
      </c>
      <c r="J183" s="18">
        <v>2045</v>
      </c>
      <c r="K183" s="18">
        <v>2842</v>
      </c>
      <c r="L183" s="18">
        <v>3447</v>
      </c>
      <c r="M183" s="18">
        <v>4737</v>
      </c>
      <c r="N183" s="18">
        <v>4872</v>
      </c>
      <c r="O183" s="18">
        <v>5722</v>
      </c>
      <c r="P183" s="18">
        <v>5412</v>
      </c>
      <c r="Q183" s="18">
        <v>6391</v>
      </c>
      <c r="R183" s="18">
        <v>7108</v>
      </c>
      <c r="S183" s="18">
        <v>6640</v>
      </c>
      <c r="T183" s="19">
        <f t="shared" si="4"/>
        <v>-6.5841305571187405</v>
      </c>
      <c r="U183" s="20">
        <f t="shared" si="5"/>
        <v>-468</v>
      </c>
    </row>
    <row r="184" spans="1:21" ht="15">
      <c r="A184" s="28">
        <v>182</v>
      </c>
      <c r="B184" s="21" t="s">
        <v>241</v>
      </c>
      <c r="C184" s="6" t="s">
        <v>13</v>
      </c>
      <c r="D184" s="6" t="s">
        <v>14</v>
      </c>
      <c r="E184" s="6" t="s">
        <v>356</v>
      </c>
      <c r="F184" s="9">
        <v>51</v>
      </c>
      <c r="G184" s="9">
        <v>60</v>
      </c>
      <c r="H184" s="9">
        <v>65</v>
      </c>
      <c r="I184" s="9">
        <v>82</v>
      </c>
      <c r="J184" s="9">
        <v>85</v>
      </c>
      <c r="K184" s="9">
        <v>110</v>
      </c>
      <c r="L184" s="9">
        <v>152</v>
      </c>
      <c r="M184" s="9">
        <v>164</v>
      </c>
      <c r="N184" s="9">
        <v>169</v>
      </c>
      <c r="O184" s="9">
        <v>190</v>
      </c>
      <c r="P184" s="9">
        <v>215</v>
      </c>
      <c r="Q184" s="9">
        <v>218</v>
      </c>
      <c r="R184" s="9">
        <v>222</v>
      </c>
      <c r="S184" s="9">
        <v>217</v>
      </c>
      <c r="T184" s="7">
        <f t="shared" si="4"/>
        <v>-2.2522522522522479</v>
      </c>
      <c r="U184" s="22">
        <f t="shared" si="5"/>
        <v>-5</v>
      </c>
    </row>
    <row r="185" spans="1:21" ht="15.75" thickBot="1">
      <c r="A185" s="28">
        <v>183</v>
      </c>
      <c r="B185" s="23" t="s">
        <v>241</v>
      </c>
      <c r="C185" s="24" t="s">
        <v>16</v>
      </c>
      <c r="D185" s="24" t="s">
        <v>17</v>
      </c>
      <c r="E185" s="24" t="s">
        <v>356</v>
      </c>
      <c r="F185" s="25">
        <v>3</v>
      </c>
      <c r="G185" s="25">
        <v>6</v>
      </c>
      <c r="H185" s="25">
        <v>6</v>
      </c>
      <c r="I185" s="25">
        <v>7</v>
      </c>
      <c r="J185" s="25">
        <v>9</v>
      </c>
      <c r="K185" s="25">
        <v>12</v>
      </c>
      <c r="L185" s="25">
        <v>18</v>
      </c>
      <c r="M185" s="25">
        <v>19</v>
      </c>
      <c r="N185" s="25">
        <v>22</v>
      </c>
      <c r="O185" s="25">
        <v>23</v>
      </c>
      <c r="P185" s="25">
        <v>26</v>
      </c>
      <c r="Q185" s="25">
        <v>25</v>
      </c>
      <c r="R185" s="25">
        <v>26</v>
      </c>
      <c r="S185" s="25">
        <v>26</v>
      </c>
      <c r="T185" s="26">
        <f t="shared" si="4"/>
        <v>0</v>
      </c>
      <c r="U185" s="27">
        <f t="shared" si="5"/>
        <v>0</v>
      </c>
    </row>
    <row r="186" spans="1:21" ht="15">
      <c r="A186" s="28">
        <v>184</v>
      </c>
      <c r="B186" s="16" t="s">
        <v>243</v>
      </c>
      <c r="C186" s="17" t="s">
        <v>10</v>
      </c>
      <c r="D186" s="17" t="s">
        <v>11</v>
      </c>
      <c r="E186" s="17" t="s">
        <v>313</v>
      </c>
      <c r="F186" s="18">
        <v>243</v>
      </c>
      <c r="G186" s="18">
        <v>190</v>
      </c>
      <c r="H186" s="18">
        <v>424</v>
      </c>
      <c r="I186" s="18">
        <v>600</v>
      </c>
      <c r="J186" s="18">
        <v>865</v>
      </c>
      <c r="K186" s="18">
        <v>1164</v>
      </c>
      <c r="L186" s="18">
        <v>1624</v>
      </c>
      <c r="M186" s="18">
        <v>1814</v>
      </c>
      <c r="N186" s="18">
        <v>2719</v>
      </c>
      <c r="O186" s="18">
        <v>3150</v>
      </c>
      <c r="P186" s="18">
        <v>2932</v>
      </c>
      <c r="Q186" s="18">
        <v>4015</v>
      </c>
      <c r="R186" s="18">
        <v>3167</v>
      </c>
      <c r="S186" s="18">
        <v>3182</v>
      </c>
      <c r="T186" s="19">
        <f t="shared" si="4"/>
        <v>0.4736343542785022</v>
      </c>
      <c r="U186" s="20">
        <f t="shared" si="5"/>
        <v>15</v>
      </c>
    </row>
    <row r="187" spans="1:21" ht="15">
      <c r="A187" s="28">
        <v>185</v>
      </c>
      <c r="B187" s="21" t="s">
        <v>243</v>
      </c>
      <c r="C187" s="6" t="s">
        <v>13</v>
      </c>
      <c r="D187" s="6" t="s">
        <v>14</v>
      </c>
      <c r="E187" s="6" t="s">
        <v>313</v>
      </c>
      <c r="F187" s="9">
        <v>27</v>
      </c>
      <c r="G187" s="9">
        <v>39</v>
      </c>
      <c r="H187" s="9">
        <v>45</v>
      </c>
      <c r="I187" s="9">
        <v>54</v>
      </c>
      <c r="J187" s="9">
        <v>63</v>
      </c>
      <c r="K187" s="9">
        <v>87</v>
      </c>
      <c r="L187" s="9">
        <v>110</v>
      </c>
      <c r="M187" s="9">
        <v>105</v>
      </c>
      <c r="N187" s="9">
        <v>111</v>
      </c>
      <c r="O187" s="9">
        <v>126</v>
      </c>
      <c r="P187" s="9">
        <v>130</v>
      </c>
      <c r="Q187" s="9">
        <v>141</v>
      </c>
      <c r="R187" s="9">
        <v>144</v>
      </c>
      <c r="S187" s="9">
        <v>137</v>
      </c>
      <c r="T187" s="7">
        <f t="shared" si="4"/>
        <v>-4.8611111111111143</v>
      </c>
      <c r="U187" s="22">
        <f t="shared" si="5"/>
        <v>-7</v>
      </c>
    </row>
    <row r="188" spans="1:21" ht="15.75" thickBot="1">
      <c r="A188" s="28">
        <v>186</v>
      </c>
      <c r="B188" s="23" t="s">
        <v>243</v>
      </c>
      <c r="C188" s="24" t="s">
        <v>16</v>
      </c>
      <c r="D188" s="24" t="s">
        <v>17</v>
      </c>
      <c r="E188" s="24" t="s">
        <v>313</v>
      </c>
      <c r="F188" s="25">
        <v>2</v>
      </c>
      <c r="G188" s="25">
        <v>2</v>
      </c>
      <c r="H188" s="25">
        <v>5</v>
      </c>
      <c r="I188" s="25">
        <v>5</v>
      </c>
      <c r="J188" s="25">
        <v>6</v>
      </c>
      <c r="K188" s="25">
        <v>9</v>
      </c>
      <c r="L188" s="25">
        <v>13</v>
      </c>
      <c r="M188" s="25">
        <v>13</v>
      </c>
      <c r="N188" s="25">
        <v>15</v>
      </c>
      <c r="O188" s="25">
        <v>17</v>
      </c>
      <c r="P188" s="25">
        <v>16</v>
      </c>
      <c r="Q188" s="25">
        <v>17</v>
      </c>
      <c r="R188" s="25">
        <v>16</v>
      </c>
      <c r="S188" s="25">
        <v>15</v>
      </c>
      <c r="T188" s="26">
        <f t="shared" si="4"/>
        <v>-6.25</v>
      </c>
      <c r="U188" s="27">
        <f t="shared" si="5"/>
        <v>-1</v>
      </c>
    </row>
    <row r="189" spans="1:21" ht="15">
      <c r="A189" s="28">
        <v>187</v>
      </c>
      <c r="B189" s="16" t="s">
        <v>244</v>
      </c>
      <c r="C189" s="17" t="s">
        <v>10</v>
      </c>
      <c r="D189" s="17" t="s">
        <v>11</v>
      </c>
      <c r="E189" s="17" t="s">
        <v>357</v>
      </c>
      <c r="F189" s="18">
        <v>329</v>
      </c>
      <c r="G189" s="18">
        <v>413</v>
      </c>
      <c r="H189" s="18">
        <v>508</v>
      </c>
      <c r="I189" s="18">
        <v>502</v>
      </c>
      <c r="J189" s="18">
        <v>460</v>
      </c>
      <c r="K189" s="18">
        <v>470</v>
      </c>
      <c r="L189" s="18">
        <v>558</v>
      </c>
      <c r="M189" s="18">
        <v>615</v>
      </c>
      <c r="N189" s="18">
        <v>671</v>
      </c>
      <c r="O189" s="18">
        <v>698</v>
      </c>
      <c r="P189" s="18">
        <v>872</v>
      </c>
      <c r="Q189" s="18">
        <v>850</v>
      </c>
      <c r="R189" s="18">
        <v>959</v>
      </c>
      <c r="S189" s="18">
        <v>956</v>
      </c>
      <c r="T189" s="19">
        <f t="shared" si="4"/>
        <v>-0.31282586027111847</v>
      </c>
      <c r="U189" s="20">
        <f t="shared" si="5"/>
        <v>-3</v>
      </c>
    </row>
    <row r="190" spans="1:21" ht="15">
      <c r="A190" s="28">
        <v>188</v>
      </c>
      <c r="B190" s="21" t="s">
        <v>244</v>
      </c>
      <c r="C190" s="6" t="s">
        <v>13</v>
      </c>
      <c r="D190" s="6" t="s">
        <v>14</v>
      </c>
      <c r="E190" s="6" t="s">
        <v>357</v>
      </c>
      <c r="F190" s="9">
        <v>24</v>
      </c>
      <c r="G190" s="9">
        <v>30</v>
      </c>
      <c r="H190" s="9">
        <v>34</v>
      </c>
      <c r="I190" s="9">
        <v>33</v>
      </c>
      <c r="J190" s="9">
        <v>33</v>
      </c>
      <c r="K190" s="9">
        <v>32</v>
      </c>
      <c r="L190" s="9">
        <v>32</v>
      </c>
      <c r="M190" s="9">
        <v>27</v>
      </c>
      <c r="N190" s="9">
        <v>29</v>
      </c>
      <c r="O190" s="9">
        <v>30</v>
      </c>
      <c r="P190" s="9">
        <v>33</v>
      </c>
      <c r="Q190" s="9">
        <v>35</v>
      </c>
      <c r="R190" s="9">
        <v>38</v>
      </c>
      <c r="S190" s="9">
        <v>38</v>
      </c>
      <c r="T190" s="7">
        <f t="shared" si="4"/>
        <v>0</v>
      </c>
      <c r="U190" s="22">
        <f t="shared" si="5"/>
        <v>0</v>
      </c>
    </row>
    <row r="191" spans="1:21" ht="15.75" thickBot="1">
      <c r="A191" s="28">
        <v>189</v>
      </c>
      <c r="B191" s="23" t="s">
        <v>244</v>
      </c>
      <c r="C191" s="24" t="s">
        <v>16</v>
      </c>
      <c r="D191" s="24" t="s">
        <v>17</v>
      </c>
      <c r="E191" s="24" t="s">
        <v>357</v>
      </c>
      <c r="F191" s="25">
        <v>2</v>
      </c>
      <c r="G191" s="25">
        <v>2</v>
      </c>
      <c r="H191" s="25">
        <v>3</v>
      </c>
      <c r="I191" s="25">
        <v>3</v>
      </c>
      <c r="J191" s="25">
        <v>3</v>
      </c>
      <c r="K191" s="25">
        <v>3</v>
      </c>
      <c r="L191" s="25">
        <v>3</v>
      </c>
      <c r="M191" s="25">
        <v>3</v>
      </c>
      <c r="N191" s="25">
        <v>3</v>
      </c>
      <c r="O191" s="25">
        <v>3</v>
      </c>
      <c r="P191" s="25">
        <v>4</v>
      </c>
      <c r="Q191" s="25">
        <v>4</v>
      </c>
      <c r="R191" s="25">
        <v>5</v>
      </c>
      <c r="S191" s="25">
        <v>5</v>
      </c>
      <c r="T191" s="26">
        <f t="shared" si="4"/>
        <v>0</v>
      </c>
      <c r="U191" s="27">
        <f t="shared" si="5"/>
        <v>0</v>
      </c>
    </row>
    <row r="192" spans="1:21" ht="15">
      <c r="A192" s="28">
        <v>190</v>
      </c>
      <c r="B192" s="16" t="s">
        <v>246</v>
      </c>
      <c r="C192" s="17" t="s">
        <v>10</v>
      </c>
      <c r="D192" s="17" t="s">
        <v>11</v>
      </c>
      <c r="E192" s="17" t="s">
        <v>358</v>
      </c>
      <c r="F192" s="18">
        <v>1370</v>
      </c>
      <c r="G192" s="18">
        <v>1488</v>
      </c>
      <c r="H192" s="18">
        <v>1517</v>
      </c>
      <c r="I192" s="18">
        <v>1365</v>
      </c>
      <c r="J192" s="18">
        <v>702</v>
      </c>
      <c r="K192" s="18">
        <v>906</v>
      </c>
      <c r="L192" s="18">
        <v>963</v>
      </c>
      <c r="M192" s="18">
        <v>1001</v>
      </c>
      <c r="N192" s="18">
        <v>1782</v>
      </c>
      <c r="O192" s="18">
        <v>1542</v>
      </c>
      <c r="P192" s="18">
        <v>1569</v>
      </c>
      <c r="Q192" s="18">
        <v>1093</v>
      </c>
      <c r="R192" s="18">
        <v>1597</v>
      </c>
      <c r="S192" s="18">
        <v>1514</v>
      </c>
      <c r="T192" s="19">
        <f t="shared" si="4"/>
        <v>-5.1972448340638806</v>
      </c>
      <c r="U192" s="20">
        <f t="shared" si="5"/>
        <v>-83</v>
      </c>
    </row>
    <row r="193" spans="1:21" ht="15">
      <c r="A193" s="28">
        <v>191</v>
      </c>
      <c r="B193" s="21" t="s">
        <v>246</v>
      </c>
      <c r="C193" s="6" t="s">
        <v>13</v>
      </c>
      <c r="D193" s="6" t="s">
        <v>14</v>
      </c>
      <c r="E193" s="6" t="s">
        <v>358</v>
      </c>
      <c r="F193" s="9">
        <v>27</v>
      </c>
      <c r="G193" s="9">
        <v>24</v>
      </c>
      <c r="H193" s="9">
        <v>25</v>
      </c>
      <c r="I193" s="9">
        <v>26</v>
      </c>
      <c r="J193" s="9">
        <v>21</v>
      </c>
      <c r="K193" s="9">
        <v>23</v>
      </c>
      <c r="L193" s="9">
        <v>31</v>
      </c>
      <c r="M193" s="9">
        <v>38</v>
      </c>
      <c r="N193" s="9">
        <v>40</v>
      </c>
      <c r="O193" s="9">
        <v>40</v>
      </c>
      <c r="P193" s="9">
        <v>42</v>
      </c>
      <c r="Q193" s="9">
        <v>43</v>
      </c>
      <c r="R193" s="9">
        <v>43</v>
      </c>
      <c r="S193" s="9">
        <v>43</v>
      </c>
      <c r="T193" s="7">
        <f t="shared" si="4"/>
        <v>0</v>
      </c>
      <c r="U193" s="22">
        <f t="shared" si="5"/>
        <v>0</v>
      </c>
    </row>
    <row r="194" spans="1:21" ht="15.75" thickBot="1">
      <c r="A194" s="28">
        <v>192</v>
      </c>
      <c r="B194" s="23" t="s">
        <v>246</v>
      </c>
      <c r="C194" s="24" t="s">
        <v>16</v>
      </c>
      <c r="D194" s="24" t="s">
        <v>17</v>
      </c>
      <c r="E194" s="24" t="s">
        <v>358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6" t="e">
        <f t="shared" si="4"/>
        <v>#DIV/0!</v>
      </c>
      <c r="U194" s="27">
        <f t="shared" si="5"/>
        <v>0</v>
      </c>
    </row>
    <row r="195" spans="1:21" ht="15">
      <c r="A195" s="28">
        <v>193</v>
      </c>
      <c r="B195" s="16" t="s">
        <v>247</v>
      </c>
      <c r="C195" s="17" t="s">
        <v>10</v>
      </c>
      <c r="D195" s="17" t="s">
        <v>11</v>
      </c>
      <c r="E195" s="17" t="s">
        <v>359</v>
      </c>
      <c r="F195" s="18">
        <v>16704</v>
      </c>
      <c r="G195" s="18">
        <v>18474</v>
      </c>
      <c r="H195" s="18">
        <v>19410</v>
      </c>
      <c r="I195" s="18">
        <v>19324</v>
      </c>
      <c r="J195" s="18">
        <v>19707</v>
      </c>
      <c r="K195" s="18">
        <v>20916</v>
      </c>
      <c r="L195" s="18">
        <v>22348</v>
      </c>
      <c r="M195" s="18">
        <v>22962</v>
      </c>
      <c r="N195" s="18">
        <v>26189</v>
      </c>
      <c r="O195" s="18">
        <v>32268</v>
      </c>
      <c r="P195" s="18">
        <v>32981</v>
      </c>
      <c r="Q195" s="18">
        <v>30263</v>
      </c>
      <c r="R195" s="18">
        <v>36261</v>
      </c>
      <c r="S195" s="18">
        <v>38207</v>
      </c>
      <c r="T195" s="19">
        <f t="shared" si="4"/>
        <v>5.3666473621797479</v>
      </c>
      <c r="U195" s="20">
        <f t="shared" si="5"/>
        <v>1946</v>
      </c>
    </row>
    <row r="196" spans="1:21" ht="15">
      <c r="A196" s="28">
        <v>194</v>
      </c>
      <c r="B196" s="21" t="s">
        <v>247</v>
      </c>
      <c r="C196" s="6" t="s">
        <v>13</v>
      </c>
      <c r="D196" s="6" t="s">
        <v>14</v>
      </c>
      <c r="E196" s="6" t="s">
        <v>360</v>
      </c>
      <c r="F196" s="9">
        <v>438</v>
      </c>
      <c r="G196" s="9">
        <v>452</v>
      </c>
      <c r="H196" s="9">
        <v>447</v>
      </c>
      <c r="I196" s="9">
        <v>452</v>
      </c>
      <c r="J196" s="9">
        <v>448</v>
      </c>
      <c r="K196" s="9">
        <v>470</v>
      </c>
      <c r="L196" s="9">
        <v>490</v>
      </c>
      <c r="M196" s="9">
        <v>513</v>
      </c>
      <c r="N196" s="9">
        <v>519</v>
      </c>
      <c r="O196" s="9">
        <v>548</v>
      </c>
      <c r="P196" s="9">
        <v>556</v>
      </c>
      <c r="Q196" s="9">
        <v>554</v>
      </c>
      <c r="R196" s="9">
        <v>558</v>
      </c>
      <c r="S196" s="9">
        <v>547</v>
      </c>
      <c r="T196" s="7">
        <f t="shared" ref="T196:T218" si="6">S196/R196*100-100</f>
        <v>-1.9713261648745544</v>
      </c>
      <c r="U196" s="22">
        <f t="shared" ref="U196:U218" si="7">S196-R196</f>
        <v>-11</v>
      </c>
    </row>
    <row r="197" spans="1:21" ht="15.75" thickBot="1">
      <c r="A197" s="28">
        <v>195</v>
      </c>
      <c r="B197" s="23" t="s">
        <v>247</v>
      </c>
      <c r="C197" s="24" t="s">
        <v>16</v>
      </c>
      <c r="D197" s="24" t="s">
        <v>17</v>
      </c>
      <c r="E197" s="24" t="s">
        <v>360</v>
      </c>
      <c r="F197" s="25">
        <v>50</v>
      </c>
      <c r="G197" s="25">
        <v>50</v>
      </c>
      <c r="H197" s="25">
        <v>49</v>
      </c>
      <c r="I197" s="25">
        <v>50</v>
      </c>
      <c r="J197" s="25">
        <v>51</v>
      </c>
      <c r="K197" s="25">
        <v>60</v>
      </c>
      <c r="L197" s="25">
        <v>64</v>
      </c>
      <c r="M197" s="25">
        <v>68</v>
      </c>
      <c r="N197" s="25">
        <v>71</v>
      </c>
      <c r="O197" s="25">
        <v>77</v>
      </c>
      <c r="P197" s="25">
        <v>76</v>
      </c>
      <c r="Q197" s="25">
        <v>78</v>
      </c>
      <c r="R197" s="25">
        <v>78</v>
      </c>
      <c r="S197" s="25">
        <v>78</v>
      </c>
      <c r="T197" s="26">
        <f t="shared" si="6"/>
        <v>0</v>
      </c>
      <c r="U197" s="27">
        <f t="shared" si="7"/>
        <v>0</v>
      </c>
    </row>
    <row r="198" spans="1:21" ht="15">
      <c r="A198" s="28">
        <v>196</v>
      </c>
      <c r="B198" s="16" t="s">
        <v>250</v>
      </c>
      <c r="C198" s="17" t="s">
        <v>10</v>
      </c>
      <c r="D198" s="17" t="s">
        <v>11</v>
      </c>
      <c r="E198" s="17" t="s">
        <v>361</v>
      </c>
      <c r="F198" s="18">
        <v>4521</v>
      </c>
      <c r="G198" s="18">
        <v>4338</v>
      </c>
      <c r="H198" s="18">
        <v>4946</v>
      </c>
      <c r="I198" s="18">
        <v>4020</v>
      </c>
      <c r="J198" s="18">
        <v>4772</v>
      </c>
      <c r="K198" s="18">
        <v>5424</v>
      </c>
      <c r="L198" s="18">
        <v>6180</v>
      </c>
      <c r="M198" s="18">
        <v>5266</v>
      </c>
      <c r="N198" s="18">
        <v>5804</v>
      </c>
      <c r="O198" s="18">
        <v>5672</v>
      </c>
      <c r="P198" s="18">
        <v>7968</v>
      </c>
      <c r="Q198" s="18">
        <v>7124</v>
      </c>
      <c r="R198" s="18">
        <v>6930</v>
      </c>
      <c r="S198" s="18">
        <v>6442</v>
      </c>
      <c r="T198" s="19">
        <f t="shared" si="6"/>
        <v>-7.0418470418470349</v>
      </c>
      <c r="U198" s="20">
        <f t="shared" si="7"/>
        <v>-488</v>
      </c>
    </row>
    <row r="199" spans="1:21" ht="15">
      <c r="A199" s="28">
        <v>197</v>
      </c>
      <c r="B199" s="21" t="s">
        <v>250</v>
      </c>
      <c r="C199" s="6" t="s">
        <v>13</v>
      </c>
      <c r="D199" s="6" t="s">
        <v>14</v>
      </c>
      <c r="E199" s="6" t="s">
        <v>361</v>
      </c>
      <c r="F199" s="9">
        <v>46</v>
      </c>
      <c r="G199" s="9">
        <v>46</v>
      </c>
      <c r="H199" s="9">
        <v>48</v>
      </c>
      <c r="I199" s="9">
        <v>53</v>
      </c>
      <c r="J199" s="9">
        <v>56</v>
      </c>
      <c r="K199" s="9">
        <v>62</v>
      </c>
      <c r="L199" s="9">
        <v>59</v>
      </c>
      <c r="M199" s="9">
        <v>61</v>
      </c>
      <c r="N199" s="9">
        <v>60</v>
      </c>
      <c r="O199" s="9">
        <v>62</v>
      </c>
      <c r="P199" s="9">
        <v>66</v>
      </c>
      <c r="Q199" s="9">
        <v>67</v>
      </c>
      <c r="R199" s="9">
        <v>69</v>
      </c>
      <c r="S199" s="9">
        <v>69</v>
      </c>
      <c r="T199" s="7">
        <f t="shared" si="6"/>
        <v>0</v>
      </c>
      <c r="U199" s="22">
        <f t="shared" si="7"/>
        <v>0</v>
      </c>
    </row>
    <row r="200" spans="1:21" ht="15.75" thickBot="1">
      <c r="A200" s="28">
        <v>198</v>
      </c>
      <c r="B200" s="23" t="s">
        <v>250</v>
      </c>
      <c r="C200" s="24" t="s">
        <v>16</v>
      </c>
      <c r="D200" s="24" t="s">
        <v>17</v>
      </c>
      <c r="E200" s="24" t="s">
        <v>361</v>
      </c>
      <c r="F200" s="25">
        <v>3</v>
      </c>
      <c r="G200" s="25">
        <v>4</v>
      </c>
      <c r="H200" s="25">
        <v>4</v>
      </c>
      <c r="I200" s="25">
        <v>5</v>
      </c>
      <c r="J200" s="25">
        <v>5</v>
      </c>
      <c r="K200" s="25">
        <v>5</v>
      </c>
      <c r="L200" s="25">
        <v>5</v>
      </c>
      <c r="M200" s="25">
        <v>6</v>
      </c>
      <c r="N200" s="25">
        <v>6</v>
      </c>
      <c r="O200" s="25">
        <v>6</v>
      </c>
      <c r="P200" s="25">
        <v>7</v>
      </c>
      <c r="Q200" s="25">
        <v>7</v>
      </c>
      <c r="R200" s="25">
        <v>7</v>
      </c>
      <c r="S200" s="25">
        <v>7</v>
      </c>
      <c r="T200" s="26">
        <f t="shared" si="6"/>
        <v>0</v>
      </c>
      <c r="U200" s="27">
        <f t="shared" si="7"/>
        <v>0</v>
      </c>
    </row>
    <row r="201" spans="1:21" ht="15">
      <c r="A201" s="28">
        <v>199</v>
      </c>
      <c r="B201" s="16" t="s">
        <v>252</v>
      </c>
      <c r="C201" s="17" t="s">
        <v>10</v>
      </c>
      <c r="D201" s="17" t="s">
        <v>11</v>
      </c>
      <c r="E201" s="17" t="s">
        <v>362</v>
      </c>
      <c r="F201" s="18">
        <v>101</v>
      </c>
      <c r="G201" s="18">
        <v>255</v>
      </c>
      <c r="H201" s="18">
        <v>182</v>
      </c>
      <c r="I201" s="18">
        <v>207</v>
      </c>
      <c r="J201" s="18">
        <v>201</v>
      </c>
      <c r="K201" s="18">
        <v>289</v>
      </c>
      <c r="L201" s="18">
        <v>361</v>
      </c>
      <c r="M201" s="18">
        <v>366</v>
      </c>
      <c r="N201" s="18">
        <v>717</v>
      </c>
      <c r="O201" s="18">
        <v>480</v>
      </c>
      <c r="P201" s="18">
        <v>456</v>
      </c>
      <c r="Q201" s="18">
        <v>515</v>
      </c>
      <c r="R201" s="18">
        <v>568</v>
      </c>
      <c r="S201" s="18">
        <v>643</v>
      </c>
      <c r="T201" s="19">
        <f t="shared" si="6"/>
        <v>13.204225352112672</v>
      </c>
      <c r="U201" s="20">
        <f t="shared" si="7"/>
        <v>75</v>
      </c>
    </row>
    <row r="202" spans="1:21" ht="15">
      <c r="A202" s="28">
        <v>200</v>
      </c>
      <c r="B202" s="21" t="s">
        <v>252</v>
      </c>
      <c r="C202" s="6" t="s">
        <v>13</v>
      </c>
      <c r="D202" s="6" t="s">
        <v>14</v>
      </c>
      <c r="E202" s="6" t="s">
        <v>297</v>
      </c>
      <c r="F202" s="9">
        <v>21</v>
      </c>
      <c r="G202" s="9">
        <v>21</v>
      </c>
      <c r="H202" s="9">
        <v>19</v>
      </c>
      <c r="I202" s="9">
        <v>18</v>
      </c>
      <c r="J202" s="9">
        <v>18</v>
      </c>
      <c r="K202" s="9">
        <v>14</v>
      </c>
      <c r="L202" s="9">
        <v>15</v>
      </c>
      <c r="M202" s="9">
        <v>16</v>
      </c>
      <c r="N202" s="9">
        <v>16</v>
      </c>
      <c r="O202" s="9">
        <v>16</v>
      </c>
      <c r="P202" s="9">
        <v>15</v>
      </c>
      <c r="Q202" s="9">
        <v>15</v>
      </c>
      <c r="R202" s="9">
        <v>14</v>
      </c>
      <c r="S202" s="9">
        <v>14</v>
      </c>
      <c r="T202" s="7">
        <f t="shared" si="6"/>
        <v>0</v>
      </c>
      <c r="U202" s="22">
        <f t="shared" si="7"/>
        <v>0</v>
      </c>
    </row>
    <row r="203" spans="1:21" ht="15.75" thickBot="1">
      <c r="A203" s="28">
        <v>201</v>
      </c>
      <c r="B203" s="23" t="s">
        <v>252</v>
      </c>
      <c r="C203" s="24" t="s">
        <v>16</v>
      </c>
      <c r="D203" s="24" t="s">
        <v>17</v>
      </c>
      <c r="E203" s="24" t="s">
        <v>297</v>
      </c>
      <c r="F203" s="25">
        <v>2</v>
      </c>
      <c r="G203" s="25">
        <v>2</v>
      </c>
      <c r="H203" s="25">
        <v>2</v>
      </c>
      <c r="I203" s="25">
        <v>1</v>
      </c>
      <c r="J203" s="25">
        <v>1</v>
      </c>
      <c r="K203" s="25">
        <v>1</v>
      </c>
      <c r="L203" s="25">
        <v>1</v>
      </c>
      <c r="M203" s="25">
        <v>1</v>
      </c>
      <c r="N203" s="25">
        <v>2</v>
      </c>
      <c r="O203" s="25">
        <v>2</v>
      </c>
      <c r="P203" s="25">
        <v>1</v>
      </c>
      <c r="Q203" s="25">
        <v>1</v>
      </c>
      <c r="R203" s="25">
        <v>1</v>
      </c>
      <c r="S203" s="25">
        <v>1</v>
      </c>
      <c r="T203" s="26">
        <f t="shared" si="6"/>
        <v>0</v>
      </c>
      <c r="U203" s="27">
        <f t="shared" si="7"/>
        <v>0</v>
      </c>
    </row>
    <row r="204" spans="1:21" ht="15">
      <c r="A204" s="28">
        <v>202</v>
      </c>
      <c r="B204" s="16" t="s">
        <v>257</v>
      </c>
      <c r="C204" s="17" t="s">
        <v>10</v>
      </c>
      <c r="D204" s="17" t="s">
        <v>11</v>
      </c>
      <c r="E204" s="17" t="s">
        <v>363</v>
      </c>
      <c r="F204" s="18">
        <v>939</v>
      </c>
      <c r="G204" s="18">
        <v>1237</v>
      </c>
      <c r="H204" s="18">
        <v>1037</v>
      </c>
      <c r="I204" s="18">
        <v>1436</v>
      </c>
      <c r="J204" s="18">
        <v>1806</v>
      </c>
      <c r="K204" s="18">
        <v>1746</v>
      </c>
      <c r="L204" s="18">
        <v>1474</v>
      </c>
      <c r="M204" s="18">
        <v>2211</v>
      </c>
      <c r="N204" s="18">
        <v>2554</v>
      </c>
      <c r="O204" s="18">
        <v>2331</v>
      </c>
      <c r="P204" s="18">
        <v>1979</v>
      </c>
      <c r="Q204" s="18">
        <v>2599</v>
      </c>
      <c r="R204" s="18">
        <v>2756</v>
      </c>
      <c r="S204" s="18">
        <v>4184</v>
      </c>
      <c r="T204" s="19">
        <f t="shared" si="6"/>
        <v>51.814223512336696</v>
      </c>
      <c r="U204" s="20">
        <f t="shared" si="7"/>
        <v>1428</v>
      </c>
    </row>
    <row r="205" spans="1:21" ht="15">
      <c r="A205" s="28">
        <v>203</v>
      </c>
      <c r="B205" s="21" t="s">
        <v>257</v>
      </c>
      <c r="C205" s="6" t="s">
        <v>13</v>
      </c>
      <c r="D205" s="6" t="s">
        <v>14</v>
      </c>
      <c r="E205" s="6" t="s">
        <v>363</v>
      </c>
      <c r="F205" s="9">
        <v>34</v>
      </c>
      <c r="G205" s="9">
        <v>37</v>
      </c>
      <c r="H205" s="9">
        <v>43</v>
      </c>
      <c r="I205" s="9">
        <v>50</v>
      </c>
      <c r="J205" s="9">
        <v>63</v>
      </c>
      <c r="K205" s="9">
        <v>72</v>
      </c>
      <c r="L205" s="9">
        <v>72</v>
      </c>
      <c r="M205" s="9">
        <v>74</v>
      </c>
      <c r="N205" s="9">
        <v>75</v>
      </c>
      <c r="O205" s="9">
        <v>63</v>
      </c>
      <c r="P205" s="9">
        <v>77</v>
      </c>
      <c r="Q205" s="9">
        <v>87</v>
      </c>
      <c r="R205" s="9">
        <v>104</v>
      </c>
      <c r="S205" s="9">
        <v>97</v>
      </c>
      <c r="T205" s="7">
        <f t="shared" si="6"/>
        <v>-6.7307692307692264</v>
      </c>
      <c r="U205" s="22">
        <f t="shared" si="7"/>
        <v>-7</v>
      </c>
    </row>
    <row r="206" spans="1:21" ht="15.75" thickBot="1">
      <c r="A206" s="28">
        <v>204</v>
      </c>
      <c r="B206" s="23" t="s">
        <v>257</v>
      </c>
      <c r="C206" s="24" t="s">
        <v>16</v>
      </c>
      <c r="D206" s="24" t="s">
        <v>17</v>
      </c>
      <c r="E206" s="24" t="s">
        <v>363</v>
      </c>
      <c r="F206" s="25">
        <v>2</v>
      </c>
      <c r="G206" s="25">
        <v>3</v>
      </c>
      <c r="H206" s="25">
        <v>3</v>
      </c>
      <c r="I206" s="25">
        <v>5</v>
      </c>
      <c r="J206" s="25">
        <v>7</v>
      </c>
      <c r="K206" s="25">
        <v>9</v>
      </c>
      <c r="L206" s="25">
        <v>9</v>
      </c>
      <c r="M206" s="25">
        <v>9</v>
      </c>
      <c r="N206" s="25">
        <v>11</v>
      </c>
      <c r="O206" s="25">
        <v>8</v>
      </c>
      <c r="P206" s="25">
        <v>12</v>
      </c>
      <c r="Q206" s="25">
        <v>12</v>
      </c>
      <c r="R206" s="25">
        <v>12</v>
      </c>
      <c r="S206" s="25">
        <v>12</v>
      </c>
      <c r="T206" s="26">
        <f t="shared" si="6"/>
        <v>0</v>
      </c>
      <c r="U206" s="27">
        <f t="shared" si="7"/>
        <v>0</v>
      </c>
    </row>
    <row r="207" spans="1:21" ht="15">
      <c r="A207" s="28">
        <v>205</v>
      </c>
      <c r="B207" s="16" t="s">
        <v>261</v>
      </c>
      <c r="C207" s="17" t="s">
        <v>10</v>
      </c>
      <c r="D207" s="17" t="s">
        <v>11</v>
      </c>
      <c r="E207" s="17" t="s">
        <v>327</v>
      </c>
      <c r="F207" s="18">
        <v>16</v>
      </c>
      <c r="G207" s="18">
        <v>22</v>
      </c>
      <c r="H207" s="18">
        <v>68</v>
      </c>
      <c r="I207" s="18">
        <v>104</v>
      </c>
      <c r="J207" s="18">
        <v>127</v>
      </c>
      <c r="K207" s="18">
        <v>129</v>
      </c>
      <c r="L207" s="18">
        <v>305</v>
      </c>
      <c r="M207" s="18">
        <v>186</v>
      </c>
      <c r="N207" s="18">
        <v>229</v>
      </c>
      <c r="O207" s="18">
        <v>180</v>
      </c>
      <c r="P207" s="18">
        <v>119</v>
      </c>
      <c r="Q207" s="18">
        <v>232</v>
      </c>
      <c r="R207" s="18">
        <v>241</v>
      </c>
      <c r="S207" s="18">
        <v>251</v>
      </c>
      <c r="T207" s="19">
        <f t="shared" si="6"/>
        <v>4.1493775933610095</v>
      </c>
      <c r="U207" s="20">
        <f t="shared" si="7"/>
        <v>10</v>
      </c>
    </row>
    <row r="208" spans="1:21" ht="15">
      <c r="A208" s="28">
        <v>206</v>
      </c>
      <c r="B208" s="21" t="s">
        <v>261</v>
      </c>
      <c r="C208" s="6" t="s">
        <v>13</v>
      </c>
      <c r="D208" s="6" t="s">
        <v>14</v>
      </c>
      <c r="E208" s="6" t="s">
        <v>327</v>
      </c>
      <c r="F208" s="9">
        <v>5</v>
      </c>
      <c r="G208" s="9">
        <v>6</v>
      </c>
      <c r="H208" s="9">
        <v>6</v>
      </c>
      <c r="I208" s="9">
        <v>8</v>
      </c>
      <c r="J208" s="9">
        <v>9</v>
      </c>
      <c r="K208" s="9">
        <v>8</v>
      </c>
      <c r="L208" s="9">
        <v>8</v>
      </c>
      <c r="M208" s="9">
        <v>4</v>
      </c>
      <c r="N208" s="9">
        <v>7</v>
      </c>
      <c r="O208" s="9">
        <v>5</v>
      </c>
      <c r="P208" s="9">
        <v>5</v>
      </c>
      <c r="Q208" s="9">
        <v>7</v>
      </c>
      <c r="R208" s="9">
        <v>7</v>
      </c>
      <c r="S208" s="9">
        <v>7</v>
      </c>
      <c r="T208" s="7">
        <f t="shared" si="6"/>
        <v>0</v>
      </c>
      <c r="U208" s="22">
        <f t="shared" si="7"/>
        <v>0</v>
      </c>
    </row>
    <row r="209" spans="1:21" ht="15.75" thickBot="1">
      <c r="A209" s="28">
        <v>207</v>
      </c>
      <c r="B209" s="23" t="s">
        <v>261</v>
      </c>
      <c r="C209" s="24" t="s">
        <v>16</v>
      </c>
      <c r="D209" s="24" t="s">
        <v>17</v>
      </c>
      <c r="E209" s="24" t="s">
        <v>327</v>
      </c>
      <c r="F209" s="25">
        <v>0</v>
      </c>
      <c r="G209" s="25">
        <v>0</v>
      </c>
      <c r="H209" s="25">
        <v>2</v>
      </c>
      <c r="I209" s="25">
        <v>2</v>
      </c>
      <c r="J209" s="25">
        <v>2</v>
      </c>
      <c r="K209" s="25">
        <v>2</v>
      </c>
      <c r="L209" s="25">
        <v>2</v>
      </c>
      <c r="M209" s="25">
        <v>1</v>
      </c>
      <c r="N209" s="25">
        <v>2</v>
      </c>
      <c r="O209" s="25">
        <v>1</v>
      </c>
      <c r="P209" s="25">
        <v>1</v>
      </c>
      <c r="Q209" s="25">
        <v>1</v>
      </c>
      <c r="R209" s="25">
        <v>1</v>
      </c>
      <c r="S209" s="25">
        <v>1</v>
      </c>
      <c r="T209" s="26">
        <f t="shared" si="6"/>
        <v>0</v>
      </c>
      <c r="U209" s="27">
        <f t="shared" si="7"/>
        <v>0</v>
      </c>
    </row>
    <row r="210" spans="1:21" ht="15">
      <c r="A210" s="28">
        <v>208</v>
      </c>
      <c r="B210" s="16" t="s">
        <v>260</v>
      </c>
      <c r="C210" s="17" t="s">
        <v>10</v>
      </c>
      <c r="D210" s="17" t="s">
        <v>11</v>
      </c>
      <c r="E210" s="17" t="s">
        <v>364</v>
      </c>
      <c r="F210" s="18">
        <v>86</v>
      </c>
      <c r="G210" s="18">
        <v>82</v>
      </c>
      <c r="H210" s="18">
        <v>100</v>
      </c>
      <c r="I210" s="18">
        <v>91</v>
      </c>
      <c r="J210" s="18">
        <v>103</v>
      </c>
      <c r="K210" s="18">
        <v>191</v>
      </c>
      <c r="L210" s="18">
        <v>199</v>
      </c>
      <c r="M210" s="18">
        <v>304</v>
      </c>
      <c r="N210" s="18">
        <v>352</v>
      </c>
      <c r="O210" s="18">
        <v>342</v>
      </c>
      <c r="P210" s="18">
        <v>299</v>
      </c>
      <c r="Q210" s="18">
        <v>380</v>
      </c>
      <c r="R210" s="18">
        <v>449</v>
      </c>
      <c r="S210" s="18">
        <v>424</v>
      </c>
      <c r="T210" s="19">
        <f t="shared" si="6"/>
        <v>-5.56792873051225</v>
      </c>
      <c r="U210" s="20">
        <f t="shared" si="7"/>
        <v>-25</v>
      </c>
    </row>
    <row r="211" spans="1:21" ht="15">
      <c r="A211" s="28">
        <v>209</v>
      </c>
      <c r="B211" s="21" t="s">
        <v>260</v>
      </c>
      <c r="C211" s="6" t="s">
        <v>13</v>
      </c>
      <c r="D211" s="6" t="s">
        <v>14</v>
      </c>
      <c r="E211" s="6" t="s">
        <v>364</v>
      </c>
      <c r="F211" s="9">
        <v>17</v>
      </c>
      <c r="G211" s="9">
        <v>14</v>
      </c>
      <c r="H211" s="9">
        <v>16</v>
      </c>
      <c r="I211" s="9">
        <v>13</v>
      </c>
      <c r="J211" s="9">
        <v>14</v>
      </c>
      <c r="K211" s="9">
        <v>22</v>
      </c>
      <c r="L211" s="9">
        <v>24</v>
      </c>
      <c r="M211" s="9">
        <v>22</v>
      </c>
      <c r="N211" s="9">
        <v>23</v>
      </c>
      <c r="O211" s="9">
        <v>24</v>
      </c>
      <c r="P211" s="9">
        <v>26</v>
      </c>
      <c r="Q211" s="9">
        <v>27</v>
      </c>
      <c r="R211" s="9">
        <v>26</v>
      </c>
      <c r="S211" s="9">
        <v>26</v>
      </c>
      <c r="T211" s="7">
        <f t="shared" si="6"/>
        <v>0</v>
      </c>
      <c r="U211" s="22">
        <f t="shared" si="7"/>
        <v>0</v>
      </c>
    </row>
    <row r="212" spans="1:21" ht="15.75" thickBot="1">
      <c r="A212" s="28">
        <v>210</v>
      </c>
      <c r="B212" s="23" t="s">
        <v>260</v>
      </c>
      <c r="C212" s="24" t="s">
        <v>16</v>
      </c>
      <c r="D212" s="24" t="s">
        <v>17</v>
      </c>
      <c r="E212" s="24" t="s">
        <v>364</v>
      </c>
      <c r="F212" s="25">
        <v>0</v>
      </c>
      <c r="G212" s="25">
        <v>1</v>
      </c>
      <c r="H212" s="25">
        <v>1</v>
      </c>
      <c r="I212" s="25">
        <v>0</v>
      </c>
      <c r="J212" s="25">
        <v>1</v>
      </c>
      <c r="K212" s="25">
        <v>1</v>
      </c>
      <c r="L212" s="25">
        <v>1</v>
      </c>
      <c r="M212" s="25">
        <v>1</v>
      </c>
      <c r="N212" s="25">
        <v>1</v>
      </c>
      <c r="O212" s="25">
        <v>1</v>
      </c>
      <c r="P212" s="25">
        <v>1</v>
      </c>
      <c r="Q212" s="25">
        <v>1</v>
      </c>
      <c r="R212" s="25">
        <v>1</v>
      </c>
      <c r="S212" s="25">
        <v>1</v>
      </c>
      <c r="T212" s="26">
        <f t="shared" si="6"/>
        <v>0</v>
      </c>
      <c r="U212" s="27">
        <f t="shared" si="7"/>
        <v>0</v>
      </c>
    </row>
    <row r="213" spans="1:21" ht="15">
      <c r="A213" s="28">
        <v>211</v>
      </c>
      <c r="B213" s="16" t="s">
        <v>266</v>
      </c>
      <c r="C213" s="17" t="s">
        <v>10</v>
      </c>
      <c r="D213" s="17" t="s">
        <v>11</v>
      </c>
      <c r="E213" s="17" t="s">
        <v>365</v>
      </c>
      <c r="F213" s="18">
        <v>2062</v>
      </c>
      <c r="G213" s="18">
        <v>2247</v>
      </c>
      <c r="H213" s="18">
        <v>3051</v>
      </c>
      <c r="I213" s="18">
        <v>2758</v>
      </c>
      <c r="J213" s="18">
        <v>2760</v>
      </c>
      <c r="K213" s="18">
        <v>2526</v>
      </c>
      <c r="L213" s="18">
        <v>2365</v>
      </c>
      <c r="M213" s="18">
        <v>3149</v>
      </c>
      <c r="N213" s="18">
        <v>3646</v>
      </c>
      <c r="O213" s="18">
        <v>4571</v>
      </c>
      <c r="P213" s="18">
        <v>5108</v>
      </c>
      <c r="Q213" s="18">
        <v>3606</v>
      </c>
      <c r="R213" s="18">
        <v>4013</v>
      </c>
      <c r="S213" s="18">
        <v>4799</v>
      </c>
      <c r="T213" s="19">
        <f t="shared" si="6"/>
        <v>19.586344380762526</v>
      </c>
      <c r="U213" s="20">
        <f t="shared" si="7"/>
        <v>786</v>
      </c>
    </row>
    <row r="214" spans="1:21" ht="15">
      <c r="A214" s="28">
        <v>212</v>
      </c>
      <c r="B214" s="21" t="s">
        <v>266</v>
      </c>
      <c r="C214" s="6" t="s">
        <v>13</v>
      </c>
      <c r="D214" s="6" t="s">
        <v>14</v>
      </c>
      <c r="E214" s="6" t="s">
        <v>366</v>
      </c>
      <c r="F214" s="9">
        <v>60</v>
      </c>
      <c r="G214" s="9">
        <v>62</v>
      </c>
      <c r="H214" s="9">
        <v>56</v>
      </c>
      <c r="I214" s="9">
        <v>61</v>
      </c>
      <c r="J214" s="9">
        <v>64</v>
      </c>
      <c r="K214" s="9">
        <v>62</v>
      </c>
      <c r="L214" s="9">
        <v>79</v>
      </c>
      <c r="M214" s="9">
        <v>85</v>
      </c>
      <c r="N214" s="9">
        <v>72</v>
      </c>
      <c r="O214" s="9">
        <v>76</v>
      </c>
      <c r="P214" s="9">
        <v>82</v>
      </c>
      <c r="Q214" s="9">
        <v>92</v>
      </c>
      <c r="R214" s="9">
        <v>96</v>
      </c>
      <c r="S214" s="9">
        <v>100</v>
      </c>
      <c r="T214" s="7">
        <f t="shared" si="6"/>
        <v>4.1666666666666714</v>
      </c>
      <c r="U214" s="22">
        <f t="shared" si="7"/>
        <v>4</v>
      </c>
    </row>
    <row r="215" spans="1:21" ht="15.75" thickBot="1">
      <c r="A215" s="28">
        <v>213</v>
      </c>
      <c r="B215" s="23" t="s">
        <v>266</v>
      </c>
      <c r="C215" s="24" t="s">
        <v>16</v>
      </c>
      <c r="D215" s="24" t="s">
        <v>17</v>
      </c>
      <c r="E215" s="24" t="s">
        <v>366</v>
      </c>
      <c r="F215" s="25">
        <v>7</v>
      </c>
      <c r="G215" s="25">
        <v>7</v>
      </c>
      <c r="H215" s="25">
        <v>7</v>
      </c>
      <c r="I215" s="25">
        <v>7</v>
      </c>
      <c r="J215" s="25">
        <v>7</v>
      </c>
      <c r="K215" s="25">
        <v>8</v>
      </c>
      <c r="L215" s="25">
        <v>9</v>
      </c>
      <c r="M215" s="25">
        <v>10</v>
      </c>
      <c r="N215" s="25">
        <v>12</v>
      </c>
      <c r="O215" s="25">
        <v>12</v>
      </c>
      <c r="P215" s="25">
        <v>13</v>
      </c>
      <c r="Q215" s="25">
        <v>13</v>
      </c>
      <c r="R215" s="25">
        <v>13</v>
      </c>
      <c r="S215" s="25">
        <v>15</v>
      </c>
      <c r="T215" s="26">
        <f t="shared" si="6"/>
        <v>15.384615384615373</v>
      </c>
      <c r="U215" s="27">
        <f t="shared" si="7"/>
        <v>2</v>
      </c>
    </row>
    <row r="216" spans="1:21" ht="15">
      <c r="A216" s="28">
        <v>214</v>
      </c>
      <c r="B216" s="16" t="s">
        <v>268</v>
      </c>
      <c r="C216" s="17" t="s">
        <v>10</v>
      </c>
      <c r="D216" s="17" t="s">
        <v>11</v>
      </c>
      <c r="E216" s="17" t="s">
        <v>367</v>
      </c>
      <c r="F216" s="18">
        <v>2062</v>
      </c>
      <c r="G216" s="18">
        <v>2237</v>
      </c>
      <c r="H216" s="18">
        <v>3036</v>
      </c>
      <c r="I216" s="18">
        <v>2736</v>
      </c>
      <c r="J216" s="18">
        <v>2721</v>
      </c>
      <c r="K216" s="18">
        <v>2482</v>
      </c>
      <c r="L216" s="18">
        <v>2118</v>
      </c>
      <c r="M216" s="18">
        <v>2931</v>
      </c>
      <c r="N216" s="18">
        <v>3559</v>
      </c>
      <c r="O216" s="18">
        <v>4512</v>
      </c>
      <c r="P216" s="18">
        <v>5052</v>
      </c>
      <c r="Q216" s="18">
        <v>3540</v>
      </c>
      <c r="R216" s="18">
        <v>3944</v>
      </c>
      <c r="S216" s="18">
        <v>4729</v>
      </c>
      <c r="T216" s="19">
        <f t="shared" si="6"/>
        <v>19.903651115618672</v>
      </c>
      <c r="U216" s="20">
        <f t="shared" si="7"/>
        <v>785</v>
      </c>
    </row>
    <row r="217" spans="1:21" ht="15">
      <c r="A217" s="28">
        <v>215</v>
      </c>
      <c r="B217" s="21" t="s">
        <v>268</v>
      </c>
      <c r="C217" s="6" t="s">
        <v>13</v>
      </c>
      <c r="D217" s="6" t="s">
        <v>14</v>
      </c>
      <c r="E217" s="6" t="s">
        <v>367</v>
      </c>
      <c r="F217" s="9">
        <v>58</v>
      </c>
      <c r="G217" s="9">
        <v>58</v>
      </c>
      <c r="H217" s="9">
        <v>52</v>
      </c>
      <c r="I217" s="9">
        <v>54</v>
      </c>
      <c r="J217" s="9">
        <v>57</v>
      </c>
      <c r="K217" s="9">
        <v>54</v>
      </c>
      <c r="L217" s="9">
        <v>53</v>
      </c>
      <c r="M217" s="9">
        <v>59</v>
      </c>
      <c r="N217" s="9">
        <v>63</v>
      </c>
      <c r="O217" s="9">
        <v>67</v>
      </c>
      <c r="P217" s="9">
        <v>74</v>
      </c>
      <c r="Q217" s="9">
        <v>83</v>
      </c>
      <c r="R217" s="9">
        <v>87</v>
      </c>
      <c r="S217" s="9">
        <v>90</v>
      </c>
      <c r="T217" s="7">
        <f t="shared" si="6"/>
        <v>3.448275862068968</v>
      </c>
      <c r="U217" s="22">
        <f t="shared" si="7"/>
        <v>3</v>
      </c>
    </row>
    <row r="218" spans="1:21" ht="15.75" thickBot="1">
      <c r="A218" s="28">
        <v>216</v>
      </c>
      <c r="B218" s="23" t="s">
        <v>268</v>
      </c>
      <c r="C218" s="24" t="s">
        <v>16</v>
      </c>
      <c r="D218" s="24" t="s">
        <v>17</v>
      </c>
      <c r="E218" s="24" t="s">
        <v>367</v>
      </c>
      <c r="F218" s="25">
        <v>7</v>
      </c>
      <c r="G218" s="25">
        <v>7</v>
      </c>
      <c r="H218" s="25">
        <v>7</v>
      </c>
      <c r="I218" s="25">
        <v>7</v>
      </c>
      <c r="J218" s="25">
        <v>7</v>
      </c>
      <c r="K218" s="25">
        <v>7</v>
      </c>
      <c r="L218" s="25">
        <v>9</v>
      </c>
      <c r="M218" s="25">
        <v>10</v>
      </c>
      <c r="N218" s="25">
        <v>11</v>
      </c>
      <c r="O218" s="25">
        <v>11</v>
      </c>
      <c r="P218" s="25">
        <v>12</v>
      </c>
      <c r="Q218" s="25">
        <v>12</v>
      </c>
      <c r="R218" s="25">
        <v>13</v>
      </c>
      <c r="S218" s="25">
        <v>14</v>
      </c>
      <c r="T218" s="26">
        <f t="shared" si="6"/>
        <v>7.6923076923076934</v>
      </c>
      <c r="U218" s="27">
        <f t="shared" si="7"/>
        <v>1</v>
      </c>
    </row>
  </sheetData>
  <autoFilter ref="B2:S218" xr:uid="{179751AB-8AD1-4D19-8509-FE6FDC343B3C}"/>
  <mergeCells count="1">
    <mergeCell ref="B1:U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E300-B1FE-4620-A082-20BA5609C973}">
  <sheetPr>
    <pageSetUpPr fitToPage="1"/>
  </sheetPr>
  <dimension ref="A1:I74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36" sqref="B36"/>
    </sheetView>
  </sheetViews>
  <sheetFormatPr baseColWidth="10" defaultColWidth="11.375" defaultRowHeight="14.25"/>
  <cols>
    <col min="1" max="1" width="45.25" bestFit="1" customWidth="1"/>
    <col min="2" max="2" width="13.75" style="10" bestFit="1" customWidth="1"/>
    <col min="3" max="3" width="21.625" style="10" bestFit="1" customWidth="1"/>
    <col min="4" max="4" width="26.625" style="10" bestFit="1" customWidth="1"/>
    <col min="5" max="5" width="5.375" style="10" bestFit="1" customWidth="1"/>
    <col min="6" max="7" width="12.125" style="10" customWidth="1"/>
    <col min="8" max="8" width="15.25" style="10" customWidth="1"/>
    <col min="9" max="9" width="8.125" style="10" bestFit="1" customWidth="1"/>
  </cols>
  <sheetData>
    <row r="1" spans="1:9">
      <c r="A1" s="82" t="s">
        <v>274</v>
      </c>
      <c r="B1" s="82"/>
      <c r="C1" s="82"/>
      <c r="D1" s="82"/>
      <c r="E1" s="82"/>
      <c r="F1" s="82"/>
      <c r="G1" s="82"/>
      <c r="H1" s="82"/>
      <c r="I1" s="82"/>
    </row>
    <row r="2" spans="1:9" ht="15" thickBot="1">
      <c r="A2" s="83"/>
      <c r="B2" s="83"/>
      <c r="C2" s="83"/>
      <c r="D2" s="83"/>
      <c r="E2" s="83"/>
      <c r="F2" s="83"/>
      <c r="G2" s="83"/>
      <c r="H2" s="83"/>
      <c r="I2" s="83"/>
    </row>
    <row r="3" spans="1:9" ht="14.25" customHeight="1">
      <c r="A3" s="59"/>
      <c r="B3" s="76" t="s">
        <v>270</v>
      </c>
      <c r="C3" s="77"/>
      <c r="D3" s="77"/>
      <c r="E3" s="78"/>
      <c r="F3" s="79" t="s">
        <v>13</v>
      </c>
      <c r="G3" s="79"/>
      <c r="H3" s="80" t="s">
        <v>16</v>
      </c>
      <c r="I3" s="81"/>
    </row>
    <row r="4" spans="1:9" s="52" customFormat="1" ht="15" thickBot="1">
      <c r="A4" s="60" t="s">
        <v>3</v>
      </c>
      <c r="B4" s="61" t="s">
        <v>11</v>
      </c>
      <c r="C4" s="62" t="s">
        <v>7</v>
      </c>
      <c r="D4" s="62" t="s">
        <v>380</v>
      </c>
      <c r="E4" s="63" t="s">
        <v>271</v>
      </c>
      <c r="F4" s="62" t="s">
        <v>272</v>
      </c>
      <c r="G4" s="62" t="s">
        <v>271</v>
      </c>
      <c r="H4" s="64" t="s">
        <v>273</v>
      </c>
      <c r="I4" s="63" t="s">
        <v>271</v>
      </c>
    </row>
    <row r="5" spans="1:9">
      <c r="A5" s="34" t="s">
        <v>9</v>
      </c>
      <c r="B5" s="45">
        <v>1029112</v>
      </c>
      <c r="C5" s="44">
        <v>3.9659344045339822</v>
      </c>
      <c r="D5" s="43">
        <v>39257</v>
      </c>
      <c r="E5" s="46"/>
      <c r="F5" s="43">
        <v>18704</v>
      </c>
      <c r="G5" s="43"/>
      <c r="H5" s="45">
        <v>3338</v>
      </c>
      <c r="I5" s="49"/>
    </row>
    <row r="6" spans="1:9">
      <c r="A6" s="35" t="s">
        <v>19</v>
      </c>
      <c r="B6" s="47">
        <v>816966</v>
      </c>
      <c r="C6" s="37">
        <v>2.6104584127749604</v>
      </c>
      <c r="D6" s="36">
        <v>20784</v>
      </c>
      <c r="E6" s="38"/>
      <c r="F6" s="36">
        <v>15754</v>
      </c>
      <c r="G6" s="36"/>
      <c r="H6" s="47">
        <v>2930</v>
      </c>
      <c r="I6" s="50"/>
    </row>
    <row r="7" spans="1:9">
      <c r="A7" s="35" t="s">
        <v>22</v>
      </c>
      <c r="B7" s="47">
        <v>628393</v>
      </c>
      <c r="C7" s="37">
        <v>2.022284746654293</v>
      </c>
      <c r="D7" s="36">
        <v>12456</v>
      </c>
      <c r="E7" s="38"/>
      <c r="F7" s="36">
        <v>11799</v>
      </c>
      <c r="G7" s="36"/>
      <c r="H7" s="47">
        <v>2204</v>
      </c>
      <c r="I7" s="50"/>
    </row>
    <row r="8" spans="1:9">
      <c r="A8" s="35" t="s">
        <v>25</v>
      </c>
      <c r="B8" s="47">
        <v>577606</v>
      </c>
      <c r="C8" s="37">
        <v>1.1023826027291648</v>
      </c>
      <c r="D8" s="36">
        <v>6298</v>
      </c>
      <c r="E8" s="38"/>
      <c r="F8" s="36">
        <v>10507</v>
      </c>
      <c r="G8" s="36"/>
      <c r="H8" s="47">
        <v>1992</v>
      </c>
      <c r="I8" s="50"/>
    </row>
    <row r="9" spans="1:9">
      <c r="A9" s="35" t="s">
        <v>73</v>
      </c>
      <c r="B9" s="47">
        <v>50788</v>
      </c>
      <c r="C9" s="37">
        <v>13.800443657711355</v>
      </c>
      <c r="D9" s="36">
        <v>6159</v>
      </c>
      <c r="E9" s="38"/>
      <c r="F9" s="36">
        <v>1333</v>
      </c>
      <c r="G9" s="36"/>
      <c r="H9" s="47">
        <v>218</v>
      </c>
      <c r="I9" s="38"/>
    </row>
    <row r="10" spans="1:9">
      <c r="A10" s="35" t="s">
        <v>96</v>
      </c>
      <c r="B10" s="47">
        <v>103975</v>
      </c>
      <c r="C10" s="37">
        <v>3.7208838346052318</v>
      </c>
      <c r="D10" s="36">
        <v>3730</v>
      </c>
      <c r="E10" s="38"/>
      <c r="F10" s="36">
        <v>1724</v>
      </c>
      <c r="G10" s="36"/>
      <c r="H10" s="47">
        <v>274</v>
      </c>
      <c r="I10" s="38"/>
    </row>
    <row r="11" spans="1:9">
      <c r="A11" s="35" t="s">
        <v>160</v>
      </c>
      <c r="B11" s="47">
        <v>132407</v>
      </c>
      <c r="C11" s="37">
        <v>10.40909242520263</v>
      </c>
      <c r="D11" s="36">
        <v>12483</v>
      </c>
      <c r="E11" s="38"/>
      <c r="F11" s="36">
        <v>1834</v>
      </c>
      <c r="G11" s="36"/>
      <c r="H11" s="47">
        <v>259</v>
      </c>
      <c r="I11" s="38"/>
    </row>
    <row r="12" spans="1:9">
      <c r="A12" s="35" t="s">
        <v>163</v>
      </c>
      <c r="B12" s="47">
        <v>114009</v>
      </c>
      <c r="C12" s="37">
        <v>15.301530153015293</v>
      </c>
      <c r="D12" s="36">
        <v>15130</v>
      </c>
      <c r="E12" s="38"/>
      <c r="F12" s="36">
        <v>1576</v>
      </c>
      <c r="G12" s="36"/>
      <c r="H12" s="47">
        <v>245</v>
      </c>
      <c r="I12" s="38"/>
    </row>
    <row r="13" spans="1:9">
      <c r="A13" s="35" t="s">
        <v>172</v>
      </c>
      <c r="B13" s="47">
        <v>15272</v>
      </c>
      <c r="C13" s="37">
        <v>-15.759280710463898</v>
      </c>
      <c r="D13" s="36">
        <v>-2857</v>
      </c>
      <c r="E13" s="38"/>
      <c r="F13" s="36">
        <v>256</v>
      </c>
      <c r="G13" s="36"/>
      <c r="H13" s="47">
        <v>14</v>
      </c>
      <c r="I13" s="38"/>
    </row>
    <row r="14" spans="1:9">
      <c r="A14" s="35" t="s">
        <v>201</v>
      </c>
      <c r="B14" s="47">
        <v>3126</v>
      </c>
      <c r="C14" s="37">
        <v>7.2016460905349788</v>
      </c>
      <c r="D14" s="36">
        <v>210</v>
      </c>
      <c r="E14" s="38"/>
      <c r="F14" s="36">
        <v>21</v>
      </c>
      <c r="G14" s="36"/>
      <c r="H14" s="47">
        <v>1</v>
      </c>
      <c r="I14" s="38"/>
    </row>
    <row r="15" spans="1:9">
      <c r="A15" s="35" t="s">
        <v>220</v>
      </c>
      <c r="B15" s="47">
        <v>71288</v>
      </c>
      <c r="C15" s="37">
        <v>7.8487140695915372</v>
      </c>
      <c r="D15" s="36">
        <v>5188</v>
      </c>
      <c r="E15" s="38"/>
      <c r="F15" s="36">
        <v>1350</v>
      </c>
      <c r="G15" s="36"/>
      <c r="H15" s="47">
        <v>162</v>
      </c>
      <c r="I15" s="38"/>
    </row>
    <row r="16" spans="1:9">
      <c r="A16" s="35" t="s">
        <v>136</v>
      </c>
      <c r="B16" s="47">
        <v>3651</v>
      </c>
      <c r="C16" s="37">
        <v>0.41254125412541498</v>
      </c>
      <c r="D16" s="36">
        <v>15</v>
      </c>
      <c r="E16" s="38"/>
      <c r="F16" s="36">
        <v>25</v>
      </c>
      <c r="G16" s="38"/>
      <c r="H16" s="47">
        <v>9</v>
      </c>
      <c r="I16" s="38"/>
    </row>
    <row r="17" spans="1:9">
      <c r="A17" s="35" t="s">
        <v>222</v>
      </c>
      <c r="B17" s="47">
        <v>8256</v>
      </c>
      <c r="C17" s="37">
        <v>52.973874374652581</v>
      </c>
      <c r="D17" s="36">
        <v>2859</v>
      </c>
      <c r="E17" s="38"/>
      <c r="F17" s="36">
        <v>157</v>
      </c>
      <c r="G17" s="36"/>
      <c r="H17" s="47">
        <v>16</v>
      </c>
      <c r="I17" s="38"/>
    </row>
    <row r="18" spans="1:9">
      <c r="A18" s="35" t="s">
        <v>238</v>
      </c>
      <c r="B18" s="47">
        <v>63031</v>
      </c>
      <c r="C18" s="37">
        <v>3.8350658122333385</v>
      </c>
      <c r="D18" s="36">
        <v>2328</v>
      </c>
      <c r="E18" s="38"/>
      <c r="F18" s="36">
        <v>1196</v>
      </c>
      <c r="G18" s="36"/>
      <c r="H18" s="47">
        <v>146</v>
      </c>
      <c r="I18" s="38"/>
    </row>
    <row r="19" spans="1:9" ht="15" thickBot="1">
      <c r="A19" s="39" t="s">
        <v>266</v>
      </c>
      <c r="B19" s="48">
        <v>4799</v>
      </c>
      <c r="C19" s="41">
        <v>19.586344380762526</v>
      </c>
      <c r="D19" s="40">
        <v>786</v>
      </c>
      <c r="E19" s="42"/>
      <c r="F19" s="40">
        <v>100</v>
      </c>
      <c r="G19" s="40"/>
      <c r="H19" s="48">
        <v>15</v>
      </c>
      <c r="I19" s="42"/>
    </row>
    <row r="20" spans="1:9">
      <c r="A20" s="35" t="s">
        <v>54</v>
      </c>
      <c r="B20" s="47">
        <v>197132</v>
      </c>
      <c r="C20" s="37">
        <v>8.5516679331725527</v>
      </c>
      <c r="D20" s="36">
        <v>15530</v>
      </c>
      <c r="E20" s="38">
        <f t="shared" ref="E20:E51" si="0">RANK(B20,$B$20:$B$74,0)</f>
        <v>1</v>
      </c>
      <c r="F20" s="36">
        <v>2775</v>
      </c>
      <c r="G20" s="38">
        <f t="shared" ref="G20:G51" si="1">RANK(F20,$F$20:$F$74,0)</f>
        <v>2</v>
      </c>
      <c r="H20" s="47">
        <v>673</v>
      </c>
      <c r="I20" s="38">
        <f t="shared" ref="I20:I51" si="2">RANK(H20,$H$20:$H$74,0)</f>
        <v>1</v>
      </c>
    </row>
    <row r="21" spans="1:9">
      <c r="A21" s="35" t="s">
        <v>50</v>
      </c>
      <c r="B21" s="47">
        <v>159620</v>
      </c>
      <c r="C21" s="37">
        <v>-9.9646898232234946</v>
      </c>
      <c r="D21" s="36">
        <v>-17666</v>
      </c>
      <c r="E21" s="38">
        <f t="shared" si="0"/>
        <v>2</v>
      </c>
      <c r="F21" s="36">
        <v>3479</v>
      </c>
      <c r="G21" s="38">
        <f t="shared" si="1"/>
        <v>1</v>
      </c>
      <c r="H21" s="47">
        <v>490</v>
      </c>
      <c r="I21" s="38">
        <f t="shared" si="2"/>
        <v>2</v>
      </c>
    </row>
    <row r="22" spans="1:9">
      <c r="A22" s="35" t="s">
        <v>168</v>
      </c>
      <c r="B22" s="47">
        <v>112046</v>
      </c>
      <c r="C22" s="37">
        <v>14.941373190673062</v>
      </c>
      <c r="D22" s="36">
        <v>14565</v>
      </c>
      <c r="E22" s="38">
        <f t="shared" si="0"/>
        <v>3</v>
      </c>
      <c r="F22" s="36">
        <v>1477</v>
      </c>
      <c r="G22" s="38">
        <f t="shared" si="1"/>
        <v>6</v>
      </c>
      <c r="H22" s="47">
        <v>226</v>
      </c>
      <c r="I22" s="38">
        <f t="shared" si="2"/>
        <v>6</v>
      </c>
    </row>
    <row r="23" spans="1:9">
      <c r="A23" s="35" t="s">
        <v>93</v>
      </c>
      <c r="B23" s="47">
        <v>91111</v>
      </c>
      <c r="C23" s="37">
        <v>3.8858419894416443</v>
      </c>
      <c r="D23" s="36">
        <v>3408</v>
      </c>
      <c r="E23" s="38">
        <f t="shared" si="0"/>
        <v>4</v>
      </c>
      <c r="F23" s="36">
        <v>1513</v>
      </c>
      <c r="G23" s="38">
        <f t="shared" si="1"/>
        <v>5</v>
      </c>
      <c r="H23" s="47">
        <v>251</v>
      </c>
      <c r="I23" s="38">
        <f t="shared" si="2"/>
        <v>5</v>
      </c>
    </row>
    <row r="24" spans="1:9">
      <c r="A24" s="35" t="s">
        <v>126</v>
      </c>
      <c r="B24" s="47">
        <v>75177</v>
      </c>
      <c r="C24" s="37">
        <v>5.8130533308936378</v>
      </c>
      <c r="D24" s="36">
        <v>4130</v>
      </c>
      <c r="E24" s="38">
        <f t="shared" si="0"/>
        <v>5</v>
      </c>
      <c r="F24" s="36">
        <v>2175</v>
      </c>
      <c r="G24" s="38">
        <f t="shared" si="1"/>
        <v>3</v>
      </c>
      <c r="H24" s="47">
        <v>472</v>
      </c>
      <c r="I24" s="38">
        <f t="shared" si="2"/>
        <v>3</v>
      </c>
    </row>
    <row r="25" spans="1:9">
      <c r="A25" s="35" t="s">
        <v>37</v>
      </c>
      <c r="B25" s="47">
        <v>64831</v>
      </c>
      <c r="C25" s="37">
        <v>9.0164623585397408</v>
      </c>
      <c r="D25" s="36">
        <v>5362</v>
      </c>
      <c r="E25" s="38">
        <f t="shared" si="0"/>
        <v>6</v>
      </c>
      <c r="F25" s="36">
        <v>1602</v>
      </c>
      <c r="G25" s="38">
        <f t="shared" si="1"/>
        <v>4</v>
      </c>
      <c r="H25" s="47">
        <v>387</v>
      </c>
      <c r="I25" s="38">
        <f t="shared" si="2"/>
        <v>4</v>
      </c>
    </row>
    <row r="26" spans="1:9">
      <c r="A26" s="35" t="s">
        <v>57</v>
      </c>
      <c r="B26" s="47">
        <v>43101</v>
      </c>
      <c r="C26" s="37">
        <v>4.7513731589948094</v>
      </c>
      <c r="D26" s="36">
        <v>1955</v>
      </c>
      <c r="E26" s="38">
        <f t="shared" si="0"/>
        <v>7</v>
      </c>
      <c r="F26" s="36">
        <v>1202</v>
      </c>
      <c r="G26" s="38">
        <f t="shared" si="1"/>
        <v>7</v>
      </c>
      <c r="H26" s="47">
        <v>196</v>
      </c>
      <c r="I26" s="38">
        <f t="shared" si="2"/>
        <v>7</v>
      </c>
    </row>
    <row r="27" spans="1:9">
      <c r="A27" s="35" t="s">
        <v>43</v>
      </c>
      <c r="B27" s="47">
        <v>39338</v>
      </c>
      <c r="C27" s="37">
        <v>1.5541098719537416</v>
      </c>
      <c r="D27" s="36">
        <v>602</v>
      </c>
      <c r="E27" s="38">
        <f t="shared" si="0"/>
        <v>8</v>
      </c>
      <c r="F27" s="36">
        <v>524</v>
      </c>
      <c r="G27" s="38">
        <f t="shared" si="1"/>
        <v>10</v>
      </c>
      <c r="H27" s="47">
        <v>81</v>
      </c>
      <c r="I27" s="38">
        <f t="shared" si="2"/>
        <v>10</v>
      </c>
    </row>
    <row r="28" spans="1:9">
      <c r="A28" s="35" t="s">
        <v>247</v>
      </c>
      <c r="B28" s="47">
        <v>38207</v>
      </c>
      <c r="C28" s="37">
        <v>5.3666473621797479</v>
      </c>
      <c r="D28" s="36">
        <v>1946</v>
      </c>
      <c r="E28" s="38">
        <f t="shared" si="0"/>
        <v>9</v>
      </c>
      <c r="F28" s="36">
        <v>547</v>
      </c>
      <c r="G28" s="38">
        <f t="shared" si="1"/>
        <v>9</v>
      </c>
      <c r="H28" s="47">
        <v>78</v>
      </c>
      <c r="I28" s="38">
        <f t="shared" si="2"/>
        <v>11</v>
      </c>
    </row>
    <row r="29" spans="1:9">
      <c r="A29" s="35" t="s">
        <v>27</v>
      </c>
      <c r="B29" s="47">
        <v>25210</v>
      </c>
      <c r="C29" s="37">
        <v>15.140443023521357</v>
      </c>
      <c r="D29" s="36">
        <v>3315</v>
      </c>
      <c r="E29" s="38">
        <f t="shared" si="0"/>
        <v>10</v>
      </c>
      <c r="F29" s="36">
        <v>385</v>
      </c>
      <c r="G29" s="38">
        <f t="shared" si="1"/>
        <v>12</v>
      </c>
      <c r="H29" s="47">
        <v>70</v>
      </c>
      <c r="I29" s="38">
        <f t="shared" si="2"/>
        <v>12</v>
      </c>
    </row>
    <row r="30" spans="1:9">
      <c r="A30" s="35" t="s">
        <v>41</v>
      </c>
      <c r="B30" s="47">
        <v>22044</v>
      </c>
      <c r="C30" s="37">
        <v>4.7668837032460516</v>
      </c>
      <c r="D30" s="36">
        <v>1003</v>
      </c>
      <c r="E30" s="38">
        <f t="shared" si="0"/>
        <v>11</v>
      </c>
      <c r="F30" s="36">
        <v>169</v>
      </c>
      <c r="G30" s="38">
        <f t="shared" si="1"/>
        <v>16</v>
      </c>
      <c r="H30" s="47">
        <v>36</v>
      </c>
      <c r="I30" s="38">
        <f t="shared" si="2"/>
        <v>14</v>
      </c>
    </row>
    <row r="31" spans="1:9">
      <c r="A31" s="35" t="s">
        <v>86</v>
      </c>
      <c r="B31" s="47">
        <v>21506</v>
      </c>
      <c r="C31" s="37">
        <v>21.133265742931172</v>
      </c>
      <c r="D31" s="36">
        <v>3752</v>
      </c>
      <c r="E31" s="38">
        <f t="shared" si="0"/>
        <v>12</v>
      </c>
      <c r="F31" s="36">
        <v>690</v>
      </c>
      <c r="G31" s="38">
        <f t="shared" si="1"/>
        <v>8</v>
      </c>
      <c r="H31" s="47">
        <v>89</v>
      </c>
      <c r="I31" s="38">
        <f t="shared" si="2"/>
        <v>9</v>
      </c>
    </row>
    <row r="32" spans="1:9">
      <c r="A32" s="35" t="s">
        <v>68</v>
      </c>
      <c r="B32" s="47">
        <v>17116</v>
      </c>
      <c r="C32" s="37">
        <v>-16.348174576022672</v>
      </c>
      <c r="D32" s="36">
        <v>-3345</v>
      </c>
      <c r="E32" s="38">
        <f t="shared" si="0"/>
        <v>13</v>
      </c>
      <c r="F32" s="36">
        <v>302</v>
      </c>
      <c r="G32" s="38">
        <f t="shared" si="1"/>
        <v>13</v>
      </c>
      <c r="H32" s="47">
        <v>57</v>
      </c>
      <c r="I32" s="38">
        <f t="shared" si="2"/>
        <v>13</v>
      </c>
    </row>
    <row r="33" spans="1:9">
      <c r="A33" s="35" t="s">
        <v>76</v>
      </c>
      <c r="B33" s="47">
        <v>15003</v>
      </c>
      <c r="C33" s="37">
        <v>2.5215252152521543</v>
      </c>
      <c r="D33" s="36">
        <v>369</v>
      </c>
      <c r="E33" s="38">
        <f t="shared" si="0"/>
        <v>14</v>
      </c>
      <c r="F33" s="36">
        <v>461</v>
      </c>
      <c r="G33" s="38">
        <f t="shared" si="1"/>
        <v>11</v>
      </c>
      <c r="H33" s="47">
        <v>98</v>
      </c>
      <c r="I33" s="38">
        <f t="shared" si="2"/>
        <v>8</v>
      </c>
    </row>
    <row r="34" spans="1:9">
      <c r="A34" s="35" t="s">
        <v>89</v>
      </c>
      <c r="B34" s="47">
        <v>8393</v>
      </c>
      <c r="C34" s="37">
        <v>35.240090235256218</v>
      </c>
      <c r="D34" s="36">
        <v>2187</v>
      </c>
      <c r="E34" s="38">
        <f t="shared" si="0"/>
        <v>15</v>
      </c>
      <c r="F34" s="36">
        <v>87</v>
      </c>
      <c r="G34" s="38">
        <f t="shared" si="1"/>
        <v>24</v>
      </c>
      <c r="H34" s="47">
        <v>16</v>
      </c>
      <c r="I34" s="38">
        <f t="shared" si="2"/>
        <v>18</v>
      </c>
    </row>
    <row r="35" spans="1:9">
      <c r="A35" s="35" t="s">
        <v>111</v>
      </c>
      <c r="B35" s="47">
        <v>7315</v>
      </c>
      <c r="C35" s="37">
        <v>2.4509803921568505</v>
      </c>
      <c r="D35" s="36">
        <v>175</v>
      </c>
      <c r="E35" s="38">
        <f t="shared" si="0"/>
        <v>16</v>
      </c>
      <c r="F35" s="36">
        <v>81</v>
      </c>
      <c r="G35" s="38">
        <f t="shared" si="1"/>
        <v>25</v>
      </c>
      <c r="H35" s="47">
        <v>5</v>
      </c>
      <c r="I35" s="38">
        <f t="shared" si="2"/>
        <v>30</v>
      </c>
    </row>
    <row r="36" spans="1:9">
      <c r="A36" s="35" t="s">
        <v>241</v>
      </c>
      <c r="B36" s="47">
        <v>6640</v>
      </c>
      <c r="C36" s="37">
        <v>-6.5841305571187405</v>
      </c>
      <c r="D36" s="36">
        <v>-468</v>
      </c>
      <c r="E36" s="38">
        <f t="shared" si="0"/>
        <v>17</v>
      </c>
      <c r="F36" s="36">
        <v>217</v>
      </c>
      <c r="G36" s="38">
        <f t="shared" si="1"/>
        <v>15</v>
      </c>
      <c r="H36" s="47">
        <v>26</v>
      </c>
      <c r="I36" s="38">
        <f t="shared" si="2"/>
        <v>15</v>
      </c>
    </row>
    <row r="37" spans="1:9">
      <c r="A37" s="35" t="s">
        <v>250</v>
      </c>
      <c r="B37" s="47">
        <v>6442</v>
      </c>
      <c r="C37" s="37">
        <v>-7.0418470418470349</v>
      </c>
      <c r="D37" s="36">
        <v>-488</v>
      </c>
      <c r="E37" s="38">
        <f t="shared" si="0"/>
        <v>18</v>
      </c>
      <c r="F37" s="36">
        <v>69</v>
      </c>
      <c r="G37" s="38">
        <f t="shared" si="1"/>
        <v>28</v>
      </c>
      <c r="H37" s="47">
        <v>7</v>
      </c>
      <c r="I37" s="38">
        <f t="shared" si="2"/>
        <v>26</v>
      </c>
    </row>
    <row r="38" spans="1:9">
      <c r="A38" s="35" t="s">
        <v>121</v>
      </c>
      <c r="B38" s="47">
        <v>5763</v>
      </c>
      <c r="C38" s="37">
        <v>14.07363420427555</v>
      </c>
      <c r="D38" s="36">
        <v>711</v>
      </c>
      <c r="E38" s="38">
        <f t="shared" si="0"/>
        <v>19</v>
      </c>
      <c r="F38" s="36">
        <v>116</v>
      </c>
      <c r="G38" s="38">
        <f t="shared" si="1"/>
        <v>19</v>
      </c>
      <c r="H38" s="47">
        <v>8</v>
      </c>
      <c r="I38" s="38">
        <f t="shared" si="2"/>
        <v>25</v>
      </c>
    </row>
    <row r="39" spans="1:9">
      <c r="A39" s="35" t="s">
        <v>268</v>
      </c>
      <c r="B39" s="47">
        <v>4729</v>
      </c>
      <c r="C39" s="37">
        <v>19.903651115618672</v>
      </c>
      <c r="D39" s="36">
        <v>785</v>
      </c>
      <c r="E39" s="38">
        <f t="shared" si="0"/>
        <v>20</v>
      </c>
      <c r="F39" s="36">
        <v>90</v>
      </c>
      <c r="G39" s="38">
        <f t="shared" si="1"/>
        <v>23</v>
      </c>
      <c r="H39" s="47">
        <v>14</v>
      </c>
      <c r="I39" s="38">
        <f t="shared" si="2"/>
        <v>22</v>
      </c>
    </row>
    <row r="40" spans="1:9">
      <c r="A40" s="35" t="s">
        <v>257</v>
      </c>
      <c r="B40" s="47">
        <v>4184</v>
      </c>
      <c r="C40" s="37">
        <v>51.814223512336696</v>
      </c>
      <c r="D40" s="36">
        <v>1428</v>
      </c>
      <c r="E40" s="38">
        <f t="shared" si="0"/>
        <v>21</v>
      </c>
      <c r="F40" s="36">
        <v>97</v>
      </c>
      <c r="G40" s="38">
        <f t="shared" si="1"/>
        <v>22</v>
      </c>
      <c r="H40" s="47">
        <v>12</v>
      </c>
      <c r="I40" s="38">
        <f t="shared" si="2"/>
        <v>23</v>
      </c>
    </row>
    <row r="41" spans="1:9">
      <c r="A41" s="35" t="s">
        <v>115</v>
      </c>
      <c r="B41" s="47">
        <v>3597</v>
      </c>
      <c r="C41" s="37">
        <v>-6.6926070038910552</v>
      </c>
      <c r="D41" s="36">
        <v>-258</v>
      </c>
      <c r="E41" s="38">
        <f t="shared" si="0"/>
        <v>22</v>
      </c>
      <c r="F41" s="36">
        <v>234</v>
      </c>
      <c r="G41" s="38">
        <f t="shared" si="1"/>
        <v>14</v>
      </c>
      <c r="H41" s="47">
        <v>16</v>
      </c>
      <c r="I41" s="38">
        <f t="shared" si="2"/>
        <v>18</v>
      </c>
    </row>
    <row r="42" spans="1:9">
      <c r="A42" s="35" t="s">
        <v>81</v>
      </c>
      <c r="B42" s="47">
        <v>3459</v>
      </c>
      <c r="C42" s="37">
        <v>-0.51768766177740133</v>
      </c>
      <c r="D42" s="36">
        <v>-18</v>
      </c>
      <c r="E42" s="38">
        <f t="shared" si="0"/>
        <v>23</v>
      </c>
      <c r="F42" s="36">
        <v>60</v>
      </c>
      <c r="G42" s="38">
        <f t="shared" si="1"/>
        <v>30</v>
      </c>
      <c r="H42" s="47">
        <v>10</v>
      </c>
      <c r="I42" s="38">
        <f t="shared" si="2"/>
        <v>24</v>
      </c>
    </row>
    <row r="43" spans="1:9">
      <c r="A43" s="35" t="s">
        <v>71</v>
      </c>
      <c r="B43" s="47">
        <v>3356</v>
      </c>
      <c r="C43" s="37">
        <v>-1.7276720351390935</v>
      </c>
      <c r="D43" s="36">
        <v>-59</v>
      </c>
      <c r="E43" s="38">
        <f t="shared" si="0"/>
        <v>24</v>
      </c>
      <c r="F43" s="36">
        <v>124</v>
      </c>
      <c r="G43" s="38">
        <f t="shared" si="1"/>
        <v>18</v>
      </c>
      <c r="H43" s="47">
        <v>6</v>
      </c>
      <c r="I43" s="38">
        <f t="shared" si="2"/>
        <v>28</v>
      </c>
    </row>
    <row r="44" spans="1:9">
      <c r="A44" s="35" t="s">
        <v>243</v>
      </c>
      <c r="B44" s="47">
        <v>3182</v>
      </c>
      <c r="C44" s="37">
        <v>0.4736343542785022</v>
      </c>
      <c r="D44" s="36">
        <v>15</v>
      </c>
      <c r="E44" s="38">
        <f t="shared" si="0"/>
        <v>25</v>
      </c>
      <c r="F44" s="36">
        <v>137</v>
      </c>
      <c r="G44" s="38">
        <f t="shared" si="1"/>
        <v>17</v>
      </c>
      <c r="H44" s="47">
        <v>15</v>
      </c>
      <c r="I44" s="38">
        <f t="shared" si="2"/>
        <v>20</v>
      </c>
    </row>
    <row r="45" spans="1:9">
      <c r="A45" s="35" t="s">
        <v>152</v>
      </c>
      <c r="B45" s="47">
        <v>3152</v>
      </c>
      <c r="C45" s="37">
        <v>-0.31625553447184984</v>
      </c>
      <c r="D45" s="36">
        <v>-10</v>
      </c>
      <c r="E45" s="38">
        <f t="shared" si="0"/>
        <v>26</v>
      </c>
      <c r="F45" s="36">
        <v>12</v>
      </c>
      <c r="G45" s="38">
        <f t="shared" si="1"/>
        <v>44</v>
      </c>
      <c r="H45" s="47">
        <v>7</v>
      </c>
      <c r="I45" s="38">
        <f t="shared" si="2"/>
        <v>26</v>
      </c>
    </row>
    <row r="46" spans="1:9">
      <c r="A46" s="35" t="s">
        <v>34</v>
      </c>
      <c r="B46" s="47">
        <v>2885</v>
      </c>
      <c r="C46" s="37">
        <v>-2.6981450252951049</v>
      </c>
      <c r="D46" s="36">
        <v>-80</v>
      </c>
      <c r="E46" s="38">
        <f t="shared" si="0"/>
        <v>27</v>
      </c>
      <c r="F46" s="36">
        <v>109</v>
      </c>
      <c r="G46" s="38">
        <f t="shared" si="1"/>
        <v>20</v>
      </c>
      <c r="H46" s="47">
        <v>24</v>
      </c>
      <c r="I46" s="38">
        <f t="shared" si="2"/>
        <v>16</v>
      </c>
    </row>
    <row r="47" spans="1:9">
      <c r="A47" s="35" t="s">
        <v>131</v>
      </c>
      <c r="B47" s="47">
        <v>2451</v>
      </c>
      <c r="C47" s="37">
        <v>8.307556341140085</v>
      </c>
      <c r="D47" s="36">
        <v>188</v>
      </c>
      <c r="E47" s="38">
        <f t="shared" si="0"/>
        <v>28</v>
      </c>
      <c r="F47" s="36">
        <v>38</v>
      </c>
      <c r="G47" s="38">
        <f t="shared" si="1"/>
        <v>34</v>
      </c>
      <c r="H47" s="47">
        <v>3</v>
      </c>
      <c r="I47" s="38">
        <f t="shared" si="2"/>
        <v>34</v>
      </c>
    </row>
    <row r="48" spans="1:9">
      <c r="A48" s="35" t="s">
        <v>90</v>
      </c>
      <c r="B48" s="47">
        <v>2063</v>
      </c>
      <c r="C48" s="37">
        <v>-9.1589608102157598</v>
      </c>
      <c r="D48" s="36">
        <v>-208</v>
      </c>
      <c r="E48" s="38">
        <f t="shared" si="0"/>
        <v>29</v>
      </c>
      <c r="F48" s="36">
        <v>36</v>
      </c>
      <c r="G48" s="38">
        <f t="shared" si="1"/>
        <v>37</v>
      </c>
      <c r="H48" s="47">
        <v>6</v>
      </c>
      <c r="I48" s="38">
        <f t="shared" si="2"/>
        <v>28</v>
      </c>
    </row>
    <row r="49" spans="1:9">
      <c r="A49" s="35" t="s">
        <v>123</v>
      </c>
      <c r="B49" s="47">
        <v>2022</v>
      </c>
      <c r="C49" s="37">
        <v>-4.0796963946869056</v>
      </c>
      <c r="D49" s="36">
        <v>-86</v>
      </c>
      <c r="E49" s="38">
        <f t="shared" si="0"/>
        <v>30</v>
      </c>
      <c r="F49" s="36">
        <v>37</v>
      </c>
      <c r="G49" s="38">
        <f t="shared" si="1"/>
        <v>36</v>
      </c>
      <c r="H49" s="47">
        <v>2</v>
      </c>
      <c r="I49" s="38">
        <f t="shared" si="2"/>
        <v>38</v>
      </c>
    </row>
    <row r="50" spans="1:9">
      <c r="A50" s="35" t="s">
        <v>165</v>
      </c>
      <c r="B50" s="47">
        <v>1963</v>
      </c>
      <c r="C50" s="37">
        <v>40.414878397710993</v>
      </c>
      <c r="D50" s="36">
        <v>565</v>
      </c>
      <c r="E50" s="38">
        <f t="shared" si="0"/>
        <v>31</v>
      </c>
      <c r="F50" s="36">
        <v>107</v>
      </c>
      <c r="G50" s="38">
        <f t="shared" si="1"/>
        <v>21</v>
      </c>
      <c r="H50" s="47">
        <v>19</v>
      </c>
      <c r="I50" s="38">
        <f t="shared" si="2"/>
        <v>17</v>
      </c>
    </row>
    <row r="51" spans="1:9">
      <c r="A51" s="35" t="s">
        <v>237</v>
      </c>
      <c r="B51" s="47">
        <v>1686</v>
      </c>
      <c r="C51" s="37">
        <v>21.120689655172413</v>
      </c>
      <c r="D51" s="36">
        <v>294</v>
      </c>
      <c r="E51" s="38">
        <f t="shared" si="0"/>
        <v>32</v>
      </c>
      <c r="F51" s="36">
        <v>57</v>
      </c>
      <c r="G51" s="38">
        <f t="shared" si="1"/>
        <v>31</v>
      </c>
      <c r="H51" s="47">
        <v>3</v>
      </c>
      <c r="I51" s="38">
        <f t="shared" si="2"/>
        <v>34</v>
      </c>
    </row>
    <row r="52" spans="1:9">
      <c r="A52" s="35" t="s">
        <v>246</v>
      </c>
      <c r="B52" s="47">
        <v>1514</v>
      </c>
      <c r="C52" s="37">
        <v>-5.1972448340638806</v>
      </c>
      <c r="D52" s="36">
        <v>-83</v>
      </c>
      <c r="E52" s="38">
        <f t="shared" ref="E52:E74" si="3">RANK(B52,$B$20:$B$74,0)</f>
        <v>33</v>
      </c>
      <c r="F52" s="36">
        <v>43</v>
      </c>
      <c r="G52" s="38">
        <f t="shared" ref="G52:G83" si="4">RANK(F52,$F$20:$F$74,0)</f>
        <v>32</v>
      </c>
      <c r="H52" s="47">
        <v>0</v>
      </c>
      <c r="I52" s="38">
        <f t="shared" ref="I52:I83" si="5">RANK(H52,$H$20:$H$74,0)</f>
        <v>50</v>
      </c>
    </row>
    <row r="53" spans="1:9">
      <c r="A53" s="35" t="s">
        <v>195</v>
      </c>
      <c r="B53" s="47">
        <v>1415</v>
      </c>
      <c r="C53" s="37">
        <v>-40.967876512307058</v>
      </c>
      <c r="D53" s="36">
        <v>-982</v>
      </c>
      <c r="E53" s="38">
        <f t="shared" si="3"/>
        <v>34</v>
      </c>
      <c r="F53" s="36">
        <v>72</v>
      </c>
      <c r="G53" s="38">
        <f t="shared" si="4"/>
        <v>26</v>
      </c>
      <c r="H53" s="47">
        <v>5</v>
      </c>
      <c r="I53" s="38">
        <f t="shared" si="5"/>
        <v>30</v>
      </c>
    </row>
    <row r="54" spans="1:9">
      <c r="A54" s="35" t="s">
        <v>227</v>
      </c>
      <c r="B54" s="47">
        <v>1175</v>
      </c>
      <c r="C54" s="37">
        <v>2.4411508282476007</v>
      </c>
      <c r="D54" s="36">
        <v>28</v>
      </c>
      <c r="E54" s="38">
        <f t="shared" si="3"/>
        <v>35</v>
      </c>
      <c r="F54" s="36">
        <v>65</v>
      </c>
      <c r="G54" s="38">
        <f t="shared" si="4"/>
        <v>29</v>
      </c>
      <c r="H54" s="47">
        <v>5</v>
      </c>
      <c r="I54" s="38">
        <f t="shared" si="5"/>
        <v>30</v>
      </c>
    </row>
    <row r="55" spans="1:9">
      <c r="A55" s="35" t="s">
        <v>244</v>
      </c>
      <c r="B55" s="47">
        <v>956</v>
      </c>
      <c r="C55" s="37">
        <v>-0.31282586027111847</v>
      </c>
      <c r="D55" s="36">
        <v>-3</v>
      </c>
      <c r="E55" s="38">
        <f t="shared" si="3"/>
        <v>36</v>
      </c>
      <c r="F55" s="36">
        <v>38</v>
      </c>
      <c r="G55" s="38">
        <f t="shared" si="4"/>
        <v>34</v>
      </c>
      <c r="H55" s="47">
        <v>5</v>
      </c>
      <c r="I55" s="38">
        <f t="shared" si="5"/>
        <v>30</v>
      </c>
    </row>
    <row r="56" spans="1:9">
      <c r="A56" s="35" t="s">
        <v>183</v>
      </c>
      <c r="B56" s="47">
        <v>801</v>
      </c>
      <c r="C56" s="37">
        <v>10.482758620689651</v>
      </c>
      <c r="D56" s="36">
        <v>76</v>
      </c>
      <c r="E56" s="38">
        <f t="shared" si="3"/>
        <v>37</v>
      </c>
      <c r="F56" s="36">
        <v>72</v>
      </c>
      <c r="G56" s="38">
        <f t="shared" si="4"/>
        <v>26</v>
      </c>
      <c r="H56" s="47">
        <v>3</v>
      </c>
      <c r="I56" s="38">
        <f t="shared" si="5"/>
        <v>34</v>
      </c>
    </row>
    <row r="57" spans="1:9">
      <c r="A57" s="35" t="s">
        <v>105</v>
      </c>
      <c r="B57" s="47">
        <v>648</v>
      </c>
      <c r="C57" s="37">
        <v>-3.7147102526002982</v>
      </c>
      <c r="D57" s="36">
        <v>-25</v>
      </c>
      <c r="E57" s="38">
        <f t="shared" si="3"/>
        <v>38</v>
      </c>
      <c r="F57" s="36">
        <v>42</v>
      </c>
      <c r="G57" s="38">
        <f t="shared" si="4"/>
        <v>33</v>
      </c>
      <c r="H57" s="47">
        <v>15</v>
      </c>
      <c r="I57" s="38">
        <f t="shared" si="5"/>
        <v>20</v>
      </c>
    </row>
    <row r="58" spans="1:9">
      <c r="A58" s="35" t="s">
        <v>252</v>
      </c>
      <c r="B58" s="47">
        <v>643</v>
      </c>
      <c r="C58" s="37">
        <v>13.204225352112672</v>
      </c>
      <c r="D58" s="36">
        <v>75</v>
      </c>
      <c r="E58" s="38">
        <f t="shared" si="3"/>
        <v>39</v>
      </c>
      <c r="F58" s="36">
        <v>14</v>
      </c>
      <c r="G58" s="38">
        <f t="shared" si="4"/>
        <v>42</v>
      </c>
      <c r="H58" s="47">
        <v>1</v>
      </c>
      <c r="I58" s="38">
        <f t="shared" si="5"/>
        <v>41</v>
      </c>
    </row>
    <row r="59" spans="1:9">
      <c r="A59" s="35" t="s">
        <v>179</v>
      </c>
      <c r="B59" s="47">
        <v>613</v>
      </c>
      <c r="C59" s="37">
        <v>-59.564643799472293</v>
      </c>
      <c r="D59" s="36">
        <v>-903</v>
      </c>
      <c r="E59" s="38">
        <f t="shared" si="3"/>
        <v>40</v>
      </c>
      <c r="F59" s="36">
        <v>29</v>
      </c>
      <c r="G59" s="38">
        <f t="shared" si="4"/>
        <v>38</v>
      </c>
      <c r="H59" s="47">
        <v>2</v>
      </c>
      <c r="I59" s="38">
        <f t="shared" si="5"/>
        <v>38</v>
      </c>
    </row>
    <row r="60" spans="1:9">
      <c r="A60" s="35" t="s">
        <v>61</v>
      </c>
      <c r="B60" s="47">
        <v>451</v>
      </c>
      <c r="C60" s="37">
        <v>1.1210762331838424</v>
      </c>
      <c r="D60" s="36">
        <v>5</v>
      </c>
      <c r="E60" s="38">
        <f t="shared" si="3"/>
        <v>41</v>
      </c>
      <c r="F60" s="36">
        <v>24</v>
      </c>
      <c r="G60" s="38">
        <f t="shared" si="4"/>
        <v>40</v>
      </c>
      <c r="H60" s="47">
        <v>3</v>
      </c>
      <c r="I60" s="38">
        <f t="shared" si="5"/>
        <v>34</v>
      </c>
    </row>
    <row r="61" spans="1:9">
      <c r="A61" s="35" t="s">
        <v>260</v>
      </c>
      <c r="B61" s="47">
        <v>424</v>
      </c>
      <c r="C61" s="37">
        <v>-5.56792873051225</v>
      </c>
      <c r="D61" s="36">
        <v>-25</v>
      </c>
      <c r="E61" s="38">
        <f t="shared" si="3"/>
        <v>42</v>
      </c>
      <c r="F61" s="36">
        <v>26</v>
      </c>
      <c r="G61" s="38">
        <f t="shared" si="4"/>
        <v>39</v>
      </c>
      <c r="H61" s="47">
        <v>1</v>
      </c>
      <c r="I61" s="38">
        <f t="shared" si="5"/>
        <v>41</v>
      </c>
    </row>
    <row r="62" spans="1:9">
      <c r="A62" s="35" t="s">
        <v>52</v>
      </c>
      <c r="B62" s="47">
        <v>288</v>
      </c>
      <c r="C62" s="37">
        <v>-47.155963302752291</v>
      </c>
      <c r="D62" s="36">
        <v>-257</v>
      </c>
      <c r="E62" s="38">
        <f t="shared" si="3"/>
        <v>43</v>
      </c>
      <c r="F62" s="36">
        <v>18</v>
      </c>
      <c r="G62" s="38">
        <f t="shared" si="4"/>
        <v>41</v>
      </c>
      <c r="H62" s="47">
        <v>1</v>
      </c>
      <c r="I62" s="38">
        <f t="shared" si="5"/>
        <v>41</v>
      </c>
    </row>
    <row r="63" spans="1:9">
      <c r="A63" s="35" t="s">
        <v>197</v>
      </c>
      <c r="B63" s="47">
        <v>283</v>
      </c>
      <c r="C63" s="37">
        <v>18.907563025210081</v>
      </c>
      <c r="D63" s="36">
        <v>45</v>
      </c>
      <c r="E63" s="38">
        <f t="shared" si="3"/>
        <v>44</v>
      </c>
      <c r="F63" s="36">
        <v>7</v>
      </c>
      <c r="G63" s="38">
        <f t="shared" si="4"/>
        <v>49</v>
      </c>
      <c r="H63" s="47">
        <v>1</v>
      </c>
      <c r="I63" s="38">
        <f t="shared" si="5"/>
        <v>41</v>
      </c>
    </row>
    <row r="64" spans="1:9">
      <c r="A64" s="35" t="s">
        <v>261</v>
      </c>
      <c r="B64" s="47">
        <v>251</v>
      </c>
      <c r="C64" s="37">
        <v>4.1493775933610095</v>
      </c>
      <c r="D64" s="36">
        <v>10</v>
      </c>
      <c r="E64" s="38">
        <f t="shared" si="3"/>
        <v>45</v>
      </c>
      <c r="F64" s="36">
        <v>7</v>
      </c>
      <c r="G64" s="38">
        <f t="shared" si="4"/>
        <v>49</v>
      </c>
      <c r="H64" s="47">
        <v>1</v>
      </c>
      <c r="I64" s="38">
        <f t="shared" si="5"/>
        <v>41</v>
      </c>
    </row>
    <row r="65" spans="1:9">
      <c r="A65" s="35" t="s">
        <v>39</v>
      </c>
      <c r="B65" s="47">
        <v>218</v>
      </c>
      <c r="C65" s="37">
        <v>-8.0168776371308041</v>
      </c>
      <c r="D65" s="36">
        <v>-19</v>
      </c>
      <c r="E65" s="38">
        <f t="shared" si="3"/>
        <v>46</v>
      </c>
      <c r="F65" s="36">
        <v>11</v>
      </c>
      <c r="G65" s="38">
        <f t="shared" si="4"/>
        <v>45</v>
      </c>
      <c r="H65" s="47">
        <v>0</v>
      </c>
      <c r="I65" s="38">
        <f t="shared" si="5"/>
        <v>50</v>
      </c>
    </row>
    <row r="66" spans="1:9">
      <c r="A66" s="35" t="s">
        <v>205</v>
      </c>
      <c r="B66" s="47">
        <v>208</v>
      </c>
      <c r="C66" s="37">
        <v>10.638297872340431</v>
      </c>
      <c r="D66" s="36">
        <v>20</v>
      </c>
      <c r="E66" s="38">
        <f t="shared" si="3"/>
        <v>47</v>
      </c>
      <c r="F66" s="36">
        <v>9</v>
      </c>
      <c r="G66" s="38">
        <f t="shared" si="4"/>
        <v>47</v>
      </c>
      <c r="H66" s="47">
        <v>1</v>
      </c>
      <c r="I66" s="38">
        <f t="shared" si="5"/>
        <v>41</v>
      </c>
    </row>
    <row r="67" spans="1:9">
      <c r="A67" s="35" t="s">
        <v>67</v>
      </c>
      <c r="B67" s="47">
        <v>155</v>
      </c>
      <c r="C67" s="37">
        <v>29.166666666666686</v>
      </c>
      <c r="D67" s="36">
        <v>35</v>
      </c>
      <c r="E67" s="38">
        <f t="shared" si="3"/>
        <v>48</v>
      </c>
      <c r="F67" s="36">
        <v>10</v>
      </c>
      <c r="G67" s="38">
        <f t="shared" si="4"/>
        <v>46</v>
      </c>
      <c r="H67" s="47">
        <v>1</v>
      </c>
      <c r="I67" s="38">
        <f t="shared" si="5"/>
        <v>41</v>
      </c>
    </row>
    <row r="68" spans="1:9">
      <c r="A68" s="35" t="s">
        <v>318</v>
      </c>
      <c r="B68" s="47">
        <v>147</v>
      </c>
      <c r="C68" s="37">
        <v>0</v>
      </c>
      <c r="D68" s="36">
        <v>0</v>
      </c>
      <c r="E68" s="38">
        <f t="shared" si="3"/>
        <v>49</v>
      </c>
      <c r="F68" s="36">
        <v>8</v>
      </c>
      <c r="G68" s="38">
        <f t="shared" si="4"/>
        <v>48</v>
      </c>
      <c r="H68" s="47">
        <v>0</v>
      </c>
      <c r="I68" s="38">
        <f t="shared" si="5"/>
        <v>50</v>
      </c>
    </row>
    <row r="69" spans="1:9">
      <c r="A69" s="35" t="s">
        <v>231</v>
      </c>
      <c r="B69" s="47">
        <v>77</v>
      </c>
      <c r="C69" s="37">
        <v>-9.4117647058823479</v>
      </c>
      <c r="D69" s="36">
        <v>-8</v>
      </c>
      <c r="E69" s="38">
        <f t="shared" si="3"/>
        <v>50</v>
      </c>
      <c r="F69" s="36">
        <v>14</v>
      </c>
      <c r="G69" s="38">
        <f t="shared" si="4"/>
        <v>42</v>
      </c>
      <c r="H69" s="47">
        <v>2</v>
      </c>
      <c r="I69" s="38">
        <f t="shared" si="5"/>
        <v>38</v>
      </c>
    </row>
    <row r="70" spans="1:9">
      <c r="A70" s="35" t="s">
        <v>217</v>
      </c>
      <c r="B70" s="47">
        <v>56</v>
      </c>
      <c r="C70" s="37">
        <v>3.7037037037036953</v>
      </c>
      <c r="D70" s="36">
        <v>2</v>
      </c>
      <c r="E70" s="38">
        <f t="shared" si="3"/>
        <v>51</v>
      </c>
      <c r="F70" s="36">
        <v>6</v>
      </c>
      <c r="G70" s="38">
        <f t="shared" si="4"/>
        <v>51</v>
      </c>
      <c r="H70" s="47">
        <v>0</v>
      </c>
      <c r="I70" s="38">
        <f t="shared" si="5"/>
        <v>50</v>
      </c>
    </row>
    <row r="71" spans="1:9">
      <c r="A71" s="35" t="s">
        <v>199</v>
      </c>
      <c r="B71" s="47">
        <v>31</v>
      </c>
      <c r="C71" s="37">
        <v>-64.367816091954012</v>
      </c>
      <c r="D71" s="36">
        <v>-56</v>
      </c>
      <c r="E71" s="38">
        <f t="shared" si="3"/>
        <v>52</v>
      </c>
      <c r="F71" s="36">
        <v>4</v>
      </c>
      <c r="G71" s="38">
        <f t="shared" si="4"/>
        <v>54</v>
      </c>
      <c r="H71" s="47">
        <v>1</v>
      </c>
      <c r="I71" s="38">
        <f t="shared" si="5"/>
        <v>41</v>
      </c>
    </row>
    <row r="72" spans="1:9">
      <c r="A72" s="35" t="s">
        <v>233</v>
      </c>
      <c r="B72" s="47">
        <v>28</v>
      </c>
      <c r="C72" s="37">
        <v>40</v>
      </c>
      <c r="D72" s="36">
        <v>8</v>
      </c>
      <c r="E72" s="38">
        <f t="shared" si="3"/>
        <v>53</v>
      </c>
      <c r="F72" s="36">
        <v>6</v>
      </c>
      <c r="G72" s="38">
        <f t="shared" si="4"/>
        <v>51</v>
      </c>
      <c r="H72" s="47">
        <v>0</v>
      </c>
      <c r="I72" s="38">
        <f t="shared" si="5"/>
        <v>50</v>
      </c>
    </row>
    <row r="73" spans="1:9">
      <c r="A73" s="35" t="s">
        <v>108</v>
      </c>
      <c r="B73" s="47">
        <v>7</v>
      </c>
      <c r="C73" s="37"/>
      <c r="D73" s="36"/>
      <c r="E73" s="38">
        <f t="shared" si="3"/>
        <v>54</v>
      </c>
      <c r="F73" s="36">
        <v>3</v>
      </c>
      <c r="G73" s="38">
        <f t="shared" si="4"/>
        <v>55</v>
      </c>
      <c r="H73" s="47"/>
      <c r="I73" s="38"/>
    </row>
    <row r="74" spans="1:9" ht="15" thickBot="1">
      <c r="A74" s="39" t="s">
        <v>147</v>
      </c>
      <c r="B74" s="48">
        <v>-20</v>
      </c>
      <c r="C74" s="41">
        <v>-9.0909090909090935</v>
      </c>
      <c r="D74" s="40">
        <v>2</v>
      </c>
      <c r="E74" s="42">
        <f t="shared" si="3"/>
        <v>55</v>
      </c>
      <c r="F74" s="40">
        <v>5</v>
      </c>
      <c r="G74" s="42">
        <f t="shared" si="4"/>
        <v>53</v>
      </c>
      <c r="H74" s="48">
        <v>1</v>
      </c>
      <c r="I74" s="42">
        <f>RANK(H74,$H$20:$H$74,0)</f>
        <v>41</v>
      </c>
    </row>
  </sheetData>
  <sortState xmlns:xlrd2="http://schemas.microsoft.com/office/spreadsheetml/2017/richdata2" ref="A20:I74">
    <sortCondition descending="1" ref="B20:B74"/>
  </sortState>
  <mergeCells count="4">
    <mergeCell ref="B3:E3"/>
    <mergeCell ref="F3:G3"/>
    <mergeCell ref="H3:I3"/>
    <mergeCell ref="A1:I2"/>
  </mergeCells>
  <printOptions gridLines="1"/>
  <pageMargins left="0.70866141732283472" right="0.70866141732283472" top="0.78740157480314965" bottom="0.78740157480314965" header="0.31496062992125984" footer="0.31496062992125984"/>
  <pageSetup paperSize="9" scale="50" fitToHeight="2" orientation="portrait" horizontalDpi="1200" verticalDpi="1200" r:id="rId1"/>
  <headerFooter>
    <oddFooter>&amp;LQuelle: Deutsche Bundesbank 2025, DIHK&amp;R&amp;P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5B9E-AB1E-4C89-AC46-71B3C05833D4}">
  <dimension ref="A1:G18"/>
  <sheetViews>
    <sheetView zoomScale="85" zoomScaleNormal="85" workbookViewId="0">
      <selection activeCell="A5" sqref="A5"/>
    </sheetView>
  </sheetViews>
  <sheetFormatPr baseColWidth="10" defaultColWidth="10.375" defaultRowHeight="15"/>
  <cols>
    <col min="1" max="16384" width="10.375" style="2"/>
  </cols>
  <sheetData>
    <row r="1" spans="1:7" ht="21">
      <c r="A1" s="1" t="s">
        <v>368</v>
      </c>
    </row>
    <row r="2" spans="1:7" ht="21">
      <c r="A2" s="1" t="s">
        <v>369</v>
      </c>
    </row>
    <row r="3" spans="1:7" ht="21">
      <c r="A3" s="1"/>
    </row>
    <row r="4" spans="1:7" s="4" customFormat="1" ht="15.75">
      <c r="A4" s="3" t="s">
        <v>0</v>
      </c>
    </row>
    <row r="5" spans="1:7">
      <c r="A5" s="2" t="s">
        <v>370</v>
      </c>
    </row>
    <row r="6" spans="1:7">
      <c r="A6" s="2" t="s">
        <v>371</v>
      </c>
    </row>
    <row r="7" spans="1:7">
      <c r="A7" s="2" t="s">
        <v>372</v>
      </c>
    </row>
    <row r="9" spans="1:7" ht="15.75">
      <c r="A9" s="3" t="s">
        <v>274</v>
      </c>
    </row>
    <row r="10" spans="1:7">
      <c r="A10" s="2" t="s">
        <v>373</v>
      </c>
    </row>
    <row r="11" spans="1:7">
      <c r="A11" s="2" t="s">
        <v>374</v>
      </c>
    </row>
    <row r="12" spans="1:7">
      <c r="A12" s="2" t="s">
        <v>375</v>
      </c>
    </row>
    <row r="14" spans="1:7">
      <c r="A14" s="2" t="s">
        <v>376</v>
      </c>
    </row>
    <row r="15" spans="1:7">
      <c r="A15" s="65" t="s">
        <v>377</v>
      </c>
      <c r="G15" s="5"/>
    </row>
    <row r="16" spans="1:7">
      <c r="A16" s="65" t="s">
        <v>378</v>
      </c>
    </row>
    <row r="18" spans="1:1">
      <c r="A18" s="2" t="s">
        <v>379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b95be40-15e3-45b2-992d-35ac3cde79ab" xsi:nil="true"/>
    <TaxCatchAll xmlns="f4381c1d-ea85-42ce-9f9c-5e7853ef013a" xsi:nil="true"/>
    <Notizen xmlns="0b95be40-15e3-45b2-992d-35ac3cde79ab" xsi:nil="true"/>
    <Text xmlns="0b95be40-15e3-45b2-992d-35ac3cde79ab" xsi:nil="true"/>
    <deEditor xmlns="0b95be40-15e3-45b2-992d-35ac3cde79ab">
      <Terms xmlns="http://schemas.microsoft.com/office/infopath/2007/PartnerControls"/>
    </deEditor>
    <Nummer xmlns="0b95be40-15e3-45b2-992d-35ac3cde79a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68CEA0356654690A6FAFBF743B82D" ma:contentTypeVersion="23" ma:contentTypeDescription="Create a new document." ma:contentTypeScope="" ma:versionID="cb7494902e341d98bc51e07115b499e3">
  <xsd:schema xmlns:xsd="http://www.w3.org/2001/XMLSchema" xmlns:xs="http://www.w3.org/2001/XMLSchema" xmlns:p="http://schemas.microsoft.com/office/2006/metadata/properties" xmlns:ns2="0b95be40-15e3-45b2-992d-35ac3cde79ab" xmlns:ns3="f4381c1d-ea85-42ce-9f9c-5e7853ef013a" targetNamespace="http://schemas.microsoft.com/office/2006/metadata/properties" ma:root="true" ma:fieldsID="1bc012e2d59f922b22b21793ae7fc734" ns2:_="" ns3:_="">
    <xsd:import namespace="0b95be40-15e3-45b2-992d-35ac3cde79ab"/>
    <xsd:import namespace="f4381c1d-ea85-42ce-9f9c-5e7853ef013a"/>
    <xsd:element name="properties">
      <xsd:complexType>
        <xsd:sequence>
          <xsd:element name="documentManagement">
            <xsd:complexType>
              <xsd:all>
                <xsd:element ref="ns2:Nummer" minOccurs="0"/>
                <xsd:element ref="ns2:deEditor" minOccurs="0"/>
                <xsd:element ref="ns2:_Flow_SignoffStatus" minOccurs="0"/>
                <xsd:element ref="ns2:Notize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Tex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5be40-15e3-45b2-992d-35ac3cde79ab" elementFormDefault="qualified">
    <xsd:import namespace="http://schemas.microsoft.com/office/2006/documentManagement/types"/>
    <xsd:import namespace="http://schemas.microsoft.com/office/infopath/2007/PartnerControls"/>
    <xsd:element name="Nummer" ma:index="2" nillable="true" ma:displayName="Nummer" ma:format="Dropdown" ma:internalName="Nummer" ma:readOnly="false" ma:percentage="FALSE">
      <xsd:simpleType>
        <xsd:restriction base="dms:Number"/>
      </xsd:simpleType>
    </xsd:element>
    <xsd:element name="deEditor" ma:index="3" nillable="true" ma:taxonomy="true" ma:internalName="deEditor" ma:taxonomyFieldName="MediaServiceImageTags" ma:displayName="Image Tags" ma:readOnly="false" ma:fieldId="{5cf76f15-5ced-4ddc-b409-7134ff3c332f}" ma:taxonomyMulti="true" ma:sspId="cccd6185-6eb9-4b95-86cf-a6a5a3cb0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5" nillable="true" ma:displayName="Sign-off status" ma:internalName="Sign_x002d_off_x0020_status" ma:readOnly="false">
      <xsd:simpleType>
        <xsd:restriction base="dms:Text"/>
      </xsd:simpleType>
    </xsd:element>
    <xsd:element name="Notizen" ma:index="6" nillable="true" ma:displayName="Notizen" ma:format="Dropdown" ma:internalName="Notizen" ma:readOnly="false">
      <xsd:simpleType>
        <xsd:restriction base="dms:Note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xt" ma:index="29" nillable="true" ma:displayName="Text" ma:format="Dropdown" ma:hidden="true" ma:internalName="Tex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81c1d-ea85-42ce-9f9c-5e7853ef0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b746d0ef-96e6-4cc8-9107-c846e2cf1216}" ma:internalName="TaxCatchAll" ma:readOnly="false" ma:showField="CatchAllData" ma:web="f4381c1d-ea85-42ce-9f9c-5e7853ef0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AD5B4D-ADE5-4841-A08A-CCE3DB35C5C2}">
  <ds:schemaRefs>
    <ds:schemaRef ds:uri="http://schemas.microsoft.com/office/2006/metadata/properties"/>
    <ds:schemaRef ds:uri="http://schemas.microsoft.com/office/infopath/2007/PartnerControls"/>
    <ds:schemaRef ds:uri="0b95be40-15e3-45b2-992d-35ac3cde79ab"/>
    <ds:schemaRef ds:uri="f4381c1d-ea85-42ce-9f9c-5e7853ef013a"/>
  </ds:schemaRefs>
</ds:datastoreItem>
</file>

<file path=customXml/itemProps2.xml><?xml version="1.0" encoding="utf-8"?>
<ds:datastoreItem xmlns:ds="http://schemas.openxmlformats.org/officeDocument/2006/customXml" ds:itemID="{5ACEC582-332F-423B-923C-5D07C3701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95be40-15e3-45b2-992d-35ac3cde79ab"/>
    <ds:schemaRef ds:uri="f4381c1d-ea85-42ce-9f9c-5e7853ef0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10F1B1-5FA2-4790-929D-CD891D288AC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1ce85b8-47fd-49a6-b7d7-c9c27be489ba}" enabled="0" method="" siteId="{11ce85b8-47fd-49a6-b7d7-c9c27be489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DE im Ausland</vt:lpstr>
      <vt:lpstr>Übersicht DE im Ausland</vt:lpstr>
      <vt:lpstr>Ausland in DE</vt:lpstr>
      <vt:lpstr>Übersicht Ausland in DE</vt:lpstr>
      <vt:lpstr>Erläuterung</vt:lpstr>
      <vt:lpstr>'Übersicht Ausland in DE'!Drucktitel</vt:lpstr>
      <vt:lpstr>'Übersicht DE im Ausland'!Drucktitel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Titze, Sebastian</dc:creator>
  <cp:keywords/>
  <dc:description/>
  <cp:lastModifiedBy>Titze, Sebastian</cp:lastModifiedBy>
  <cp:revision/>
  <cp:lastPrinted>2025-05-19T08:20:30Z</cp:lastPrinted>
  <dcterms:created xsi:type="dcterms:W3CDTF">2025-05-14T07:01:04Z</dcterms:created>
  <dcterms:modified xsi:type="dcterms:W3CDTF">2025-05-19T09:10:25Z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0x01010040B68CEA0356654690A6FAFBF743B82D</vt:lpwstr>
  </property>
  <property fmtid="{D5CDD505-2E9C-101B-9397-08002B2CF9AE}" pid="3" name="MediaServiceImageTags">
    <vt:lpwstr/>
  </property>
</Properties>
</file>