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3820" documentId="13_ncr:1_{9A66D734-519F-48C1-A15E-43FAA63A9C47}" xr6:coauthVersionLast="47" xr6:coauthVersionMax="47" xr10:uidLastSave="{2F24069C-A093-457F-B306-54CEE6739EB1}"/>
  <bookViews>
    <workbookView xWindow="-108" yWindow="-108" windowWidth="30936" windowHeight="16896" tabRatio="829" xr2:uid="{00000000-000D-0000-FFFF-FFFF00000000}"/>
  </bookViews>
  <sheets>
    <sheet name="BIP Deutschland" sheetId="7" r:id="rId1"/>
    <sheet name="BIP Weltwirtschaft" sheetId="8" r:id="rId2"/>
    <sheet name="BIP-Wachstum Länder Welt" sheetId="5" r:id="rId3"/>
    <sheet name="BIP Eurozone" sheetId="10" r:id="rId4"/>
    <sheet name="BIP EU" sheetId="9" r:id="rId5"/>
    <sheet name="Erwerbstätigkeit Deutschland" sheetId="11" r:id="rId6"/>
    <sheet name="Arbeitslosigkeit Deutschland" sheetId="13" r:id="rId7"/>
    <sheet name="Inflation Deutschland" sheetId="14" r:id="rId8"/>
    <sheet name="Welthandel" sheetId="6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I20" i="6" l="1"/>
  <c r="ES24" i="14"/>
  <c r="ET24" i="14"/>
  <c r="ES25" i="14"/>
  <c r="ET25" i="14"/>
  <c r="ES26" i="14"/>
  <c r="ET26" i="14"/>
  <c r="ES27" i="14"/>
  <c r="ET27" i="14"/>
  <c r="ER27" i="14"/>
  <c r="ER26" i="14"/>
  <c r="ER25" i="14"/>
  <c r="ER24" i="14"/>
  <c r="DH20" i="6"/>
  <c r="C20" i="6"/>
  <c r="D20" i="6"/>
  <c r="E20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V20" i="6"/>
  <c r="W20" i="6"/>
  <c r="X20" i="6"/>
  <c r="Y20" i="6"/>
  <c r="Z20" i="6"/>
  <c r="AA20" i="6"/>
  <c r="AB20" i="6"/>
  <c r="AC20" i="6"/>
  <c r="AD20" i="6"/>
  <c r="AE20" i="6"/>
  <c r="AF20" i="6"/>
  <c r="AG20" i="6"/>
  <c r="AH20" i="6"/>
  <c r="AI20" i="6"/>
  <c r="AJ20" i="6"/>
  <c r="AK20" i="6"/>
  <c r="AL20" i="6"/>
  <c r="AM20" i="6"/>
  <c r="AN20" i="6"/>
  <c r="AO20" i="6"/>
  <c r="AP20" i="6"/>
  <c r="AQ20" i="6"/>
  <c r="AR20" i="6"/>
  <c r="AS20" i="6"/>
  <c r="AT20" i="6"/>
  <c r="AU20" i="6"/>
  <c r="AV20" i="6"/>
  <c r="AW20" i="6"/>
  <c r="AX20" i="6"/>
  <c r="AY20" i="6"/>
  <c r="AZ20" i="6"/>
  <c r="BA20" i="6"/>
  <c r="BB20" i="6"/>
  <c r="BC20" i="6"/>
  <c r="BD20" i="6"/>
  <c r="BE20" i="6"/>
  <c r="BF20" i="6"/>
  <c r="BG20" i="6"/>
  <c r="BH20" i="6"/>
  <c r="BI20" i="6"/>
  <c r="BJ20" i="6"/>
  <c r="BK20" i="6"/>
  <c r="BL20" i="6"/>
  <c r="BM20" i="6"/>
  <c r="BN20" i="6"/>
  <c r="BO20" i="6"/>
  <c r="BP20" i="6"/>
  <c r="BQ20" i="6"/>
  <c r="BR20" i="6"/>
  <c r="BS20" i="6"/>
  <c r="BT20" i="6"/>
  <c r="BU20" i="6"/>
  <c r="BV20" i="6"/>
  <c r="BW20" i="6"/>
  <c r="BX20" i="6"/>
  <c r="BY20" i="6"/>
  <c r="BZ20" i="6"/>
  <c r="CA20" i="6"/>
  <c r="CB20" i="6"/>
  <c r="CC20" i="6"/>
  <c r="CD20" i="6"/>
  <c r="CE20" i="6"/>
  <c r="CF20" i="6"/>
  <c r="CG20" i="6"/>
  <c r="CH20" i="6"/>
  <c r="CI20" i="6"/>
  <c r="CJ20" i="6"/>
  <c r="CK20" i="6"/>
  <c r="CL20" i="6"/>
  <c r="CM20" i="6"/>
  <c r="CN20" i="6"/>
  <c r="CO20" i="6"/>
  <c r="CP20" i="6"/>
  <c r="CQ20" i="6"/>
  <c r="CR20" i="6"/>
  <c r="CS20" i="6"/>
  <c r="CT20" i="6"/>
  <c r="CU20" i="6"/>
  <c r="CV20" i="6"/>
  <c r="CW20" i="6"/>
  <c r="CX20" i="6"/>
  <c r="CY20" i="6"/>
  <c r="CZ20" i="6"/>
  <c r="DA20" i="6"/>
  <c r="DB20" i="6"/>
  <c r="DC20" i="6"/>
  <c r="DD20" i="6"/>
  <c r="DE20" i="6"/>
  <c r="DF20" i="6"/>
  <c r="DG20" i="6"/>
  <c r="B20" i="6"/>
  <c r="DF24" i="14"/>
  <c r="DG24" i="14"/>
  <c r="DH24" i="14"/>
  <c r="DI24" i="14"/>
  <c r="DJ24" i="14"/>
  <c r="DK24" i="14"/>
  <c r="DL24" i="14"/>
  <c r="DM24" i="14"/>
  <c r="DN24" i="14"/>
  <c r="DO24" i="14"/>
  <c r="DP24" i="14"/>
  <c r="DQ24" i="14"/>
  <c r="DR24" i="14"/>
  <c r="DS24" i="14"/>
  <c r="DT24" i="14"/>
  <c r="DU24" i="14"/>
  <c r="DV24" i="14"/>
  <c r="DW24" i="14"/>
  <c r="DX24" i="14"/>
  <c r="DY24" i="14"/>
  <c r="DZ24" i="14"/>
  <c r="EA24" i="14"/>
  <c r="EB24" i="14"/>
  <c r="EC24" i="14"/>
  <c r="ED24" i="14"/>
  <c r="EE24" i="14"/>
  <c r="EF24" i="14"/>
  <c r="EG24" i="14"/>
  <c r="EH24" i="14"/>
  <c r="EI24" i="14"/>
  <c r="EJ24" i="14"/>
  <c r="EK24" i="14"/>
  <c r="EL24" i="14"/>
  <c r="EM24" i="14"/>
  <c r="EN24" i="14"/>
  <c r="EO24" i="14"/>
  <c r="DF25" i="14"/>
  <c r="DG25" i="14"/>
  <c r="DH25" i="14"/>
  <c r="DI25" i="14"/>
  <c r="DJ25" i="14"/>
  <c r="DK25" i="14"/>
  <c r="DL25" i="14"/>
  <c r="DM25" i="14"/>
  <c r="DN25" i="14"/>
  <c r="DO25" i="14"/>
  <c r="DP25" i="14"/>
  <c r="DQ25" i="14"/>
  <c r="DR25" i="14"/>
  <c r="DS25" i="14"/>
  <c r="DT25" i="14"/>
  <c r="DU25" i="14"/>
  <c r="DV25" i="14"/>
  <c r="DW25" i="14"/>
  <c r="DX25" i="14"/>
  <c r="DY25" i="14"/>
  <c r="DZ25" i="14"/>
  <c r="EA25" i="14"/>
  <c r="EB25" i="14"/>
  <c r="EC25" i="14"/>
  <c r="ED25" i="14"/>
  <c r="EE25" i="14"/>
  <c r="EF25" i="14"/>
  <c r="EG25" i="14"/>
  <c r="EH25" i="14"/>
  <c r="EI25" i="14"/>
  <c r="EJ25" i="14"/>
  <c r="EK25" i="14"/>
  <c r="EL25" i="14"/>
  <c r="EM25" i="14"/>
  <c r="EN25" i="14"/>
  <c r="EO25" i="14"/>
  <c r="DF26" i="14"/>
  <c r="DG26" i="14"/>
  <c r="DH26" i="14"/>
  <c r="DI26" i="14"/>
  <c r="DJ26" i="14"/>
  <c r="DK26" i="14"/>
  <c r="DL26" i="14"/>
  <c r="DM26" i="14"/>
  <c r="DN26" i="14"/>
  <c r="DO26" i="14"/>
  <c r="DP26" i="14"/>
  <c r="DQ26" i="14"/>
  <c r="DR26" i="14"/>
  <c r="DS26" i="14"/>
  <c r="DT26" i="14"/>
  <c r="DU26" i="14"/>
  <c r="DV26" i="14"/>
  <c r="DW26" i="14"/>
  <c r="DX26" i="14"/>
  <c r="DY26" i="14"/>
  <c r="DZ26" i="14"/>
  <c r="EA26" i="14"/>
  <c r="EB26" i="14"/>
  <c r="EC26" i="14"/>
  <c r="ED26" i="14"/>
  <c r="EE26" i="14"/>
  <c r="EF26" i="14"/>
  <c r="EG26" i="14"/>
  <c r="EH26" i="14"/>
  <c r="EI26" i="14"/>
  <c r="EJ26" i="14"/>
  <c r="EK26" i="14"/>
  <c r="EL26" i="14"/>
  <c r="EM26" i="14"/>
  <c r="EN26" i="14"/>
  <c r="EO26" i="14"/>
  <c r="DF27" i="14"/>
  <c r="DG27" i="14"/>
  <c r="DH27" i="14"/>
  <c r="DI27" i="14"/>
  <c r="DJ27" i="14"/>
  <c r="DK27" i="14"/>
  <c r="DL27" i="14"/>
  <c r="DM27" i="14"/>
  <c r="DN27" i="14"/>
  <c r="DO27" i="14"/>
  <c r="DP27" i="14"/>
  <c r="DQ27" i="14"/>
  <c r="DR27" i="14"/>
  <c r="DS27" i="14"/>
  <c r="DT27" i="14"/>
  <c r="DU27" i="14"/>
  <c r="DV27" i="14"/>
  <c r="DW27" i="14"/>
  <c r="DX27" i="14"/>
  <c r="DY27" i="14"/>
  <c r="DZ27" i="14"/>
  <c r="EA27" i="14"/>
  <c r="EB27" i="14"/>
  <c r="EC27" i="14"/>
  <c r="ED27" i="14"/>
  <c r="EE27" i="14"/>
  <c r="EF27" i="14"/>
  <c r="EG27" i="14"/>
  <c r="EH27" i="14"/>
  <c r="EI27" i="14"/>
  <c r="EJ27" i="14"/>
  <c r="EK27" i="14"/>
  <c r="EL27" i="14"/>
  <c r="EM27" i="14"/>
  <c r="EN27" i="14"/>
  <c r="EO27" i="14"/>
  <c r="DF16" i="13"/>
  <c r="DG16" i="13"/>
  <c r="DH16" i="13"/>
  <c r="DI16" i="13"/>
  <c r="DJ16" i="13"/>
  <c r="DK16" i="13"/>
  <c r="DL16" i="13"/>
  <c r="DM16" i="13"/>
  <c r="DN16" i="13"/>
  <c r="DO16" i="13"/>
  <c r="DP16" i="13"/>
  <c r="DQ16" i="13"/>
  <c r="DR16" i="13"/>
  <c r="DS16" i="13"/>
  <c r="DT16" i="13"/>
  <c r="DU16" i="13"/>
  <c r="DV16" i="13"/>
  <c r="DW16" i="13"/>
  <c r="DX16" i="13"/>
  <c r="DY16" i="13"/>
  <c r="DZ16" i="13"/>
  <c r="EA16" i="13"/>
  <c r="EB16" i="13"/>
  <c r="EC16" i="13"/>
  <c r="ED16" i="13"/>
  <c r="EE16" i="13"/>
  <c r="EF16" i="13"/>
  <c r="EG16" i="13"/>
  <c r="EH16" i="13"/>
  <c r="EI16" i="13"/>
  <c r="EJ16" i="13"/>
  <c r="EK16" i="13"/>
  <c r="EL16" i="13"/>
  <c r="EM16" i="13"/>
  <c r="EN16" i="13"/>
  <c r="EO16" i="13"/>
  <c r="DF17" i="13"/>
  <c r="DG17" i="13"/>
  <c r="DH17" i="13"/>
  <c r="DI17" i="13"/>
  <c r="DJ17" i="13"/>
  <c r="DK17" i="13"/>
  <c r="DL17" i="13"/>
  <c r="DM17" i="13"/>
  <c r="DN17" i="13"/>
  <c r="DO17" i="13"/>
  <c r="DP17" i="13"/>
  <c r="DQ17" i="13"/>
  <c r="DR17" i="13"/>
  <c r="DS17" i="13"/>
  <c r="DT17" i="13"/>
  <c r="DU17" i="13"/>
  <c r="DV17" i="13"/>
  <c r="DW17" i="13"/>
  <c r="DX17" i="13"/>
  <c r="DY17" i="13"/>
  <c r="DZ17" i="13"/>
  <c r="EA17" i="13"/>
  <c r="EB17" i="13"/>
  <c r="EC17" i="13"/>
  <c r="ED17" i="13"/>
  <c r="EE17" i="13"/>
  <c r="EF17" i="13"/>
  <c r="EG17" i="13"/>
  <c r="EH17" i="13"/>
  <c r="EI17" i="13"/>
  <c r="EJ17" i="13"/>
  <c r="EK17" i="13"/>
  <c r="EL17" i="13"/>
  <c r="EM17" i="13"/>
  <c r="EN17" i="13"/>
  <c r="EO17" i="13"/>
  <c r="DF18" i="13"/>
  <c r="DG18" i="13"/>
  <c r="DH18" i="13"/>
  <c r="DI18" i="13"/>
  <c r="DJ18" i="13"/>
  <c r="DK18" i="13"/>
  <c r="DL18" i="13"/>
  <c r="DM18" i="13"/>
  <c r="DN18" i="13"/>
  <c r="DO18" i="13"/>
  <c r="DP18" i="13"/>
  <c r="DQ18" i="13"/>
  <c r="DR18" i="13"/>
  <c r="DS18" i="13"/>
  <c r="DT18" i="13"/>
  <c r="DU18" i="13"/>
  <c r="DV18" i="13"/>
  <c r="DW18" i="13"/>
  <c r="DX18" i="13"/>
  <c r="DY18" i="13"/>
  <c r="DZ18" i="13"/>
  <c r="EA18" i="13"/>
  <c r="EB18" i="13"/>
  <c r="EC18" i="13"/>
  <c r="ED18" i="13"/>
  <c r="EE18" i="13"/>
  <c r="EF18" i="13"/>
  <c r="EG18" i="13"/>
  <c r="EH18" i="13"/>
  <c r="EI18" i="13"/>
  <c r="EJ18" i="13"/>
  <c r="EK18" i="13"/>
  <c r="EL18" i="13"/>
  <c r="EM18" i="13"/>
  <c r="EN18" i="13"/>
  <c r="EO18" i="13"/>
  <c r="DF19" i="13"/>
  <c r="DG19" i="13"/>
  <c r="DH19" i="13"/>
  <c r="DI19" i="13"/>
  <c r="DJ19" i="13"/>
  <c r="DK19" i="13"/>
  <c r="DL19" i="13"/>
  <c r="DM19" i="13"/>
  <c r="DN19" i="13"/>
  <c r="DO19" i="13"/>
  <c r="DP19" i="13"/>
  <c r="DQ19" i="13"/>
  <c r="DR19" i="13"/>
  <c r="DS19" i="13"/>
  <c r="DT19" i="13"/>
  <c r="DU19" i="13"/>
  <c r="DV19" i="13"/>
  <c r="DW19" i="13"/>
  <c r="DX19" i="13"/>
  <c r="DY19" i="13"/>
  <c r="DZ19" i="13"/>
  <c r="EA19" i="13"/>
  <c r="EB19" i="13"/>
  <c r="EC19" i="13"/>
  <c r="ED19" i="13"/>
  <c r="EE19" i="13"/>
  <c r="EF19" i="13"/>
  <c r="EG19" i="13"/>
  <c r="EH19" i="13"/>
  <c r="EI19" i="13"/>
  <c r="EJ19" i="13"/>
  <c r="EK19" i="13"/>
  <c r="EL19" i="13"/>
  <c r="EM19" i="13"/>
  <c r="EN19" i="13"/>
  <c r="EO19" i="13"/>
  <c r="DF15" i="11"/>
  <c r="DG15" i="11"/>
  <c r="DH15" i="11"/>
  <c r="DI15" i="11"/>
  <c r="DJ15" i="11"/>
  <c r="DK15" i="11"/>
  <c r="DL15" i="11"/>
  <c r="DM15" i="11"/>
  <c r="DN15" i="11"/>
  <c r="DO15" i="11"/>
  <c r="DP15" i="11"/>
  <c r="DQ15" i="11"/>
  <c r="DR15" i="11"/>
  <c r="DS15" i="11"/>
  <c r="DT15" i="11"/>
  <c r="DU15" i="11"/>
  <c r="DV15" i="11"/>
  <c r="DW15" i="11"/>
  <c r="DX15" i="11"/>
  <c r="DY15" i="11"/>
  <c r="DZ15" i="11"/>
  <c r="EA15" i="11"/>
  <c r="EB15" i="11"/>
  <c r="EC15" i="11"/>
  <c r="ED15" i="11"/>
  <c r="EE15" i="11"/>
  <c r="EF15" i="11"/>
  <c r="EG15" i="11"/>
  <c r="EH15" i="11"/>
  <c r="EI15" i="11"/>
  <c r="EJ15" i="11"/>
  <c r="EK15" i="11"/>
  <c r="EL15" i="11"/>
  <c r="EM15" i="11"/>
  <c r="EN15" i="11"/>
  <c r="EO15" i="11"/>
  <c r="DF16" i="11"/>
  <c r="DG16" i="11"/>
  <c r="DH16" i="11"/>
  <c r="DI16" i="11"/>
  <c r="DJ16" i="11"/>
  <c r="DK16" i="11"/>
  <c r="DL16" i="11"/>
  <c r="DM16" i="11"/>
  <c r="DN16" i="11"/>
  <c r="DO16" i="11"/>
  <c r="DP16" i="11"/>
  <c r="DQ16" i="11"/>
  <c r="DR16" i="11"/>
  <c r="DS16" i="11"/>
  <c r="DT16" i="11"/>
  <c r="DU16" i="11"/>
  <c r="DV16" i="11"/>
  <c r="DW16" i="11"/>
  <c r="DX16" i="11"/>
  <c r="DY16" i="11"/>
  <c r="DZ16" i="11"/>
  <c r="EA16" i="11"/>
  <c r="EB16" i="11"/>
  <c r="EC16" i="11"/>
  <c r="ED16" i="11"/>
  <c r="EE16" i="11"/>
  <c r="EF16" i="11"/>
  <c r="EG16" i="11"/>
  <c r="EH16" i="11"/>
  <c r="EI16" i="11"/>
  <c r="EJ16" i="11"/>
  <c r="EK16" i="11"/>
  <c r="EL16" i="11"/>
  <c r="EM16" i="11"/>
  <c r="EN16" i="11"/>
  <c r="EO16" i="11"/>
  <c r="DF17" i="11"/>
  <c r="DG17" i="11"/>
  <c r="DH17" i="11"/>
  <c r="DI17" i="11"/>
  <c r="DJ17" i="11"/>
  <c r="DK17" i="11"/>
  <c r="DL17" i="11"/>
  <c r="DM17" i="11"/>
  <c r="DN17" i="11"/>
  <c r="DO17" i="11"/>
  <c r="DP17" i="11"/>
  <c r="DQ17" i="11"/>
  <c r="DR17" i="11"/>
  <c r="DS17" i="11"/>
  <c r="DT17" i="11"/>
  <c r="DU17" i="11"/>
  <c r="DV17" i="11"/>
  <c r="DW17" i="11"/>
  <c r="DX17" i="11"/>
  <c r="DY17" i="11"/>
  <c r="DZ17" i="11"/>
  <c r="EA17" i="11"/>
  <c r="EB17" i="11"/>
  <c r="EC17" i="11"/>
  <c r="ED17" i="11"/>
  <c r="EE17" i="11"/>
  <c r="EF17" i="11"/>
  <c r="EG17" i="11"/>
  <c r="EH17" i="11"/>
  <c r="EI17" i="11"/>
  <c r="EJ17" i="11"/>
  <c r="EK17" i="11"/>
  <c r="EL17" i="11"/>
  <c r="EM17" i="11"/>
  <c r="EN17" i="11"/>
  <c r="EO17" i="11"/>
  <c r="DF18" i="11"/>
  <c r="DG18" i="11"/>
  <c r="DH18" i="11"/>
  <c r="DI18" i="11"/>
  <c r="DJ18" i="11"/>
  <c r="DK18" i="11"/>
  <c r="DL18" i="11"/>
  <c r="DM18" i="11"/>
  <c r="DN18" i="11"/>
  <c r="DO18" i="11"/>
  <c r="DP18" i="11"/>
  <c r="DQ18" i="11"/>
  <c r="DR18" i="11"/>
  <c r="DS18" i="11"/>
  <c r="DT18" i="11"/>
  <c r="DU18" i="11"/>
  <c r="DV18" i="11"/>
  <c r="DW18" i="11"/>
  <c r="DX18" i="11"/>
  <c r="DY18" i="11"/>
  <c r="DZ18" i="11"/>
  <c r="EA18" i="11"/>
  <c r="EB18" i="11"/>
  <c r="EC18" i="11"/>
  <c r="ED18" i="11"/>
  <c r="EE18" i="11"/>
  <c r="EF18" i="11"/>
  <c r="EG18" i="11"/>
  <c r="EH18" i="11"/>
  <c r="EI18" i="11"/>
  <c r="EJ18" i="11"/>
  <c r="EK18" i="11"/>
  <c r="EL18" i="11"/>
  <c r="EM18" i="11"/>
  <c r="EN18" i="11"/>
  <c r="EO18" i="11"/>
  <c r="DF11" i="9"/>
  <c r="DG11" i="9"/>
  <c r="DH11" i="9"/>
  <c r="DI11" i="9"/>
  <c r="DJ11" i="9"/>
  <c r="DK11" i="9"/>
  <c r="DL11" i="9"/>
  <c r="DM11" i="9"/>
  <c r="DN11" i="9"/>
  <c r="DO11" i="9"/>
  <c r="DP11" i="9"/>
  <c r="DQ11" i="9"/>
  <c r="DR11" i="9"/>
  <c r="DS11" i="9"/>
  <c r="DT11" i="9"/>
  <c r="DU11" i="9"/>
  <c r="DV11" i="9"/>
  <c r="DW11" i="9"/>
  <c r="DX11" i="9"/>
  <c r="DY11" i="9"/>
  <c r="DZ11" i="9"/>
  <c r="EA11" i="9"/>
  <c r="EB11" i="9"/>
  <c r="EC11" i="9"/>
  <c r="ED11" i="9"/>
  <c r="EE11" i="9"/>
  <c r="EF11" i="9"/>
  <c r="EG11" i="9"/>
  <c r="EH11" i="9"/>
  <c r="EI11" i="9"/>
  <c r="EJ11" i="9"/>
  <c r="EK11" i="9"/>
  <c r="EL11" i="9"/>
  <c r="EM11" i="9"/>
  <c r="EN11" i="9"/>
  <c r="EO11" i="9"/>
  <c r="DF12" i="9"/>
  <c r="DG12" i="9"/>
  <c r="DH12" i="9"/>
  <c r="DI12" i="9"/>
  <c r="DJ12" i="9"/>
  <c r="DK12" i="9"/>
  <c r="DL12" i="9"/>
  <c r="DM12" i="9"/>
  <c r="DN12" i="9"/>
  <c r="DO12" i="9"/>
  <c r="DP12" i="9"/>
  <c r="DQ12" i="9"/>
  <c r="DR12" i="9"/>
  <c r="DS12" i="9"/>
  <c r="DT12" i="9"/>
  <c r="DU12" i="9"/>
  <c r="DV12" i="9"/>
  <c r="DW12" i="9"/>
  <c r="DX12" i="9"/>
  <c r="DY12" i="9"/>
  <c r="DZ12" i="9"/>
  <c r="EA12" i="9"/>
  <c r="EB12" i="9"/>
  <c r="EC12" i="9"/>
  <c r="ED12" i="9"/>
  <c r="EE12" i="9"/>
  <c r="EF12" i="9"/>
  <c r="EG12" i="9"/>
  <c r="EH12" i="9"/>
  <c r="EI12" i="9"/>
  <c r="EJ12" i="9"/>
  <c r="EK12" i="9"/>
  <c r="EL12" i="9"/>
  <c r="EM12" i="9"/>
  <c r="EN12" i="9"/>
  <c r="EO12" i="9"/>
  <c r="DF13" i="9"/>
  <c r="DG13" i="9"/>
  <c r="DH13" i="9"/>
  <c r="DI13" i="9"/>
  <c r="DJ13" i="9"/>
  <c r="DK13" i="9"/>
  <c r="DL13" i="9"/>
  <c r="DM13" i="9"/>
  <c r="DN13" i="9"/>
  <c r="DO13" i="9"/>
  <c r="DP13" i="9"/>
  <c r="DQ13" i="9"/>
  <c r="DR13" i="9"/>
  <c r="DS13" i="9"/>
  <c r="DT13" i="9"/>
  <c r="DU13" i="9"/>
  <c r="DV13" i="9"/>
  <c r="DW13" i="9"/>
  <c r="DX13" i="9"/>
  <c r="DY13" i="9"/>
  <c r="DZ13" i="9"/>
  <c r="EA13" i="9"/>
  <c r="EB13" i="9"/>
  <c r="EC13" i="9"/>
  <c r="ED13" i="9"/>
  <c r="EE13" i="9"/>
  <c r="EF13" i="9"/>
  <c r="EG13" i="9"/>
  <c r="EH13" i="9"/>
  <c r="EI13" i="9"/>
  <c r="EJ13" i="9"/>
  <c r="EK13" i="9"/>
  <c r="EL13" i="9"/>
  <c r="EM13" i="9"/>
  <c r="EN13" i="9"/>
  <c r="EO13" i="9"/>
  <c r="DF14" i="9"/>
  <c r="DG14" i="9"/>
  <c r="DH14" i="9"/>
  <c r="DI14" i="9"/>
  <c r="DJ14" i="9"/>
  <c r="DK14" i="9"/>
  <c r="DL14" i="9"/>
  <c r="DM14" i="9"/>
  <c r="DN14" i="9"/>
  <c r="DO14" i="9"/>
  <c r="DP14" i="9"/>
  <c r="DQ14" i="9"/>
  <c r="DR14" i="9"/>
  <c r="DS14" i="9"/>
  <c r="DT14" i="9"/>
  <c r="DU14" i="9"/>
  <c r="DV14" i="9"/>
  <c r="DW14" i="9"/>
  <c r="DX14" i="9"/>
  <c r="DY14" i="9"/>
  <c r="DZ14" i="9"/>
  <c r="EA14" i="9"/>
  <c r="EB14" i="9"/>
  <c r="EC14" i="9"/>
  <c r="ED14" i="9"/>
  <c r="EE14" i="9"/>
  <c r="EF14" i="9"/>
  <c r="EG14" i="9"/>
  <c r="EH14" i="9"/>
  <c r="EI14" i="9"/>
  <c r="EJ14" i="9"/>
  <c r="EK14" i="9"/>
  <c r="EL14" i="9"/>
  <c r="EM14" i="9"/>
  <c r="EN14" i="9"/>
  <c r="EO14" i="9"/>
  <c r="DI21" i="10"/>
  <c r="DJ21" i="10"/>
  <c r="DK21" i="10"/>
  <c r="DL21" i="10"/>
  <c r="DM21" i="10"/>
  <c r="DN21" i="10"/>
  <c r="DO21" i="10"/>
  <c r="DP21" i="10"/>
  <c r="DQ21" i="10"/>
  <c r="DR21" i="10"/>
  <c r="DS21" i="10"/>
  <c r="DT21" i="10"/>
  <c r="DU21" i="10"/>
  <c r="DV21" i="10"/>
  <c r="DW21" i="10"/>
  <c r="DX21" i="10"/>
  <c r="DY21" i="10"/>
  <c r="DZ21" i="10"/>
  <c r="EA21" i="10"/>
  <c r="EB21" i="10"/>
  <c r="EC21" i="10"/>
  <c r="ED21" i="10"/>
  <c r="EE21" i="10"/>
  <c r="EF21" i="10"/>
  <c r="EG21" i="10"/>
  <c r="EH21" i="10"/>
  <c r="EI21" i="10"/>
  <c r="EJ21" i="10"/>
  <c r="EK21" i="10"/>
  <c r="EL21" i="10"/>
  <c r="EM21" i="10"/>
  <c r="EN21" i="10"/>
  <c r="EO21" i="10"/>
  <c r="DI22" i="10"/>
  <c r="DJ22" i="10"/>
  <c r="DK22" i="10"/>
  <c r="DL22" i="10"/>
  <c r="DM22" i="10"/>
  <c r="DN22" i="10"/>
  <c r="DO22" i="10"/>
  <c r="DP22" i="10"/>
  <c r="DQ22" i="10"/>
  <c r="DR22" i="10"/>
  <c r="DS22" i="10"/>
  <c r="DT22" i="10"/>
  <c r="DU22" i="10"/>
  <c r="DV22" i="10"/>
  <c r="DW22" i="10"/>
  <c r="DX22" i="10"/>
  <c r="DY22" i="10"/>
  <c r="DZ22" i="10"/>
  <c r="EA22" i="10"/>
  <c r="EB22" i="10"/>
  <c r="EC22" i="10"/>
  <c r="ED22" i="10"/>
  <c r="EE22" i="10"/>
  <c r="EF22" i="10"/>
  <c r="EG22" i="10"/>
  <c r="EH22" i="10"/>
  <c r="EI22" i="10"/>
  <c r="EJ22" i="10"/>
  <c r="EK22" i="10"/>
  <c r="EL22" i="10"/>
  <c r="EM22" i="10"/>
  <c r="EN22" i="10"/>
  <c r="EO22" i="10"/>
  <c r="DI23" i="10"/>
  <c r="DJ23" i="10"/>
  <c r="DK23" i="10"/>
  <c r="DL23" i="10"/>
  <c r="DM23" i="10"/>
  <c r="DN23" i="10"/>
  <c r="DO23" i="10"/>
  <c r="DP23" i="10"/>
  <c r="DQ23" i="10"/>
  <c r="DR23" i="10"/>
  <c r="DS23" i="10"/>
  <c r="DT23" i="10"/>
  <c r="DU23" i="10"/>
  <c r="DV23" i="10"/>
  <c r="DW23" i="10"/>
  <c r="DX23" i="10"/>
  <c r="DY23" i="10"/>
  <c r="DZ23" i="10"/>
  <c r="EA23" i="10"/>
  <c r="EB23" i="10"/>
  <c r="EC23" i="10"/>
  <c r="ED23" i="10"/>
  <c r="EE23" i="10"/>
  <c r="EF23" i="10"/>
  <c r="EG23" i="10"/>
  <c r="EH23" i="10"/>
  <c r="EI23" i="10"/>
  <c r="EJ23" i="10"/>
  <c r="EK23" i="10"/>
  <c r="EL23" i="10"/>
  <c r="EM23" i="10"/>
  <c r="EN23" i="10"/>
  <c r="EO23" i="10"/>
  <c r="DI24" i="10"/>
  <c r="DJ24" i="10"/>
  <c r="DK24" i="10"/>
  <c r="DL24" i="10"/>
  <c r="DM24" i="10"/>
  <c r="DN24" i="10"/>
  <c r="DO24" i="10"/>
  <c r="DP24" i="10"/>
  <c r="DQ24" i="10"/>
  <c r="DR24" i="10"/>
  <c r="DS24" i="10"/>
  <c r="DT24" i="10"/>
  <c r="DU24" i="10"/>
  <c r="DV24" i="10"/>
  <c r="DW24" i="10"/>
  <c r="DX24" i="10"/>
  <c r="DY24" i="10"/>
  <c r="DZ24" i="10"/>
  <c r="EA24" i="10"/>
  <c r="EB24" i="10"/>
  <c r="EC24" i="10"/>
  <c r="ED24" i="10"/>
  <c r="EE24" i="10"/>
  <c r="EF24" i="10"/>
  <c r="EG24" i="10"/>
  <c r="EH24" i="10"/>
  <c r="EI24" i="10"/>
  <c r="EJ24" i="10"/>
  <c r="EK24" i="10"/>
  <c r="EL24" i="10"/>
  <c r="EM24" i="10"/>
  <c r="EN24" i="10"/>
  <c r="EO24" i="10"/>
  <c r="DH24" i="10"/>
  <c r="DG24" i="10"/>
  <c r="DF24" i="10"/>
  <c r="DH23" i="10"/>
  <c r="DG23" i="10"/>
  <c r="DF23" i="10"/>
  <c r="DH22" i="10"/>
  <c r="DG22" i="10"/>
  <c r="DF22" i="10"/>
  <c r="DH21" i="10"/>
  <c r="DG21" i="10"/>
  <c r="DF21" i="10"/>
  <c r="DI21" i="8"/>
  <c r="DJ21" i="8"/>
  <c r="DK21" i="8"/>
  <c r="DL21" i="8"/>
  <c r="DM21" i="8"/>
  <c r="DN21" i="8"/>
  <c r="DO21" i="8"/>
  <c r="DP21" i="8"/>
  <c r="DQ21" i="8"/>
  <c r="DR21" i="8"/>
  <c r="DS21" i="8"/>
  <c r="DT21" i="8"/>
  <c r="DU21" i="8"/>
  <c r="DV21" i="8"/>
  <c r="DW21" i="8"/>
  <c r="DX21" i="8"/>
  <c r="DY21" i="8"/>
  <c r="DZ21" i="8"/>
  <c r="EA21" i="8"/>
  <c r="EB21" i="8"/>
  <c r="EC21" i="8"/>
  <c r="ED21" i="8"/>
  <c r="EE21" i="8"/>
  <c r="EF21" i="8"/>
  <c r="EG21" i="8"/>
  <c r="EH21" i="8"/>
  <c r="EI21" i="8"/>
  <c r="EJ21" i="8"/>
  <c r="EK21" i="8"/>
  <c r="EL21" i="8"/>
  <c r="EM21" i="8"/>
  <c r="EN21" i="8"/>
  <c r="EO21" i="8"/>
  <c r="DI22" i="8"/>
  <c r="DJ22" i="8"/>
  <c r="DK22" i="8"/>
  <c r="DL22" i="8"/>
  <c r="DM22" i="8"/>
  <c r="DN22" i="8"/>
  <c r="DO22" i="8"/>
  <c r="DP22" i="8"/>
  <c r="DQ22" i="8"/>
  <c r="DR22" i="8"/>
  <c r="DS22" i="8"/>
  <c r="DT22" i="8"/>
  <c r="DU22" i="8"/>
  <c r="DV22" i="8"/>
  <c r="DW22" i="8"/>
  <c r="DX22" i="8"/>
  <c r="DY22" i="8"/>
  <c r="DZ22" i="8"/>
  <c r="EA22" i="8"/>
  <c r="EB22" i="8"/>
  <c r="EC22" i="8"/>
  <c r="ED22" i="8"/>
  <c r="EE22" i="8"/>
  <c r="EF22" i="8"/>
  <c r="EG22" i="8"/>
  <c r="EH22" i="8"/>
  <c r="EI22" i="8"/>
  <c r="EJ22" i="8"/>
  <c r="EK22" i="8"/>
  <c r="EL22" i="8"/>
  <c r="EM22" i="8"/>
  <c r="EN22" i="8"/>
  <c r="EO22" i="8"/>
  <c r="DI23" i="8"/>
  <c r="DJ23" i="8"/>
  <c r="DK23" i="8"/>
  <c r="DL23" i="8"/>
  <c r="DM23" i="8"/>
  <c r="DN23" i="8"/>
  <c r="DO23" i="8"/>
  <c r="DP23" i="8"/>
  <c r="DQ23" i="8"/>
  <c r="DR23" i="8"/>
  <c r="DS23" i="8"/>
  <c r="DT23" i="8"/>
  <c r="DU23" i="8"/>
  <c r="DV23" i="8"/>
  <c r="DW23" i="8"/>
  <c r="DX23" i="8"/>
  <c r="DY23" i="8"/>
  <c r="DZ23" i="8"/>
  <c r="EA23" i="8"/>
  <c r="EB23" i="8"/>
  <c r="EC23" i="8"/>
  <c r="ED23" i="8"/>
  <c r="EE23" i="8"/>
  <c r="EF23" i="8"/>
  <c r="EG23" i="8"/>
  <c r="EH23" i="8"/>
  <c r="EI23" i="8"/>
  <c r="EJ23" i="8"/>
  <c r="EK23" i="8"/>
  <c r="EL23" i="8"/>
  <c r="EM23" i="8"/>
  <c r="EN23" i="8"/>
  <c r="EO23" i="8"/>
  <c r="DI24" i="8"/>
  <c r="DJ24" i="8"/>
  <c r="DK24" i="8"/>
  <c r="DL24" i="8"/>
  <c r="DM24" i="8"/>
  <c r="DN24" i="8"/>
  <c r="DO24" i="8"/>
  <c r="DP24" i="8"/>
  <c r="DQ24" i="8"/>
  <c r="DR24" i="8"/>
  <c r="DS24" i="8"/>
  <c r="DT24" i="8"/>
  <c r="DU24" i="8"/>
  <c r="DV24" i="8"/>
  <c r="DW24" i="8"/>
  <c r="DX24" i="8"/>
  <c r="DY24" i="8"/>
  <c r="DZ24" i="8"/>
  <c r="EA24" i="8"/>
  <c r="EB24" i="8"/>
  <c r="EC24" i="8"/>
  <c r="ED24" i="8"/>
  <c r="EE24" i="8"/>
  <c r="EF24" i="8"/>
  <c r="EG24" i="8"/>
  <c r="EH24" i="8"/>
  <c r="EI24" i="8"/>
  <c r="EJ24" i="8"/>
  <c r="EK24" i="8"/>
  <c r="EL24" i="8"/>
  <c r="EM24" i="8"/>
  <c r="EN24" i="8"/>
  <c r="EO24" i="8"/>
  <c r="DH24" i="8"/>
  <c r="DG24" i="8"/>
  <c r="DF24" i="8"/>
  <c r="DH23" i="8"/>
  <c r="DG23" i="8"/>
  <c r="DF23" i="8"/>
  <c r="DH22" i="8"/>
  <c r="DG22" i="8"/>
  <c r="DF22" i="8"/>
  <c r="DH21" i="8"/>
  <c r="DG21" i="8"/>
  <c r="DF21" i="8"/>
  <c r="ES28" i="7"/>
  <c r="ES27" i="7"/>
  <c r="ES26" i="7"/>
  <c r="ES25" i="7"/>
  <c r="EO28" i="7"/>
  <c r="EN28" i="7"/>
  <c r="EM28" i="7"/>
  <c r="EL28" i="7"/>
  <c r="EK28" i="7"/>
  <c r="EJ28" i="7"/>
  <c r="EI28" i="7"/>
  <c r="EH28" i="7"/>
  <c r="EG28" i="7"/>
  <c r="EF28" i="7"/>
  <c r="EE28" i="7"/>
  <c r="ED28" i="7"/>
  <c r="EC28" i="7"/>
  <c r="EB28" i="7"/>
  <c r="EA28" i="7"/>
  <c r="DZ28" i="7"/>
  <c r="DY28" i="7"/>
  <c r="DX28" i="7"/>
  <c r="DW28" i="7"/>
  <c r="DV28" i="7"/>
  <c r="DU28" i="7"/>
  <c r="DT28" i="7"/>
  <c r="DS28" i="7"/>
  <c r="DR28" i="7"/>
  <c r="DQ28" i="7"/>
  <c r="DP28" i="7"/>
  <c r="DO28" i="7"/>
  <c r="DN28" i="7"/>
  <c r="DM28" i="7"/>
  <c r="DL28" i="7"/>
  <c r="DK28" i="7"/>
  <c r="DJ28" i="7"/>
  <c r="DI28" i="7"/>
  <c r="DH28" i="7"/>
  <c r="DG28" i="7"/>
  <c r="DF28" i="7"/>
  <c r="EO27" i="7"/>
  <c r="EN27" i="7"/>
  <c r="EM27" i="7"/>
  <c r="EL27" i="7"/>
  <c r="EK27" i="7"/>
  <c r="EJ27" i="7"/>
  <c r="EI27" i="7"/>
  <c r="EH27" i="7"/>
  <c r="EG27" i="7"/>
  <c r="EF27" i="7"/>
  <c r="EE27" i="7"/>
  <c r="ED27" i="7"/>
  <c r="EC27" i="7"/>
  <c r="EB27" i="7"/>
  <c r="EA27" i="7"/>
  <c r="DZ27" i="7"/>
  <c r="DY27" i="7"/>
  <c r="DX27" i="7"/>
  <c r="DW27" i="7"/>
  <c r="DV27" i="7"/>
  <c r="DU27" i="7"/>
  <c r="DT27" i="7"/>
  <c r="DS27" i="7"/>
  <c r="DR27" i="7"/>
  <c r="DQ27" i="7"/>
  <c r="DP27" i="7"/>
  <c r="DO27" i="7"/>
  <c r="DN27" i="7"/>
  <c r="DM27" i="7"/>
  <c r="DL27" i="7"/>
  <c r="DK27" i="7"/>
  <c r="DJ27" i="7"/>
  <c r="DI27" i="7"/>
  <c r="DH27" i="7"/>
  <c r="DG27" i="7"/>
  <c r="DF27" i="7"/>
  <c r="EO26" i="7"/>
  <c r="EN26" i="7"/>
  <c r="EM26" i="7"/>
  <c r="EL26" i="7"/>
  <c r="EK26" i="7"/>
  <c r="EJ26" i="7"/>
  <c r="EI26" i="7"/>
  <c r="EH26" i="7"/>
  <c r="EG26" i="7"/>
  <c r="EF26" i="7"/>
  <c r="EE26" i="7"/>
  <c r="ED26" i="7"/>
  <c r="EC26" i="7"/>
  <c r="EB26" i="7"/>
  <c r="EA26" i="7"/>
  <c r="DZ26" i="7"/>
  <c r="DY26" i="7"/>
  <c r="DX26" i="7"/>
  <c r="DW26" i="7"/>
  <c r="DV26" i="7"/>
  <c r="DU26" i="7"/>
  <c r="DT26" i="7"/>
  <c r="DS26" i="7"/>
  <c r="DR26" i="7"/>
  <c r="DQ26" i="7"/>
  <c r="DP26" i="7"/>
  <c r="DO26" i="7"/>
  <c r="DN26" i="7"/>
  <c r="DM26" i="7"/>
  <c r="DL26" i="7"/>
  <c r="DK26" i="7"/>
  <c r="DJ26" i="7"/>
  <c r="DI26" i="7"/>
  <c r="DH26" i="7"/>
  <c r="DG26" i="7"/>
  <c r="DF26" i="7"/>
  <c r="EO25" i="7"/>
  <c r="EN25" i="7"/>
  <c r="EM25" i="7"/>
  <c r="EL25" i="7"/>
  <c r="EK25" i="7"/>
  <c r="EJ25" i="7"/>
  <c r="EI25" i="7"/>
  <c r="EH25" i="7"/>
  <c r="EG25" i="7"/>
  <c r="EF25" i="7"/>
  <c r="EE25" i="7"/>
  <c r="ED25" i="7"/>
  <c r="EC25" i="7"/>
  <c r="EB25" i="7"/>
  <c r="EA25" i="7"/>
  <c r="DZ25" i="7"/>
  <c r="DY25" i="7"/>
  <c r="DX25" i="7"/>
  <c r="DW25" i="7"/>
  <c r="DV25" i="7"/>
  <c r="DU25" i="7"/>
  <c r="DT25" i="7"/>
  <c r="DS25" i="7"/>
  <c r="DR25" i="7"/>
  <c r="DQ25" i="7"/>
  <c r="DP25" i="7"/>
  <c r="DO25" i="7"/>
  <c r="DN25" i="7"/>
  <c r="DM25" i="7"/>
  <c r="DL25" i="7"/>
  <c r="DK25" i="7"/>
  <c r="DJ25" i="7"/>
  <c r="DI25" i="7"/>
  <c r="DH25" i="7"/>
  <c r="DG25" i="7"/>
  <c r="DF25" i="7"/>
  <c r="DE27" i="14"/>
  <c r="DD27" i="14"/>
  <c r="DC27" i="14"/>
  <c r="DB27" i="14"/>
  <c r="DA27" i="14"/>
  <c r="CZ27" i="14"/>
  <c r="CY27" i="14"/>
  <c r="CX27" i="14"/>
  <c r="CW27" i="14"/>
  <c r="CV27" i="14"/>
  <c r="CU27" i="14"/>
  <c r="CT27" i="14"/>
  <c r="CS27" i="14"/>
  <c r="CR27" i="14"/>
  <c r="CQ27" i="14"/>
  <c r="CP27" i="14"/>
  <c r="CO27" i="14"/>
  <c r="CN27" i="14"/>
  <c r="CM27" i="14"/>
  <c r="CL27" i="14"/>
  <c r="CK27" i="14"/>
  <c r="CJ27" i="14"/>
  <c r="CI27" i="14"/>
  <c r="CH27" i="14"/>
  <c r="CG27" i="14"/>
  <c r="CF27" i="14"/>
  <c r="CE27" i="14"/>
  <c r="CD27" i="14"/>
  <c r="CC27" i="14"/>
  <c r="CB27" i="14"/>
  <c r="CA27" i="14"/>
  <c r="BZ27" i="14"/>
  <c r="BY27" i="14"/>
  <c r="BX27" i="14"/>
  <c r="BW27" i="14"/>
  <c r="BV27" i="14"/>
  <c r="DE26" i="14"/>
  <c r="DD26" i="14"/>
  <c r="DC26" i="14"/>
  <c r="DB26" i="14"/>
  <c r="DA26" i="14"/>
  <c r="CZ26" i="14"/>
  <c r="CY26" i="14"/>
  <c r="CX26" i="14"/>
  <c r="CW26" i="14"/>
  <c r="CV26" i="14"/>
  <c r="CU26" i="14"/>
  <c r="CT26" i="14"/>
  <c r="CS26" i="14"/>
  <c r="CR26" i="14"/>
  <c r="CQ26" i="14"/>
  <c r="CP26" i="14"/>
  <c r="CO26" i="14"/>
  <c r="CN26" i="14"/>
  <c r="CM26" i="14"/>
  <c r="CL26" i="14"/>
  <c r="CK26" i="14"/>
  <c r="CJ26" i="14"/>
  <c r="CI26" i="14"/>
  <c r="CH26" i="14"/>
  <c r="CG26" i="14"/>
  <c r="CF26" i="14"/>
  <c r="CE26" i="14"/>
  <c r="CD26" i="14"/>
  <c r="CC26" i="14"/>
  <c r="CB26" i="14"/>
  <c r="CA26" i="14"/>
  <c r="BZ26" i="14"/>
  <c r="BY26" i="14"/>
  <c r="BX26" i="14"/>
  <c r="BW26" i="14"/>
  <c r="BV26" i="14"/>
  <c r="DE25" i="14"/>
  <c r="DD25" i="14"/>
  <c r="DC25" i="14"/>
  <c r="DB25" i="14"/>
  <c r="DA25" i="14"/>
  <c r="CZ25" i="14"/>
  <c r="CY25" i="14"/>
  <c r="CX25" i="14"/>
  <c r="CW25" i="14"/>
  <c r="CV25" i="14"/>
  <c r="CU25" i="14"/>
  <c r="CT25" i="14"/>
  <c r="CS25" i="14"/>
  <c r="CR25" i="14"/>
  <c r="CQ25" i="14"/>
  <c r="CP25" i="14"/>
  <c r="CO25" i="14"/>
  <c r="CN25" i="14"/>
  <c r="CM25" i="14"/>
  <c r="CL25" i="14"/>
  <c r="CK25" i="14"/>
  <c r="CJ25" i="14"/>
  <c r="CI25" i="14"/>
  <c r="CH25" i="14"/>
  <c r="CG25" i="14"/>
  <c r="CF25" i="14"/>
  <c r="CE25" i="14"/>
  <c r="CD25" i="14"/>
  <c r="CC25" i="14"/>
  <c r="CB25" i="14"/>
  <c r="CA25" i="14"/>
  <c r="BZ25" i="14"/>
  <c r="BY25" i="14"/>
  <c r="BX25" i="14"/>
  <c r="BW25" i="14"/>
  <c r="BV25" i="14"/>
  <c r="DE24" i="14"/>
  <c r="DD24" i="14"/>
  <c r="DC24" i="14"/>
  <c r="DB24" i="14"/>
  <c r="DA24" i="14"/>
  <c r="CZ24" i="14"/>
  <c r="CY24" i="14"/>
  <c r="CX24" i="14"/>
  <c r="CW24" i="14"/>
  <c r="CV24" i="14"/>
  <c r="CU24" i="14"/>
  <c r="CT24" i="14"/>
  <c r="CS24" i="14"/>
  <c r="CR24" i="14"/>
  <c r="CQ24" i="14"/>
  <c r="CP24" i="14"/>
  <c r="CO24" i="14"/>
  <c r="CN24" i="14"/>
  <c r="CM24" i="14"/>
  <c r="CL24" i="14"/>
  <c r="CK24" i="14"/>
  <c r="CJ24" i="14"/>
  <c r="CI24" i="14"/>
  <c r="CH24" i="14"/>
  <c r="CG24" i="14"/>
  <c r="CF24" i="14"/>
  <c r="CE24" i="14"/>
  <c r="CD24" i="14"/>
  <c r="CC24" i="14"/>
  <c r="CB24" i="14"/>
  <c r="CA24" i="14"/>
  <c r="BZ24" i="14"/>
  <c r="BY24" i="14"/>
  <c r="BX24" i="14"/>
  <c r="BW24" i="14"/>
  <c r="BV24" i="14"/>
  <c r="DE19" i="13"/>
  <c r="DD19" i="13"/>
  <c r="DC19" i="13"/>
  <c r="DB19" i="13"/>
  <c r="DA19" i="13"/>
  <c r="CZ19" i="13"/>
  <c r="CY19" i="13"/>
  <c r="CX19" i="13"/>
  <c r="CW19" i="13"/>
  <c r="CV19" i="13"/>
  <c r="CU19" i="13"/>
  <c r="CT19" i="13"/>
  <c r="CS19" i="13"/>
  <c r="CR19" i="13"/>
  <c r="CQ19" i="13"/>
  <c r="CP19" i="13"/>
  <c r="CO19" i="13"/>
  <c r="CN19" i="13"/>
  <c r="CM19" i="13"/>
  <c r="CL19" i="13"/>
  <c r="CK19" i="13"/>
  <c r="CJ19" i="13"/>
  <c r="CI19" i="13"/>
  <c r="CH19" i="13"/>
  <c r="CG19" i="13"/>
  <c r="CF19" i="13"/>
  <c r="CE19" i="13"/>
  <c r="CD19" i="13"/>
  <c r="CC19" i="13"/>
  <c r="CB19" i="13"/>
  <c r="CA19" i="13"/>
  <c r="BZ19" i="13"/>
  <c r="BY19" i="13"/>
  <c r="BX19" i="13"/>
  <c r="BW19" i="13"/>
  <c r="BV19" i="13"/>
  <c r="DE18" i="13"/>
  <c r="DD18" i="13"/>
  <c r="DC18" i="13"/>
  <c r="DB18" i="13"/>
  <c r="DA18" i="13"/>
  <c r="CZ18" i="13"/>
  <c r="CY18" i="13"/>
  <c r="CX18" i="13"/>
  <c r="CW18" i="13"/>
  <c r="CV18" i="13"/>
  <c r="CU18" i="13"/>
  <c r="CT18" i="13"/>
  <c r="CS18" i="13"/>
  <c r="CR18" i="13"/>
  <c r="CQ18" i="13"/>
  <c r="CP18" i="13"/>
  <c r="CO18" i="13"/>
  <c r="CN18" i="13"/>
  <c r="CM18" i="13"/>
  <c r="CL18" i="13"/>
  <c r="CK18" i="13"/>
  <c r="CJ18" i="13"/>
  <c r="CI18" i="13"/>
  <c r="CH18" i="13"/>
  <c r="CG18" i="13"/>
  <c r="CF18" i="13"/>
  <c r="CE18" i="13"/>
  <c r="CD18" i="13"/>
  <c r="CC18" i="13"/>
  <c r="CB18" i="13"/>
  <c r="CA18" i="13"/>
  <c r="BZ18" i="13"/>
  <c r="BY18" i="13"/>
  <c r="BX18" i="13"/>
  <c r="BW18" i="13"/>
  <c r="BV18" i="13"/>
  <c r="DE17" i="13"/>
  <c r="DD17" i="13"/>
  <c r="DC17" i="13"/>
  <c r="DB17" i="13"/>
  <c r="DA17" i="13"/>
  <c r="CZ17" i="13"/>
  <c r="CY17" i="13"/>
  <c r="CX17" i="13"/>
  <c r="CW17" i="13"/>
  <c r="CV17" i="13"/>
  <c r="CU17" i="13"/>
  <c r="CT17" i="13"/>
  <c r="CS17" i="13"/>
  <c r="CR17" i="13"/>
  <c r="CQ17" i="13"/>
  <c r="CP17" i="13"/>
  <c r="CO17" i="13"/>
  <c r="CN17" i="13"/>
  <c r="CM17" i="13"/>
  <c r="CL17" i="13"/>
  <c r="CK17" i="13"/>
  <c r="CJ17" i="13"/>
  <c r="CI17" i="13"/>
  <c r="CH17" i="13"/>
  <c r="CG17" i="13"/>
  <c r="CF17" i="13"/>
  <c r="CE17" i="13"/>
  <c r="CD17" i="13"/>
  <c r="CC17" i="13"/>
  <c r="CB17" i="13"/>
  <c r="CA17" i="13"/>
  <c r="BZ17" i="13"/>
  <c r="BY17" i="13"/>
  <c r="BX17" i="13"/>
  <c r="BW17" i="13"/>
  <c r="BV17" i="13"/>
  <c r="DE16" i="13"/>
  <c r="DD16" i="13"/>
  <c r="DC16" i="13"/>
  <c r="DB16" i="13"/>
  <c r="DA16" i="13"/>
  <c r="CZ16" i="13"/>
  <c r="CY16" i="13"/>
  <c r="CX16" i="13"/>
  <c r="CW16" i="13"/>
  <c r="CV16" i="13"/>
  <c r="CU16" i="13"/>
  <c r="CT16" i="13"/>
  <c r="CS16" i="13"/>
  <c r="CR16" i="13"/>
  <c r="CQ16" i="13"/>
  <c r="CP16" i="13"/>
  <c r="CO16" i="13"/>
  <c r="CN16" i="13"/>
  <c r="CM16" i="13"/>
  <c r="CL16" i="13"/>
  <c r="CK16" i="13"/>
  <c r="CJ16" i="13"/>
  <c r="CI16" i="13"/>
  <c r="CH16" i="13"/>
  <c r="CG16" i="13"/>
  <c r="CF16" i="13"/>
  <c r="CE16" i="13"/>
  <c r="CD16" i="13"/>
  <c r="CC16" i="13"/>
  <c r="CB16" i="13"/>
  <c r="CA16" i="13"/>
  <c r="BZ16" i="13"/>
  <c r="BY16" i="13"/>
  <c r="BX16" i="13"/>
  <c r="BW16" i="13"/>
  <c r="BV16" i="13"/>
  <c r="DE18" i="11"/>
  <c r="DD18" i="11"/>
  <c r="DC18" i="11"/>
  <c r="DE17" i="11"/>
  <c r="DD17" i="11"/>
  <c r="DC17" i="11"/>
  <c r="DE16" i="11"/>
  <c r="DD16" i="11"/>
  <c r="DC16" i="11"/>
  <c r="DE15" i="11"/>
  <c r="DD15" i="11"/>
  <c r="DC15" i="11"/>
  <c r="DB18" i="11"/>
  <c r="DA18" i="11"/>
  <c r="CZ18" i="11"/>
  <c r="CY18" i="11"/>
  <c r="CX18" i="11"/>
  <c r="CW18" i="11"/>
  <c r="CV18" i="11"/>
  <c r="CU18" i="11"/>
  <c r="CT18" i="11"/>
  <c r="CS18" i="11"/>
  <c r="CR18" i="11"/>
  <c r="CQ18" i="11"/>
  <c r="CP18" i="11"/>
  <c r="CO18" i="11"/>
  <c r="CN18" i="11"/>
  <c r="CM18" i="11"/>
  <c r="CL18" i="11"/>
  <c r="CK18" i="11"/>
  <c r="CJ18" i="11"/>
  <c r="CI18" i="11"/>
  <c r="CH18" i="11"/>
  <c r="CG18" i="11"/>
  <c r="CF18" i="11"/>
  <c r="CE18" i="11"/>
  <c r="CD18" i="11"/>
  <c r="CC18" i="11"/>
  <c r="CB18" i="11"/>
  <c r="CA18" i="11"/>
  <c r="BZ18" i="11"/>
  <c r="BY18" i="11"/>
  <c r="BX18" i="11"/>
  <c r="BW18" i="11"/>
  <c r="BV18" i="11"/>
  <c r="DB17" i="11"/>
  <c r="DA17" i="11"/>
  <c r="CZ17" i="11"/>
  <c r="CY17" i="11"/>
  <c r="CX17" i="11"/>
  <c r="CW17" i="11"/>
  <c r="CV17" i="11"/>
  <c r="CU17" i="11"/>
  <c r="CT17" i="11"/>
  <c r="CS17" i="11"/>
  <c r="CR17" i="11"/>
  <c r="CQ17" i="11"/>
  <c r="CP17" i="11"/>
  <c r="CO17" i="11"/>
  <c r="CN17" i="11"/>
  <c r="CM17" i="11"/>
  <c r="CL17" i="11"/>
  <c r="CK17" i="11"/>
  <c r="CJ17" i="11"/>
  <c r="CI17" i="11"/>
  <c r="CH17" i="11"/>
  <c r="CG17" i="11"/>
  <c r="CF17" i="11"/>
  <c r="CE17" i="11"/>
  <c r="CD17" i="11"/>
  <c r="CC17" i="11"/>
  <c r="CB17" i="11"/>
  <c r="CA17" i="11"/>
  <c r="BZ17" i="11"/>
  <c r="BY17" i="11"/>
  <c r="BX17" i="11"/>
  <c r="BW17" i="11"/>
  <c r="BV17" i="11"/>
  <c r="DB16" i="11"/>
  <c r="DA16" i="11"/>
  <c r="CZ16" i="11"/>
  <c r="CY16" i="11"/>
  <c r="CX16" i="11"/>
  <c r="CW16" i="11"/>
  <c r="CV16" i="11"/>
  <c r="CU16" i="11"/>
  <c r="CT16" i="11"/>
  <c r="CS16" i="11"/>
  <c r="CR16" i="11"/>
  <c r="CQ16" i="11"/>
  <c r="CP16" i="11"/>
  <c r="CO16" i="11"/>
  <c r="CN16" i="11"/>
  <c r="CM16" i="11"/>
  <c r="CL16" i="11"/>
  <c r="CK16" i="11"/>
  <c r="CJ16" i="11"/>
  <c r="CI16" i="11"/>
  <c r="CH16" i="11"/>
  <c r="CG16" i="11"/>
  <c r="CF16" i="11"/>
  <c r="CE16" i="11"/>
  <c r="CD16" i="11"/>
  <c r="CC16" i="11"/>
  <c r="CB16" i="11"/>
  <c r="CA16" i="11"/>
  <c r="BZ16" i="11"/>
  <c r="BY16" i="11"/>
  <c r="BX16" i="11"/>
  <c r="BW16" i="11"/>
  <c r="BV16" i="11"/>
  <c r="DB15" i="11"/>
  <c r="DA15" i="11"/>
  <c r="CZ15" i="11"/>
  <c r="CY15" i="11"/>
  <c r="CX15" i="11"/>
  <c r="CW15" i="11"/>
  <c r="CV15" i="11"/>
  <c r="CU15" i="11"/>
  <c r="CT15" i="11"/>
  <c r="CS15" i="11"/>
  <c r="CR15" i="11"/>
  <c r="CQ15" i="11"/>
  <c r="CP15" i="11"/>
  <c r="CO15" i="11"/>
  <c r="CN15" i="11"/>
  <c r="CM15" i="11"/>
  <c r="CL15" i="11"/>
  <c r="CK15" i="11"/>
  <c r="CJ15" i="11"/>
  <c r="CI15" i="11"/>
  <c r="CH15" i="11"/>
  <c r="CG15" i="11"/>
  <c r="CF15" i="11"/>
  <c r="CE15" i="11"/>
  <c r="CD15" i="11"/>
  <c r="CC15" i="11"/>
  <c r="CB15" i="11"/>
  <c r="CA15" i="11"/>
  <c r="BZ15" i="11"/>
  <c r="BY15" i="11"/>
  <c r="BX15" i="11"/>
  <c r="BW15" i="11"/>
  <c r="BV15" i="11"/>
  <c r="DE14" i="9"/>
  <c r="DD14" i="9"/>
  <c r="DC14" i="9"/>
  <c r="DB14" i="9"/>
  <c r="DA14" i="9"/>
  <c r="CZ14" i="9"/>
  <c r="CY14" i="9"/>
  <c r="CX14" i="9"/>
  <c r="CW14" i="9"/>
  <c r="CV14" i="9"/>
  <c r="CU14" i="9"/>
  <c r="CT14" i="9"/>
  <c r="CS14" i="9"/>
  <c r="CR14" i="9"/>
  <c r="CQ14" i="9"/>
  <c r="CP14" i="9"/>
  <c r="CO14" i="9"/>
  <c r="CN14" i="9"/>
  <c r="CM14" i="9"/>
  <c r="CL14" i="9"/>
  <c r="CK14" i="9"/>
  <c r="CJ14" i="9"/>
  <c r="CI14" i="9"/>
  <c r="CH14" i="9"/>
  <c r="CG14" i="9"/>
  <c r="CF14" i="9"/>
  <c r="CE14" i="9"/>
  <c r="CD14" i="9"/>
  <c r="CC14" i="9"/>
  <c r="CB14" i="9"/>
  <c r="CA14" i="9"/>
  <c r="BZ14" i="9"/>
  <c r="BY14" i="9"/>
  <c r="BX14" i="9"/>
  <c r="BW14" i="9"/>
  <c r="BV14" i="9"/>
  <c r="DE13" i="9"/>
  <c r="DD13" i="9"/>
  <c r="DC13" i="9"/>
  <c r="DB13" i="9"/>
  <c r="DA13" i="9"/>
  <c r="CZ13" i="9"/>
  <c r="CY13" i="9"/>
  <c r="CX13" i="9"/>
  <c r="CW13" i="9"/>
  <c r="CV13" i="9"/>
  <c r="CU13" i="9"/>
  <c r="CT13" i="9"/>
  <c r="CS13" i="9"/>
  <c r="CR13" i="9"/>
  <c r="CQ13" i="9"/>
  <c r="CP13" i="9"/>
  <c r="CO13" i="9"/>
  <c r="CN13" i="9"/>
  <c r="CM13" i="9"/>
  <c r="CL13" i="9"/>
  <c r="CK13" i="9"/>
  <c r="CJ13" i="9"/>
  <c r="CI13" i="9"/>
  <c r="CH13" i="9"/>
  <c r="CG13" i="9"/>
  <c r="CF13" i="9"/>
  <c r="CE13" i="9"/>
  <c r="CD13" i="9"/>
  <c r="CC13" i="9"/>
  <c r="CB13" i="9"/>
  <c r="CA13" i="9"/>
  <c r="BZ13" i="9"/>
  <c r="BY13" i="9"/>
  <c r="BX13" i="9"/>
  <c r="BW13" i="9"/>
  <c r="BV13" i="9"/>
  <c r="DE12" i="9"/>
  <c r="DD12" i="9"/>
  <c r="DC12" i="9"/>
  <c r="DB12" i="9"/>
  <c r="DA12" i="9"/>
  <c r="CZ12" i="9"/>
  <c r="CY12" i="9"/>
  <c r="CX12" i="9"/>
  <c r="CW12" i="9"/>
  <c r="CV12" i="9"/>
  <c r="CU12" i="9"/>
  <c r="CT12" i="9"/>
  <c r="CS12" i="9"/>
  <c r="CR12" i="9"/>
  <c r="CQ12" i="9"/>
  <c r="CP12" i="9"/>
  <c r="CO12" i="9"/>
  <c r="CN12" i="9"/>
  <c r="CM12" i="9"/>
  <c r="CL12" i="9"/>
  <c r="CK12" i="9"/>
  <c r="CJ12" i="9"/>
  <c r="CI12" i="9"/>
  <c r="CH12" i="9"/>
  <c r="CG12" i="9"/>
  <c r="CF12" i="9"/>
  <c r="CE12" i="9"/>
  <c r="CD12" i="9"/>
  <c r="CC12" i="9"/>
  <c r="CB12" i="9"/>
  <c r="CA12" i="9"/>
  <c r="BZ12" i="9"/>
  <c r="BY12" i="9"/>
  <c r="BX12" i="9"/>
  <c r="BW12" i="9"/>
  <c r="BV12" i="9"/>
  <c r="DE11" i="9"/>
  <c r="DD11" i="9"/>
  <c r="DC11" i="9"/>
  <c r="DB11" i="9"/>
  <c r="DA11" i="9"/>
  <c r="CZ11" i="9"/>
  <c r="CY11" i="9"/>
  <c r="CX11" i="9"/>
  <c r="CW11" i="9"/>
  <c r="CV11" i="9"/>
  <c r="CU11" i="9"/>
  <c r="CT11" i="9"/>
  <c r="CS11" i="9"/>
  <c r="CR11" i="9"/>
  <c r="CQ11" i="9"/>
  <c r="CP11" i="9"/>
  <c r="CO11" i="9"/>
  <c r="CN11" i="9"/>
  <c r="CM11" i="9"/>
  <c r="CL11" i="9"/>
  <c r="CK11" i="9"/>
  <c r="CJ11" i="9"/>
  <c r="CI11" i="9"/>
  <c r="CH11" i="9"/>
  <c r="CG11" i="9"/>
  <c r="CF11" i="9"/>
  <c r="CE11" i="9"/>
  <c r="CD11" i="9"/>
  <c r="CC11" i="9"/>
  <c r="CB11" i="9"/>
  <c r="CA11" i="9"/>
  <c r="BZ11" i="9"/>
  <c r="BY11" i="9"/>
  <c r="BX11" i="9"/>
  <c r="BW11" i="9"/>
  <c r="BV11" i="9"/>
  <c r="DE24" i="10"/>
  <c r="DD24" i="10"/>
  <c r="DC24" i="10"/>
  <c r="DB24" i="10"/>
  <c r="DA24" i="10"/>
  <c r="CZ24" i="10"/>
  <c r="CY24" i="10"/>
  <c r="CX24" i="10"/>
  <c r="CW24" i="10"/>
  <c r="CV24" i="10"/>
  <c r="CU24" i="10"/>
  <c r="CT24" i="10"/>
  <c r="CS24" i="10"/>
  <c r="CR24" i="10"/>
  <c r="CQ24" i="10"/>
  <c r="CP24" i="10"/>
  <c r="CO24" i="10"/>
  <c r="CN24" i="10"/>
  <c r="CM24" i="10"/>
  <c r="CL24" i="10"/>
  <c r="CK24" i="10"/>
  <c r="CJ24" i="10"/>
  <c r="CI24" i="10"/>
  <c r="CH24" i="10"/>
  <c r="CG24" i="10"/>
  <c r="CF24" i="10"/>
  <c r="CE24" i="10"/>
  <c r="CD24" i="10"/>
  <c r="CC24" i="10"/>
  <c r="CB24" i="10"/>
  <c r="CA24" i="10"/>
  <c r="BZ24" i="10"/>
  <c r="BY24" i="10"/>
  <c r="BX24" i="10"/>
  <c r="BW24" i="10"/>
  <c r="BV24" i="10"/>
  <c r="DE23" i="10"/>
  <c r="DD23" i="10"/>
  <c r="DC23" i="10"/>
  <c r="DB23" i="10"/>
  <c r="DA23" i="10"/>
  <c r="CZ23" i="10"/>
  <c r="CY23" i="10"/>
  <c r="CX23" i="10"/>
  <c r="CW23" i="10"/>
  <c r="CV23" i="10"/>
  <c r="CU23" i="10"/>
  <c r="CT23" i="10"/>
  <c r="CS23" i="10"/>
  <c r="CR23" i="10"/>
  <c r="CQ23" i="10"/>
  <c r="CP23" i="10"/>
  <c r="CO23" i="10"/>
  <c r="CN23" i="10"/>
  <c r="CM23" i="10"/>
  <c r="CL23" i="10"/>
  <c r="CK23" i="10"/>
  <c r="CJ23" i="10"/>
  <c r="CI23" i="10"/>
  <c r="CH23" i="10"/>
  <c r="CG23" i="10"/>
  <c r="CF23" i="10"/>
  <c r="CE23" i="10"/>
  <c r="CD23" i="10"/>
  <c r="CC23" i="10"/>
  <c r="CB23" i="10"/>
  <c r="CA23" i="10"/>
  <c r="BZ23" i="10"/>
  <c r="BY23" i="10"/>
  <c r="BX23" i="10"/>
  <c r="BW23" i="10"/>
  <c r="BV23" i="10"/>
  <c r="DE22" i="10"/>
  <c r="DD22" i="10"/>
  <c r="DC22" i="10"/>
  <c r="DB22" i="10"/>
  <c r="DA22" i="10"/>
  <c r="CZ22" i="10"/>
  <c r="CY22" i="10"/>
  <c r="CX22" i="10"/>
  <c r="CW22" i="10"/>
  <c r="CV22" i="10"/>
  <c r="CU22" i="10"/>
  <c r="CT22" i="10"/>
  <c r="CS22" i="10"/>
  <c r="CR22" i="10"/>
  <c r="CQ22" i="10"/>
  <c r="CP22" i="10"/>
  <c r="CO22" i="10"/>
  <c r="CN22" i="10"/>
  <c r="CM22" i="10"/>
  <c r="CL22" i="10"/>
  <c r="CK22" i="10"/>
  <c r="CJ22" i="10"/>
  <c r="CI22" i="10"/>
  <c r="CH22" i="10"/>
  <c r="CG22" i="10"/>
  <c r="CF22" i="10"/>
  <c r="CE22" i="10"/>
  <c r="CD22" i="10"/>
  <c r="CC22" i="10"/>
  <c r="CB22" i="10"/>
  <c r="CA22" i="10"/>
  <c r="BZ22" i="10"/>
  <c r="BY22" i="10"/>
  <c r="BX22" i="10"/>
  <c r="BW22" i="10"/>
  <c r="BV22" i="10"/>
  <c r="DE21" i="10"/>
  <c r="DD21" i="10"/>
  <c r="DC21" i="10"/>
  <c r="DB21" i="10"/>
  <c r="DA21" i="10"/>
  <c r="CZ21" i="10"/>
  <c r="CY21" i="10"/>
  <c r="CX21" i="10"/>
  <c r="CW21" i="10"/>
  <c r="CV21" i="10"/>
  <c r="CU21" i="10"/>
  <c r="CT21" i="10"/>
  <c r="CS21" i="10"/>
  <c r="CR21" i="10"/>
  <c r="CQ21" i="10"/>
  <c r="CP21" i="10"/>
  <c r="CO21" i="10"/>
  <c r="CN21" i="10"/>
  <c r="CM21" i="10"/>
  <c r="CL21" i="10"/>
  <c r="CK21" i="10"/>
  <c r="CJ21" i="10"/>
  <c r="CI21" i="10"/>
  <c r="CH21" i="10"/>
  <c r="CG21" i="10"/>
  <c r="CF21" i="10"/>
  <c r="CE21" i="10"/>
  <c r="CD21" i="10"/>
  <c r="CC21" i="10"/>
  <c r="CB21" i="10"/>
  <c r="CA21" i="10"/>
  <c r="BZ21" i="10"/>
  <c r="BY21" i="10"/>
  <c r="BX21" i="10"/>
  <c r="BW21" i="10"/>
  <c r="BV21" i="10"/>
  <c r="DE24" i="8"/>
  <c r="DD24" i="8"/>
  <c r="DC24" i="8"/>
  <c r="DB24" i="8"/>
  <c r="DA24" i="8"/>
  <c r="CZ24" i="8"/>
  <c r="CY24" i="8"/>
  <c r="CX24" i="8"/>
  <c r="CW24" i="8"/>
  <c r="CV24" i="8"/>
  <c r="CU24" i="8"/>
  <c r="CT24" i="8"/>
  <c r="CS24" i="8"/>
  <c r="CR24" i="8"/>
  <c r="CQ24" i="8"/>
  <c r="CP24" i="8"/>
  <c r="CO24" i="8"/>
  <c r="CN24" i="8"/>
  <c r="CM24" i="8"/>
  <c r="CL24" i="8"/>
  <c r="CK24" i="8"/>
  <c r="CJ24" i="8"/>
  <c r="CI24" i="8"/>
  <c r="CH24" i="8"/>
  <c r="CG24" i="8"/>
  <c r="CF24" i="8"/>
  <c r="CE24" i="8"/>
  <c r="CD24" i="8"/>
  <c r="CC24" i="8"/>
  <c r="CB24" i="8"/>
  <c r="CA24" i="8"/>
  <c r="BZ24" i="8"/>
  <c r="BY24" i="8"/>
  <c r="BX24" i="8"/>
  <c r="BW24" i="8"/>
  <c r="BV24" i="8"/>
  <c r="DE23" i="8"/>
  <c r="DD23" i="8"/>
  <c r="DC23" i="8"/>
  <c r="DB23" i="8"/>
  <c r="DA23" i="8"/>
  <c r="CZ23" i="8"/>
  <c r="CY23" i="8"/>
  <c r="CX23" i="8"/>
  <c r="CW23" i="8"/>
  <c r="CV23" i="8"/>
  <c r="CU23" i="8"/>
  <c r="CT23" i="8"/>
  <c r="CS23" i="8"/>
  <c r="CR23" i="8"/>
  <c r="CQ23" i="8"/>
  <c r="CP23" i="8"/>
  <c r="CO23" i="8"/>
  <c r="CN23" i="8"/>
  <c r="CM23" i="8"/>
  <c r="CL23" i="8"/>
  <c r="CK23" i="8"/>
  <c r="CJ23" i="8"/>
  <c r="CI23" i="8"/>
  <c r="CH23" i="8"/>
  <c r="CG23" i="8"/>
  <c r="CF23" i="8"/>
  <c r="CE23" i="8"/>
  <c r="CD23" i="8"/>
  <c r="CC23" i="8"/>
  <c r="CB23" i="8"/>
  <c r="CA23" i="8"/>
  <c r="BZ23" i="8"/>
  <c r="BY23" i="8"/>
  <c r="BX23" i="8"/>
  <c r="BW23" i="8"/>
  <c r="BV23" i="8"/>
  <c r="DE22" i="8"/>
  <c r="DD22" i="8"/>
  <c r="DC22" i="8"/>
  <c r="DB22" i="8"/>
  <c r="DA22" i="8"/>
  <c r="CZ22" i="8"/>
  <c r="CY22" i="8"/>
  <c r="CX22" i="8"/>
  <c r="CW22" i="8"/>
  <c r="CV22" i="8"/>
  <c r="CU22" i="8"/>
  <c r="CT22" i="8"/>
  <c r="CS22" i="8"/>
  <c r="CR22" i="8"/>
  <c r="CQ22" i="8"/>
  <c r="CP22" i="8"/>
  <c r="CO22" i="8"/>
  <c r="CN22" i="8"/>
  <c r="CM22" i="8"/>
  <c r="CL22" i="8"/>
  <c r="CK22" i="8"/>
  <c r="CJ22" i="8"/>
  <c r="CI22" i="8"/>
  <c r="CH22" i="8"/>
  <c r="CG22" i="8"/>
  <c r="CF22" i="8"/>
  <c r="CE22" i="8"/>
  <c r="CD22" i="8"/>
  <c r="CC22" i="8"/>
  <c r="CB22" i="8"/>
  <c r="CA22" i="8"/>
  <c r="BZ22" i="8"/>
  <c r="BY22" i="8"/>
  <c r="BX22" i="8"/>
  <c r="BW22" i="8"/>
  <c r="BV22" i="8"/>
  <c r="DE21" i="8"/>
  <c r="DD21" i="8"/>
  <c r="DC21" i="8"/>
  <c r="DB21" i="8"/>
  <c r="DA21" i="8"/>
  <c r="CZ21" i="8"/>
  <c r="CY21" i="8"/>
  <c r="CX21" i="8"/>
  <c r="CW21" i="8"/>
  <c r="CV21" i="8"/>
  <c r="CU21" i="8"/>
  <c r="CT21" i="8"/>
  <c r="CS21" i="8"/>
  <c r="CR21" i="8"/>
  <c r="CQ21" i="8"/>
  <c r="CP21" i="8"/>
  <c r="CO21" i="8"/>
  <c r="CN21" i="8"/>
  <c r="CM21" i="8"/>
  <c r="CL21" i="8"/>
  <c r="CK21" i="8"/>
  <c r="CJ21" i="8"/>
  <c r="CI21" i="8"/>
  <c r="CH21" i="8"/>
  <c r="CG21" i="8"/>
  <c r="CF21" i="8"/>
  <c r="CE21" i="8"/>
  <c r="CD21" i="8"/>
  <c r="CC21" i="8"/>
  <c r="CB21" i="8"/>
  <c r="CA21" i="8"/>
  <c r="BZ21" i="8"/>
  <c r="BY21" i="8"/>
  <c r="BX21" i="8"/>
  <c r="BW21" i="8"/>
  <c r="BV21" i="8"/>
  <c r="ER28" i="7"/>
  <c r="ER27" i="7"/>
  <c r="ER26" i="7"/>
  <c r="ER25" i="7"/>
  <c r="DE28" i="7"/>
  <c r="DD28" i="7"/>
  <c r="DC28" i="7"/>
  <c r="DB28" i="7"/>
  <c r="DA28" i="7"/>
  <c r="CZ28" i="7"/>
  <c r="CY28" i="7"/>
  <c r="CX28" i="7"/>
  <c r="CW28" i="7"/>
  <c r="CV28" i="7"/>
  <c r="CU28" i="7"/>
  <c r="CT28" i="7"/>
  <c r="CS28" i="7"/>
  <c r="CR28" i="7"/>
  <c r="CQ28" i="7"/>
  <c r="CP28" i="7"/>
  <c r="CO28" i="7"/>
  <c r="CN28" i="7"/>
  <c r="CM28" i="7"/>
  <c r="CL28" i="7"/>
  <c r="CK28" i="7"/>
  <c r="CJ28" i="7"/>
  <c r="CI28" i="7"/>
  <c r="CH28" i="7"/>
  <c r="CG28" i="7"/>
  <c r="CF28" i="7"/>
  <c r="CE28" i="7"/>
  <c r="CD28" i="7"/>
  <c r="CC28" i="7"/>
  <c r="CB28" i="7"/>
  <c r="CA28" i="7"/>
  <c r="BZ28" i="7"/>
  <c r="BY28" i="7"/>
  <c r="BX28" i="7"/>
  <c r="BW28" i="7"/>
  <c r="BV28" i="7"/>
  <c r="DE27" i="7"/>
  <c r="DD27" i="7"/>
  <c r="DC27" i="7"/>
  <c r="DB27" i="7"/>
  <c r="DA27" i="7"/>
  <c r="CZ27" i="7"/>
  <c r="CY27" i="7"/>
  <c r="CX27" i="7"/>
  <c r="CW27" i="7"/>
  <c r="CV27" i="7"/>
  <c r="CU27" i="7"/>
  <c r="CT27" i="7"/>
  <c r="CS27" i="7"/>
  <c r="CR27" i="7"/>
  <c r="CQ27" i="7"/>
  <c r="CP27" i="7"/>
  <c r="CO27" i="7"/>
  <c r="CN27" i="7"/>
  <c r="CM27" i="7"/>
  <c r="CL27" i="7"/>
  <c r="CK27" i="7"/>
  <c r="CJ27" i="7"/>
  <c r="CI27" i="7"/>
  <c r="CH27" i="7"/>
  <c r="CG27" i="7"/>
  <c r="CF27" i="7"/>
  <c r="CE27" i="7"/>
  <c r="CD27" i="7"/>
  <c r="CC27" i="7"/>
  <c r="CB27" i="7"/>
  <c r="CA27" i="7"/>
  <c r="BZ27" i="7"/>
  <c r="BY27" i="7"/>
  <c r="BX27" i="7"/>
  <c r="BW27" i="7"/>
  <c r="BV27" i="7"/>
  <c r="DE26" i="7"/>
  <c r="DD26" i="7"/>
  <c r="DC26" i="7"/>
  <c r="DB26" i="7"/>
  <c r="DA26" i="7"/>
  <c r="CZ26" i="7"/>
  <c r="CY26" i="7"/>
  <c r="CX26" i="7"/>
  <c r="CW26" i="7"/>
  <c r="CV26" i="7"/>
  <c r="CU26" i="7"/>
  <c r="CT26" i="7"/>
  <c r="CS26" i="7"/>
  <c r="CR26" i="7"/>
  <c r="CQ26" i="7"/>
  <c r="CP26" i="7"/>
  <c r="CO26" i="7"/>
  <c r="CN26" i="7"/>
  <c r="CM26" i="7"/>
  <c r="CL26" i="7"/>
  <c r="CK26" i="7"/>
  <c r="CJ26" i="7"/>
  <c r="CI26" i="7"/>
  <c r="CH26" i="7"/>
  <c r="CG26" i="7"/>
  <c r="CF26" i="7"/>
  <c r="CE26" i="7"/>
  <c r="CD26" i="7"/>
  <c r="CC26" i="7"/>
  <c r="CB26" i="7"/>
  <c r="CA26" i="7"/>
  <c r="BZ26" i="7"/>
  <c r="BY26" i="7"/>
  <c r="BX26" i="7"/>
  <c r="BW26" i="7"/>
  <c r="BV26" i="7"/>
  <c r="DE25" i="7"/>
  <c r="DD25" i="7"/>
  <c r="DC25" i="7"/>
  <c r="DB25" i="7"/>
  <c r="DA25" i="7"/>
  <c r="CZ25" i="7"/>
  <c r="CY25" i="7"/>
  <c r="CX25" i="7"/>
  <c r="CW25" i="7"/>
  <c r="CV25" i="7"/>
  <c r="CU25" i="7"/>
  <c r="CT25" i="7"/>
  <c r="CS25" i="7"/>
  <c r="CR25" i="7"/>
  <c r="CQ25" i="7"/>
  <c r="CP25" i="7"/>
  <c r="CO25" i="7"/>
  <c r="CN25" i="7"/>
  <c r="CM25" i="7"/>
  <c r="CL25" i="7"/>
  <c r="CK25" i="7"/>
  <c r="CJ25" i="7"/>
  <c r="CI25" i="7"/>
  <c r="CH25" i="7"/>
  <c r="CG25" i="7"/>
  <c r="CF25" i="7"/>
  <c r="CE25" i="7"/>
  <c r="CD25" i="7"/>
  <c r="CC25" i="7"/>
  <c r="CB25" i="7"/>
  <c r="CA25" i="7"/>
  <c r="BZ25" i="7"/>
  <c r="BY25" i="7"/>
  <c r="BX25" i="7"/>
  <c r="BW25" i="7"/>
  <c r="BV25" i="7"/>
  <c r="EP10" i="13"/>
  <c r="EP11" i="11"/>
  <c r="EP13" i="13"/>
  <c r="EP4" i="10" l="1"/>
  <c r="EP8" i="11"/>
  <c r="EQ27" i="14" l="1"/>
  <c r="EP27" i="14"/>
  <c r="BU27" i="14"/>
  <c r="BT27" i="14"/>
  <c r="BS27" i="14"/>
  <c r="BR27" i="14"/>
  <c r="BQ27" i="14"/>
  <c r="BP27" i="14"/>
  <c r="BO27" i="14"/>
  <c r="BN27" i="14"/>
  <c r="BM27" i="14"/>
  <c r="BL27" i="14"/>
  <c r="BK27" i="14"/>
  <c r="BJ27" i="14"/>
  <c r="BI27" i="14"/>
  <c r="BH27" i="14"/>
  <c r="BG27" i="14"/>
  <c r="BF27" i="14"/>
  <c r="BE27" i="14"/>
  <c r="BD27" i="14"/>
  <c r="BC27" i="14"/>
  <c r="BB27" i="14"/>
  <c r="BA27" i="14"/>
  <c r="AZ27" i="14"/>
  <c r="AY27" i="14"/>
  <c r="AX27" i="14"/>
  <c r="AW27" i="14"/>
  <c r="AV27" i="14"/>
  <c r="AU27" i="14"/>
  <c r="AT27" i="14"/>
  <c r="AS27" i="14"/>
  <c r="AR27" i="14"/>
  <c r="AQ27" i="14"/>
  <c r="AP27" i="14"/>
  <c r="AO27" i="14"/>
  <c r="AN27" i="14"/>
  <c r="AM27" i="14"/>
  <c r="AL27" i="14"/>
  <c r="AK27" i="14"/>
  <c r="AJ27" i="14"/>
  <c r="AI27" i="14"/>
  <c r="AH27" i="14"/>
  <c r="AG27" i="1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EQ26" i="14"/>
  <c r="EP26" i="14"/>
  <c r="BU26" i="14"/>
  <c r="BT26" i="14"/>
  <c r="BS26" i="14"/>
  <c r="BR26" i="14"/>
  <c r="BQ26" i="14"/>
  <c r="BP26" i="14"/>
  <c r="BO26" i="14"/>
  <c r="BN26" i="14"/>
  <c r="BM26" i="14"/>
  <c r="BL26" i="14"/>
  <c r="BK26" i="14"/>
  <c r="BJ26" i="14"/>
  <c r="BI26" i="14"/>
  <c r="BH26" i="14"/>
  <c r="BG26" i="14"/>
  <c r="BF26" i="14"/>
  <c r="BE26" i="14"/>
  <c r="BD26" i="14"/>
  <c r="BC26" i="14"/>
  <c r="BB26" i="14"/>
  <c r="BA26" i="14"/>
  <c r="AZ26" i="14"/>
  <c r="AY26" i="14"/>
  <c r="AX26" i="14"/>
  <c r="AW26" i="14"/>
  <c r="AV26" i="14"/>
  <c r="AU26" i="14"/>
  <c r="AT26" i="14"/>
  <c r="AS26" i="14"/>
  <c r="AR26" i="14"/>
  <c r="AQ26" i="14"/>
  <c r="AP26" i="14"/>
  <c r="AO26" i="14"/>
  <c r="AN26" i="14"/>
  <c r="AM26" i="14"/>
  <c r="AL26" i="14"/>
  <c r="AK26" i="14"/>
  <c r="AJ26" i="14"/>
  <c r="AI26" i="14"/>
  <c r="AH26" i="14"/>
  <c r="AG26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EQ25" i="14"/>
  <c r="EP25" i="14"/>
  <c r="BU25" i="14"/>
  <c r="BT25" i="14"/>
  <c r="BS25" i="14"/>
  <c r="BR25" i="14"/>
  <c r="BQ25" i="14"/>
  <c r="BP25" i="14"/>
  <c r="BO25" i="14"/>
  <c r="BN25" i="14"/>
  <c r="BM25" i="14"/>
  <c r="BL25" i="14"/>
  <c r="BK25" i="14"/>
  <c r="BJ25" i="14"/>
  <c r="BI25" i="14"/>
  <c r="BH25" i="14"/>
  <c r="BG25" i="14"/>
  <c r="BF25" i="14"/>
  <c r="BE25" i="14"/>
  <c r="BD25" i="14"/>
  <c r="BC25" i="14"/>
  <c r="BB25" i="14"/>
  <c r="BA25" i="14"/>
  <c r="AZ25" i="14"/>
  <c r="AY25" i="14"/>
  <c r="AX25" i="14"/>
  <c r="AW25" i="14"/>
  <c r="AV25" i="14"/>
  <c r="AU25" i="14"/>
  <c r="AT25" i="14"/>
  <c r="AS25" i="14"/>
  <c r="AR25" i="14"/>
  <c r="AQ25" i="14"/>
  <c r="AP25" i="14"/>
  <c r="AO25" i="14"/>
  <c r="AN25" i="14"/>
  <c r="AM25" i="14"/>
  <c r="AL25" i="14"/>
  <c r="AK25" i="14"/>
  <c r="AJ25" i="14"/>
  <c r="AI25" i="14"/>
  <c r="AH25" i="14"/>
  <c r="AG25" i="14"/>
  <c r="AF25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EQ24" i="14"/>
  <c r="EP24" i="14"/>
  <c r="BU24" i="14"/>
  <c r="BT24" i="14"/>
  <c r="BS24" i="14"/>
  <c r="BR24" i="14"/>
  <c r="BQ24" i="14"/>
  <c r="BP24" i="14"/>
  <c r="BO24" i="14"/>
  <c r="BN24" i="14"/>
  <c r="BM24" i="14"/>
  <c r="BL24" i="14"/>
  <c r="BK24" i="14"/>
  <c r="BJ24" i="14"/>
  <c r="BI24" i="14"/>
  <c r="BH24" i="14"/>
  <c r="BG24" i="14"/>
  <c r="BF24" i="14"/>
  <c r="BE24" i="14"/>
  <c r="BD24" i="14"/>
  <c r="BC24" i="14"/>
  <c r="BB24" i="14"/>
  <c r="BA24" i="14"/>
  <c r="AZ24" i="14"/>
  <c r="AY24" i="14"/>
  <c r="AX24" i="14"/>
  <c r="AW24" i="14"/>
  <c r="AV24" i="14"/>
  <c r="AU24" i="14"/>
  <c r="AT24" i="14"/>
  <c r="AS24" i="14"/>
  <c r="AR24" i="14"/>
  <c r="AQ24" i="14"/>
  <c r="AP24" i="14"/>
  <c r="AO24" i="14"/>
  <c r="AN24" i="14"/>
  <c r="AM24" i="14"/>
  <c r="AL24" i="14"/>
  <c r="AK24" i="14"/>
  <c r="AJ24" i="14"/>
  <c r="AI24" i="14"/>
  <c r="AH24" i="14"/>
  <c r="AG24" i="14"/>
  <c r="AF24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EQ19" i="13"/>
  <c r="EP19" i="13"/>
  <c r="BU19" i="13"/>
  <c r="BT19" i="13"/>
  <c r="BS19" i="13"/>
  <c r="BR19" i="13"/>
  <c r="BQ19" i="13"/>
  <c r="BP19" i="13"/>
  <c r="BO19" i="13"/>
  <c r="BN19" i="13"/>
  <c r="BM19" i="13"/>
  <c r="BL19" i="13"/>
  <c r="BK19" i="13"/>
  <c r="BJ19" i="13"/>
  <c r="BI19" i="13"/>
  <c r="BH19" i="13"/>
  <c r="BG19" i="13"/>
  <c r="BF19" i="13"/>
  <c r="BE19" i="13"/>
  <c r="BD19" i="13"/>
  <c r="BC19" i="13"/>
  <c r="BB19" i="13"/>
  <c r="BA19" i="13"/>
  <c r="AZ19" i="13"/>
  <c r="AY19" i="13"/>
  <c r="AX19" i="13"/>
  <c r="AW19" i="13"/>
  <c r="AV19" i="13"/>
  <c r="AU19" i="13"/>
  <c r="AT19" i="13"/>
  <c r="AS19" i="13"/>
  <c r="AR19" i="13"/>
  <c r="AQ19" i="13"/>
  <c r="AP19" i="13"/>
  <c r="AO19" i="13"/>
  <c r="AN19" i="13"/>
  <c r="AM19" i="13"/>
  <c r="AL19" i="13"/>
  <c r="AK19" i="13"/>
  <c r="AJ19" i="13"/>
  <c r="AI19" i="13"/>
  <c r="AH19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EQ18" i="13"/>
  <c r="EP18" i="13"/>
  <c r="BU18" i="13"/>
  <c r="BT18" i="13"/>
  <c r="BS18" i="13"/>
  <c r="BR18" i="13"/>
  <c r="BQ18" i="13"/>
  <c r="BP18" i="13"/>
  <c r="BO18" i="13"/>
  <c r="BN18" i="13"/>
  <c r="BM18" i="13"/>
  <c r="BL18" i="13"/>
  <c r="BK18" i="13"/>
  <c r="BJ18" i="13"/>
  <c r="BI18" i="13"/>
  <c r="BH18" i="13"/>
  <c r="BG18" i="13"/>
  <c r="BF18" i="13"/>
  <c r="BE18" i="13"/>
  <c r="BD18" i="13"/>
  <c r="BC18" i="13"/>
  <c r="BB18" i="13"/>
  <c r="BA18" i="13"/>
  <c r="AZ18" i="13"/>
  <c r="AY18" i="13"/>
  <c r="AX18" i="13"/>
  <c r="AW18" i="13"/>
  <c r="AV18" i="13"/>
  <c r="AU18" i="13"/>
  <c r="AT18" i="13"/>
  <c r="AS18" i="13"/>
  <c r="AR18" i="13"/>
  <c r="AQ18" i="13"/>
  <c r="AP18" i="13"/>
  <c r="AO18" i="13"/>
  <c r="AN18" i="13"/>
  <c r="AM18" i="13"/>
  <c r="AL18" i="13"/>
  <c r="AK18" i="13"/>
  <c r="AJ18" i="13"/>
  <c r="AI18" i="13"/>
  <c r="AH18" i="13"/>
  <c r="AG18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EQ17" i="13"/>
  <c r="EP17" i="13"/>
  <c r="BU17" i="13"/>
  <c r="BT17" i="13"/>
  <c r="BS17" i="13"/>
  <c r="BR17" i="13"/>
  <c r="BQ17" i="13"/>
  <c r="BP17" i="13"/>
  <c r="BO17" i="13"/>
  <c r="BN17" i="13"/>
  <c r="BM17" i="13"/>
  <c r="BL17" i="13"/>
  <c r="BK17" i="13"/>
  <c r="BJ17" i="13"/>
  <c r="BI17" i="13"/>
  <c r="BH17" i="13"/>
  <c r="BG17" i="13"/>
  <c r="BF17" i="13"/>
  <c r="BE17" i="13"/>
  <c r="BD17" i="13"/>
  <c r="BC17" i="13"/>
  <c r="BB17" i="13"/>
  <c r="BA17" i="13"/>
  <c r="AZ17" i="13"/>
  <c r="AY17" i="13"/>
  <c r="AX17" i="13"/>
  <c r="AW17" i="13"/>
  <c r="AV17" i="13"/>
  <c r="AU17" i="13"/>
  <c r="AT17" i="13"/>
  <c r="AS17" i="13"/>
  <c r="AR17" i="13"/>
  <c r="AQ17" i="13"/>
  <c r="AP17" i="13"/>
  <c r="AO17" i="13"/>
  <c r="AN17" i="13"/>
  <c r="AM17" i="13"/>
  <c r="AL17" i="13"/>
  <c r="AK17" i="13"/>
  <c r="AJ17" i="13"/>
  <c r="AI17" i="13"/>
  <c r="AH17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EQ16" i="13"/>
  <c r="EP16" i="13"/>
  <c r="BU16" i="13"/>
  <c r="BT16" i="13"/>
  <c r="BS16" i="13"/>
  <c r="BR16" i="13"/>
  <c r="BQ16" i="13"/>
  <c r="BP16" i="13"/>
  <c r="BO16" i="13"/>
  <c r="BN16" i="13"/>
  <c r="BM16" i="13"/>
  <c r="BL16" i="13"/>
  <c r="BK16" i="13"/>
  <c r="BJ16" i="13"/>
  <c r="BI16" i="13"/>
  <c r="BH16" i="13"/>
  <c r="BG16" i="13"/>
  <c r="BF16" i="13"/>
  <c r="BE16" i="13"/>
  <c r="BD16" i="13"/>
  <c r="BC16" i="13"/>
  <c r="BB16" i="13"/>
  <c r="BA16" i="13"/>
  <c r="AZ16" i="13"/>
  <c r="AY16" i="13"/>
  <c r="AX16" i="13"/>
  <c r="AW16" i="13"/>
  <c r="AV16" i="13"/>
  <c r="AU16" i="13"/>
  <c r="AT16" i="13"/>
  <c r="AS16" i="13"/>
  <c r="AR16" i="13"/>
  <c r="AQ16" i="13"/>
  <c r="AP16" i="13"/>
  <c r="AO16" i="13"/>
  <c r="AN16" i="13"/>
  <c r="AM16" i="13"/>
  <c r="AL16" i="13"/>
  <c r="AK16" i="13"/>
  <c r="AJ16" i="13"/>
  <c r="AI16" i="13"/>
  <c r="AH16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EQ18" i="11"/>
  <c r="EP18" i="11"/>
  <c r="BU18" i="11"/>
  <c r="BT18" i="11"/>
  <c r="BS18" i="11"/>
  <c r="BR18" i="11"/>
  <c r="BQ18" i="11"/>
  <c r="BP18" i="11"/>
  <c r="BO18" i="11"/>
  <c r="BN18" i="11"/>
  <c r="BM18" i="11"/>
  <c r="BL18" i="11"/>
  <c r="BK18" i="11"/>
  <c r="BJ18" i="11"/>
  <c r="BI18" i="11"/>
  <c r="BH18" i="11"/>
  <c r="BG18" i="11"/>
  <c r="BF18" i="11"/>
  <c r="BE18" i="11"/>
  <c r="BD18" i="11"/>
  <c r="BC18" i="11"/>
  <c r="BB18" i="11"/>
  <c r="BA18" i="11"/>
  <c r="AZ18" i="11"/>
  <c r="AY18" i="11"/>
  <c r="AX18" i="11"/>
  <c r="AW18" i="11"/>
  <c r="AV18" i="11"/>
  <c r="AU18" i="11"/>
  <c r="AT18" i="11"/>
  <c r="AS18" i="11"/>
  <c r="AR18" i="11"/>
  <c r="AQ18" i="11"/>
  <c r="AP18" i="11"/>
  <c r="AO18" i="11"/>
  <c r="AN18" i="11"/>
  <c r="AM18" i="11"/>
  <c r="AL18" i="11"/>
  <c r="AK18" i="11"/>
  <c r="AJ18" i="11"/>
  <c r="AI18" i="11"/>
  <c r="AH18" i="11"/>
  <c r="AG18" i="11"/>
  <c r="AF18" i="11"/>
  <c r="AE18" i="11"/>
  <c r="AD18" i="11"/>
  <c r="AC18" i="11"/>
  <c r="AB18" i="11"/>
  <c r="AA18" i="11"/>
  <c r="Z18" i="11"/>
  <c r="Y18" i="11"/>
  <c r="X18" i="11"/>
  <c r="W18" i="11"/>
  <c r="V18" i="11"/>
  <c r="U18" i="11"/>
  <c r="T18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B18" i="11"/>
  <c r="EQ17" i="11"/>
  <c r="EP17" i="11"/>
  <c r="BU17" i="11"/>
  <c r="BT17" i="11"/>
  <c r="BS17" i="11"/>
  <c r="BR17" i="11"/>
  <c r="BQ17" i="11"/>
  <c r="BP17" i="11"/>
  <c r="BO17" i="11"/>
  <c r="BN17" i="11"/>
  <c r="BM17" i="11"/>
  <c r="BL17" i="11"/>
  <c r="BK17" i="11"/>
  <c r="BJ17" i="11"/>
  <c r="BI17" i="11"/>
  <c r="BH17" i="11"/>
  <c r="BG17" i="11"/>
  <c r="BF17" i="11"/>
  <c r="BE17" i="11"/>
  <c r="BD17" i="11"/>
  <c r="BC17" i="11"/>
  <c r="BB17" i="11"/>
  <c r="BA17" i="11"/>
  <c r="AZ17" i="11"/>
  <c r="AY17" i="11"/>
  <c r="AX17" i="11"/>
  <c r="AW17" i="11"/>
  <c r="AV17" i="11"/>
  <c r="AU17" i="11"/>
  <c r="AT17" i="11"/>
  <c r="AS17" i="11"/>
  <c r="AR17" i="11"/>
  <c r="AQ17" i="11"/>
  <c r="AP17" i="11"/>
  <c r="AO17" i="11"/>
  <c r="AN17" i="11"/>
  <c r="AM17" i="11"/>
  <c r="AL17" i="11"/>
  <c r="AK17" i="11"/>
  <c r="AJ17" i="11"/>
  <c r="AI17" i="11"/>
  <c r="AH17" i="11"/>
  <c r="AG17" i="11"/>
  <c r="AF17" i="11"/>
  <c r="AE17" i="11"/>
  <c r="AD17" i="11"/>
  <c r="AC17" i="11"/>
  <c r="AB17" i="11"/>
  <c r="AA17" i="11"/>
  <c r="Z17" i="11"/>
  <c r="Y17" i="11"/>
  <c r="X17" i="11"/>
  <c r="W17" i="11"/>
  <c r="V17" i="11"/>
  <c r="U17" i="11"/>
  <c r="T17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B17" i="11"/>
  <c r="EQ16" i="11"/>
  <c r="EP16" i="11"/>
  <c r="BU16" i="11"/>
  <c r="BT16" i="11"/>
  <c r="BS16" i="11"/>
  <c r="BR16" i="11"/>
  <c r="BQ16" i="11"/>
  <c r="BP16" i="11"/>
  <c r="BO16" i="11"/>
  <c r="BN16" i="11"/>
  <c r="BM16" i="11"/>
  <c r="BL16" i="11"/>
  <c r="BK16" i="11"/>
  <c r="BJ16" i="11"/>
  <c r="BI16" i="11"/>
  <c r="BH16" i="11"/>
  <c r="BG16" i="11"/>
  <c r="BF16" i="11"/>
  <c r="BE16" i="11"/>
  <c r="BD16" i="11"/>
  <c r="BC16" i="11"/>
  <c r="BB16" i="11"/>
  <c r="BA16" i="11"/>
  <c r="AZ16" i="11"/>
  <c r="AY16" i="11"/>
  <c r="AX16" i="11"/>
  <c r="AW16" i="11"/>
  <c r="AV16" i="11"/>
  <c r="AU16" i="11"/>
  <c r="AT16" i="11"/>
  <c r="AS16" i="11"/>
  <c r="AR16" i="11"/>
  <c r="AQ16" i="11"/>
  <c r="AP16" i="11"/>
  <c r="AO16" i="11"/>
  <c r="AN16" i="11"/>
  <c r="AM16" i="11"/>
  <c r="AL16" i="11"/>
  <c r="AK16" i="11"/>
  <c r="AJ16" i="11"/>
  <c r="AI16" i="11"/>
  <c r="AH16" i="11"/>
  <c r="AG16" i="11"/>
  <c r="AF16" i="11"/>
  <c r="AE16" i="11"/>
  <c r="AD16" i="11"/>
  <c r="AC16" i="11"/>
  <c r="AB16" i="11"/>
  <c r="AA16" i="11"/>
  <c r="Z16" i="11"/>
  <c r="Y16" i="11"/>
  <c r="X16" i="11"/>
  <c r="W16" i="11"/>
  <c r="V16" i="11"/>
  <c r="U16" i="11"/>
  <c r="T16" i="11"/>
  <c r="S16" i="11"/>
  <c r="R16" i="11"/>
  <c r="Q16" i="11"/>
  <c r="P16" i="11"/>
  <c r="O16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B16" i="11"/>
  <c r="EQ15" i="11"/>
  <c r="EP15" i="11"/>
  <c r="BU15" i="11"/>
  <c r="BT15" i="11"/>
  <c r="BS15" i="11"/>
  <c r="BR15" i="11"/>
  <c r="BQ15" i="11"/>
  <c r="BP15" i="11"/>
  <c r="BO15" i="11"/>
  <c r="BN15" i="11"/>
  <c r="BM15" i="11"/>
  <c r="BL15" i="11"/>
  <c r="BK15" i="11"/>
  <c r="BJ15" i="11"/>
  <c r="BI15" i="11"/>
  <c r="BH15" i="11"/>
  <c r="BG15" i="11"/>
  <c r="BF15" i="11"/>
  <c r="BE15" i="11"/>
  <c r="BD15" i="11"/>
  <c r="BC15" i="11"/>
  <c r="BB15" i="11"/>
  <c r="BA15" i="11"/>
  <c r="AZ15" i="11"/>
  <c r="AY15" i="11"/>
  <c r="AX15" i="11"/>
  <c r="AW15" i="11"/>
  <c r="AV15" i="11"/>
  <c r="AU15" i="11"/>
  <c r="AT15" i="11"/>
  <c r="AS15" i="11"/>
  <c r="AR15" i="11"/>
  <c r="AQ15" i="11"/>
  <c r="AP15" i="11"/>
  <c r="AO15" i="11"/>
  <c r="AN15" i="11"/>
  <c r="AM15" i="11"/>
  <c r="AL15" i="11"/>
  <c r="AK15" i="11"/>
  <c r="AJ15" i="11"/>
  <c r="AI15" i="11"/>
  <c r="AH15" i="11"/>
  <c r="AG15" i="11"/>
  <c r="AF15" i="11"/>
  <c r="AE15" i="11"/>
  <c r="AD15" i="11"/>
  <c r="AC15" i="11"/>
  <c r="AB15" i="11"/>
  <c r="AA15" i="11"/>
  <c r="Z15" i="11"/>
  <c r="Y15" i="11"/>
  <c r="X15" i="11"/>
  <c r="W15" i="11"/>
  <c r="V15" i="11"/>
  <c r="U15" i="11"/>
  <c r="T15" i="11"/>
  <c r="S15" i="11"/>
  <c r="R15" i="11"/>
  <c r="Q15" i="11"/>
  <c r="P15" i="11"/>
  <c r="O15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B15" i="11"/>
  <c r="EQ24" i="10"/>
  <c r="EP24" i="10"/>
  <c r="BU24" i="10"/>
  <c r="BT24" i="10"/>
  <c r="BS24" i="10"/>
  <c r="BR24" i="10"/>
  <c r="BQ24" i="10"/>
  <c r="BP24" i="10"/>
  <c r="BO24" i="10"/>
  <c r="BN24" i="10"/>
  <c r="BM24" i="10"/>
  <c r="BL24" i="10"/>
  <c r="BK24" i="10"/>
  <c r="BJ24" i="10"/>
  <c r="BI24" i="10"/>
  <c r="BH24" i="10"/>
  <c r="BG24" i="10"/>
  <c r="BF24" i="10"/>
  <c r="BE24" i="10"/>
  <c r="BD24" i="10"/>
  <c r="BC24" i="10"/>
  <c r="BB24" i="10"/>
  <c r="BA24" i="10"/>
  <c r="AZ24" i="10"/>
  <c r="AY24" i="10"/>
  <c r="AX24" i="10"/>
  <c r="AW24" i="10"/>
  <c r="AV24" i="10"/>
  <c r="AU24" i="10"/>
  <c r="AT24" i="10"/>
  <c r="AS24" i="10"/>
  <c r="AR24" i="10"/>
  <c r="AQ24" i="10"/>
  <c r="AP24" i="10"/>
  <c r="AO24" i="10"/>
  <c r="AN24" i="10"/>
  <c r="AM24" i="10"/>
  <c r="AL24" i="10"/>
  <c r="AK24" i="10"/>
  <c r="AJ24" i="10"/>
  <c r="AI24" i="10"/>
  <c r="AH24" i="10"/>
  <c r="AG24" i="10"/>
  <c r="AF24" i="10"/>
  <c r="AE24" i="10"/>
  <c r="AD24" i="10"/>
  <c r="AC24" i="10"/>
  <c r="AB24" i="10"/>
  <c r="AA24" i="10"/>
  <c r="Z24" i="10"/>
  <c r="Y24" i="10"/>
  <c r="X24" i="10"/>
  <c r="W24" i="10"/>
  <c r="V24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B24" i="10"/>
  <c r="EQ23" i="10"/>
  <c r="EP23" i="10"/>
  <c r="BU23" i="10"/>
  <c r="BT23" i="10"/>
  <c r="BS23" i="10"/>
  <c r="BR23" i="10"/>
  <c r="BQ23" i="10"/>
  <c r="BP23" i="10"/>
  <c r="BO23" i="10"/>
  <c r="BN23" i="10"/>
  <c r="BM23" i="10"/>
  <c r="BL23" i="10"/>
  <c r="BK23" i="10"/>
  <c r="BJ23" i="10"/>
  <c r="BI23" i="10"/>
  <c r="BH23" i="10"/>
  <c r="BG23" i="10"/>
  <c r="BF23" i="10"/>
  <c r="BE23" i="10"/>
  <c r="BD23" i="10"/>
  <c r="BC23" i="10"/>
  <c r="BB23" i="10"/>
  <c r="BA23" i="10"/>
  <c r="AZ23" i="10"/>
  <c r="AY23" i="10"/>
  <c r="AX23" i="10"/>
  <c r="AW23" i="10"/>
  <c r="AV23" i="10"/>
  <c r="AU23" i="10"/>
  <c r="AT23" i="10"/>
  <c r="AS23" i="10"/>
  <c r="AR23" i="10"/>
  <c r="AQ23" i="10"/>
  <c r="AP23" i="10"/>
  <c r="AO23" i="10"/>
  <c r="AN23" i="10"/>
  <c r="AM23" i="10"/>
  <c r="AL23" i="10"/>
  <c r="AK23" i="10"/>
  <c r="AJ23" i="10"/>
  <c r="AI23" i="10"/>
  <c r="AH23" i="10"/>
  <c r="AG23" i="10"/>
  <c r="AF23" i="10"/>
  <c r="AE23" i="10"/>
  <c r="AD23" i="10"/>
  <c r="AC23" i="10"/>
  <c r="AB23" i="10"/>
  <c r="AA23" i="10"/>
  <c r="Z23" i="10"/>
  <c r="Y23" i="10"/>
  <c r="X23" i="10"/>
  <c r="W23" i="10"/>
  <c r="V23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B23" i="10"/>
  <c r="EQ22" i="10"/>
  <c r="EP22" i="10"/>
  <c r="BU22" i="10"/>
  <c r="BT22" i="10"/>
  <c r="BS22" i="10"/>
  <c r="BR22" i="10"/>
  <c r="BQ22" i="10"/>
  <c r="BP22" i="10"/>
  <c r="BO22" i="10"/>
  <c r="BN22" i="10"/>
  <c r="BM22" i="10"/>
  <c r="BL22" i="10"/>
  <c r="BK22" i="10"/>
  <c r="BJ22" i="10"/>
  <c r="BI22" i="10"/>
  <c r="BH22" i="10"/>
  <c r="BG22" i="10"/>
  <c r="BF22" i="10"/>
  <c r="BE22" i="10"/>
  <c r="BD22" i="10"/>
  <c r="BC22" i="10"/>
  <c r="BB22" i="10"/>
  <c r="BA22" i="10"/>
  <c r="AZ22" i="10"/>
  <c r="AY22" i="10"/>
  <c r="AX22" i="10"/>
  <c r="AW22" i="10"/>
  <c r="AV22" i="10"/>
  <c r="AU22" i="10"/>
  <c r="AT22" i="10"/>
  <c r="AS22" i="10"/>
  <c r="AR22" i="10"/>
  <c r="AQ22" i="10"/>
  <c r="AP22" i="10"/>
  <c r="AO22" i="10"/>
  <c r="AN22" i="10"/>
  <c r="AM22" i="10"/>
  <c r="AL22" i="10"/>
  <c r="AK22" i="10"/>
  <c r="AJ22" i="10"/>
  <c r="AI22" i="10"/>
  <c r="AH22" i="10"/>
  <c r="AG22" i="10"/>
  <c r="AF22" i="10"/>
  <c r="AE22" i="10"/>
  <c r="AD22" i="10"/>
  <c r="AC22" i="10"/>
  <c r="AB22" i="10"/>
  <c r="AA22" i="10"/>
  <c r="Z22" i="10"/>
  <c r="Y22" i="10"/>
  <c r="X22" i="10"/>
  <c r="W22" i="10"/>
  <c r="V22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B22" i="10"/>
  <c r="EQ21" i="10"/>
  <c r="EP21" i="10"/>
  <c r="BU21" i="10"/>
  <c r="BT21" i="10"/>
  <c r="BS21" i="10"/>
  <c r="BR21" i="10"/>
  <c r="BQ21" i="10"/>
  <c r="BP21" i="10"/>
  <c r="BO21" i="10"/>
  <c r="BN21" i="10"/>
  <c r="BM21" i="10"/>
  <c r="BL21" i="10"/>
  <c r="BK21" i="10"/>
  <c r="BJ21" i="10"/>
  <c r="BI21" i="10"/>
  <c r="BH21" i="10"/>
  <c r="BG21" i="10"/>
  <c r="BF21" i="10"/>
  <c r="BE21" i="10"/>
  <c r="BD21" i="10"/>
  <c r="BC21" i="10"/>
  <c r="BB21" i="10"/>
  <c r="BA21" i="10"/>
  <c r="AZ21" i="10"/>
  <c r="AY21" i="10"/>
  <c r="AX21" i="10"/>
  <c r="AW21" i="10"/>
  <c r="AV21" i="10"/>
  <c r="AU21" i="10"/>
  <c r="AT21" i="10"/>
  <c r="AS21" i="10"/>
  <c r="AR21" i="10"/>
  <c r="AQ21" i="10"/>
  <c r="AP21" i="10"/>
  <c r="AO21" i="10"/>
  <c r="AN21" i="10"/>
  <c r="AM21" i="10"/>
  <c r="AL21" i="10"/>
  <c r="AK21" i="10"/>
  <c r="AJ21" i="10"/>
  <c r="AI21" i="10"/>
  <c r="AH21" i="10"/>
  <c r="AG21" i="10"/>
  <c r="AF21" i="10"/>
  <c r="AE21" i="10"/>
  <c r="AD21" i="10"/>
  <c r="AC21" i="10"/>
  <c r="AB21" i="10"/>
  <c r="AA21" i="10"/>
  <c r="Z21" i="10"/>
  <c r="Y21" i="10"/>
  <c r="X21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B21" i="10"/>
  <c r="EQ14" i="9"/>
  <c r="EP14" i="9"/>
  <c r="BU14" i="9"/>
  <c r="BT14" i="9"/>
  <c r="BS14" i="9"/>
  <c r="BR14" i="9"/>
  <c r="BQ14" i="9"/>
  <c r="BP14" i="9"/>
  <c r="BO14" i="9"/>
  <c r="BN14" i="9"/>
  <c r="BM14" i="9"/>
  <c r="BL14" i="9"/>
  <c r="BK14" i="9"/>
  <c r="BJ14" i="9"/>
  <c r="BI14" i="9"/>
  <c r="BH14" i="9"/>
  <c r="BG14" i="9"/>
  <c r="BF14" i="9"/>
  <c r="BE14" i="9"/>
  <c r="BD14" i="9"/>
  <c r="BC14" i="9"/>
  <c r="BB14" i="9"/>
  <c r="BA14" i="9"/>
  <c r="AZ14" i="9"/>
  <c r="AY14" i="9"/>
  <c r="AX14" i="9"/>
  <c r="AW14" i="9"/>
  <c r="AV14" i="9"/>
  <c r="AU14" i="9"/>
  <c r="AT14" i="9"/>
  <c r="AS14" i="9"/>
  <c r="AR14" i="9"/>
  <c r="AQ14" i="9"/>
  <c r="AP14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EQ13" i="9"/>
  <c r="EP13" i="9"/>
  <c r="BU13" i="9"/>
  <c r="BT13" i="9"/>
  <c r="BS13" i="9"/>
  <c r="BR13" i="9"/>
  <c r="BQ13" i="9"/>
  <c r="BP13" i="9"/>
  <c r="BO13" i="9"/>
  <c r="BN13" i="9"/>
  <c r="BM13" i="9"/>
  <c r="BL13" i="9"/>
  <c r="BK13" i="9"/>
  <c r="BJ13" i="9"/>
  <c r="BI13" i="9"/>
  <c r="BH13" i="9"/>
  <c r="BG13" i="9"/>
  <c r="BF13" i="9"/>
  <c r="BE13" i="9"/>
  <c r="BD13" i="9"/>
  <c r="BC13" i="9"/>
  <c r="BB13" i="9"/>
  <c r="BA13" i="9"/>
  <c r="AZ13" i="9"/>
  <c r="AY13" i="9"/>
  <c r="AX13" i="9"/>
  <c r="AW13" i="9"/>
  <c r="AV13" i="9"/>
  <c r="AU13" i="9"/>
  <c r="AT13" i="9"/>
  <c r="AS13" i="9"/>
  <c r="AR13" i="9"/>
  <c r="AQ13" i="9"/>
  <c r="AP13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EQ12" i="9"/>
  <c r="EP12" i="9"/>
  <c r="BU12" i="9"/>
  <c r="BT12" i="9"/>
  <c r="BS12" i="9"/>
  <c r="BR12" i="9"/>
  <c r="BQ12" i="9"/>
  <c r="BP12" i="9"/>
  <c r="BO12" i="9"/>
  <c r="BN12" i="9"/>
  <c r="BM12" i="9"/>
  <c r="BL12" i="9"/>
  <c r="BK12" i="9"/>
  <c r="BJ12" i="9"/>
  <c r="BI12" i="9"/>
  <c r="BH12" i="9"/>
  <c r="BG12" i="9"/>
  <c r="BF12" i="9"/>
  <c r="BE12" i="9"/>
  <c r="BD12" i="9"/>
  <c r="BC12" i="9"/>
  <c r="BB12" i="9"/>
  <c r="BA12" i="9"/>
  <c r="AZ12" i="9"/>
  <c r="AY12" i="9"/>
  <c r="AX12" i="9"/>
  <c r="AW12" i="9"/>
  <c r="AV12" i="9"/>
  <c r="AU12" i="9"/>
  <c r="AT12" i="9"/>
  <c r="AS12" i="9"/>
  <c r="AR12" i="9"/>
  <c r="AQ12" i="9"/>
  <c r="AP12" i="9"/>
  <c r="AO12" i="9"/>
  <c r="AN12" i="9"/>
  <c r="AM12" i="9"/>
  <c r="AL12" i="9"/>
  <c r="AK12" i="9"/>
  <c r="AJ12" i="9"/>
  <c r="AI12" i="9"/>
  <c r="AH12" i="9"/>
  <c r="AG12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EQ11" i="9"/>
  <c r="EP11" i="9"/>
  <c r="BU11" i="9"/>
  <c r="BT11" i="9"/>
  <c r="BS11" i="9"/>
  <c r="BR11" i="9"/>
  <c r="BQ11" i="9"/>
  <c r="BP11" i="9"/>
  <c r="BO11" i="9"/>
  <c r="BN11" i="9"/>
  <c r="BM11" i="9"/>
  <c r="BL11" i="9"/>
  <c r="BK11" i="9"/>
  <c r="BJ11" i="9"/>
  <c r="BI11" i="9"/>
  <c r="BH11" i="9"/>
  <c r="BG11" i="9"/>
  <c r="BF11" i="9"/>
  <c r="BE11" i="9"/>
  <c r="BD11" i="9"/>
  <c r="BC11" i="9"/>
  <c r="BB11" i="9"/>
  <c r="BA11" i="9"/>
  <c r="AZ11" i="9"/>
  <c r="AY11" i="9"/>
  <c r="AX11" i="9"/>
  <c r="AW11" i="9"/>
  <c r="AV11" i="9"/>
  <c r="AU11" i="9"/>
  <c r="AT11" i="9"/>
  <c r="AS11" i="9"/>
  <c r="AR11" i="9"/>
  <c r="AQ11" i="9"/>
  <c r="AP11" i="9"/>
  <c r="AO11" i="9"/>
  <c r="AN11" i="9"/>
  <c r="AM11" i="9"/>
  <c r="AL11" i="9"/>
  <c r="AK11" i="9"/>
  <c r="AJ11" i="9"/>
  <c r="AI11" i="9"/>
  <c r="AH11" i="9"/>
  <c r="AG11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ER24" i="8"/>
  <c r="EQ24" i="8"/>
  <c r="EP24" i="8"/>
  <c r="BU24" i="8"/>
  <c r="BT24" i="8"/>
  <c r="BS24" i="8"/>
  <c r="BR24" i="8"/>
  <c r="BQ24" i="8"/>
  <c r="BP24" i="8"/>
  <c r="BO24" i="8"/>
  <c r="BN24" i="8"/>
  <c r="BM24" i="8"/>
  <c r="BL24" i="8"/>
  <c r="BK24" i="8"/>
  <c r="BJ24" i="8"/>
  <c r="BI24" i="8"/>
  <c r="BH24" i="8"/>
  <c r="BG24" i="8"/>
  <c r="BF24" i="8"/>
  <c r="BE24" i="8"/>
  <c r="BD24" i="8"/>
  <c r="BC24" i="8"/>
  <c r="BB24" i="8"/>
  <c r="BA24" i="8"/>
  <c r="AZ24" i="8"/>
  <c r="AY24" i="8"/>
  <c r="AX24" i="8"/>
  <c r="AW24" i="8"/>
  <c r="AV24" i="8"/>
  <c r="AU24" i="8"/>
  <c r="AT24" i="8"/>
  <c r="AS24" i="8"/>
  <c r="AR24" i="8"/>
  <c r="AQ24" i="8"/>
  <c r="AP24" i="8"/>
  <c r="AO24" i="8"/>
  <c r="AN24" i="8"/>
  <c r="AM24" i="8"/>
  <c r="AL24" i="8"/>
  <c r="AK24" i="8"/>
  <c r="AJ24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ER23" i="8"/>
  <c r="EQ23" i="8"/>
  <c r="EP23" i="8"/>
  <c r="BU23" i="8"/>
  <c r="BT23" i="8"/>
  <c r="BS23" i="8"/>
  <c r="BR23" i="8"/>
  <c r="BQ23" i="8"/>
  <c r="BP23" i="8"/>
  <c r="BO23" i="8"/>
  <c r="BN23" i="8"/>
  <c r="BM23" i="8"/>
  <c r="BL23" i="8"/>
  <c r="BK23" i="8"/>
  <c r="BJ23" i="8"/>
  <c r="BI23" i="8"/>
  <c r="BH23" i="8"/>
  <c r="BG23" i="8"/>
  <c r="BF23" i="8"/>
  <c r="BE23" i="8"/>
  <c r="BD23" i="8"/>
  <c r="BC23" i="8"/>
  <c r="BB23" i="8"/>
  <c r="BA23" i="8"/>
  <c r="AZ23" i="8"/>
  <c r="AY23" i="8"/>
  <c r="AX23" i="8"/>
  <c r="AW23" i="8"/>
  <c r="AV23" i="8"/>
  <c r="AU23" i="8"/>
  <c r="AT23" i="8"/>
  <c r="AS23" i="8"/>
  <c r="AR23" i="8"/>
  <c r="AQ23" i="8"/>
  <c r="AP23" i="8"/>
  <c r="AO23" i="8"/>
  <c r="AN23" i="8"/>
  <c r="AM23" i="8"/>
  <c r="AL23" i="8"/>
  <c r="AK23" i="8"/>
  <c r="AJ23" i="8"/>
  <c r="AI23" i="8"/>
  <c r="AH23" i="8"/>
  <c r="AG23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ER22" i="8"/>
  <c r="EQ22" i="8"/>
  <c r="EP22" i="8"/>
  <c r="BU22" i="8"/>
  <c r="BT22" i="8"/>
  <c r="BS22" i="8"/>
  <c r="BR22" i="8"/>
  <c r="BQ22" i="8"/>
  <c r="BP22" i="8"/>
  <c r="BO22" i="8"/>
  <c r="BN22" i="8"/>
  <c r="BM22" i="8"/>
  <c r="BL22" i="8"/>
  <c r="BK22" i="8"/>
  <c r="BJ22" i="8"/>
  <c r="BI22" i="8"/>
  <c r="BH22" i="8"/>
  <c r="BG22" i="8"/>
  <c r="BF22" i="8"/>
  <c r="BE22" i="8"/>
  <c r="BD22" i="8"/>
  <c r="BC22" i="8"/>
  <c r="BB22" i="8"/>
  <c r="BA22" i="8"/>
  <c r="AZ22" i="8"/>
  <c r="AY22" i="8"/>
  <c r="AX22" i="8"/>
  <c r="AW22" i="8"/>
  <c r="AV22" i="8"/>
  <c r="AU22" i="8"/>
  <c r="AT22" i="8"/>
  <c r="AS22" i="8"/>
  <c r="AR22" i="8"/>
  <c r="AQ22" i="8"/>
  <c r="AP22" i="8"/>
  <c r="AO22" i="8"/>
  <c r="AN22" i="8"/>
  <c r="AM22" i="8"/>
  <c r="AL22" i="8"/>
  <c r="AK22" i="8"/>
  <c r="AJ22" i="8"/>
  <c r="AI22" i="8"/>
  <c r="AH22" i="8"/>
  <c r="AG22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ER21" i="8"/>
  <c r="EQ21" i="8"/>
  <c r="EP21" i="8"/>
  <c r="BU21" i="8"/>
  <c r="BT21" i="8"/>
  <c r="BS21" i="8"/>
  <c r="BR21" i="8"/>
  <c r="BQ21" i="8"/>
  <c r="BP21" i="8"/>
  <c r="BO21" i="8"/>
  <c r="BN21" i="8"/>
  <c r="BM21" i="8"/>
  <c r="BL21" i="8"/>
  <c r="BK21" i="8"/>
  <c r="BJ21" i="8"/>
  <c r="BI21" i="8"/>
  <c r="BH21" i="8"/>
  <c r="BG21" i="8"/>
  <c r="BF21" i="8"/>
  <c r="BE21" i="8"/>
  <c r="BD21" i="8"/>
  <c r="BC21" i="8"/>
  <c r="BB21" i="8"/>
  <c r="BA21" i="8"/>
  <c r="AZ21" i="8"/>
  <c r="AY21" i="8"/>
  <c r="AX21" i="8"/>
  <c r="AW21" i="8"/>
  <c r="AV21" i="8"/>
  <c r="AU21" i="8"/>
  <c r="AT21" i="8"/>
  <c r="AS21" i="8"/>
  <c r="AR21" i="8"/>
  <c r="AQ21" i="8"/>
  <c r="AP21" i="8"/>
  <c r="AO21" i="8"/>
  <c r="AN21" i="8"/>
  <c r="AM21" i="8"/>
  <c r="AL21" i="8"/>
  <c r="AK21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EQ28" i="7"/>
  <c r="EQ27" i="7"/>
  <c r="EQ26" i="7"/>
  <c r="EQ25" i="7"/>
  <c r="BU28" i="7"/>
  <c r="BT28" i="7"/>
  <c r="BS28" i="7"/>
  <c r="BR28" i="7"/>
  <c r="BQ28" i="7"/>
  <c r="BP28" i="7"/>
  <c r="BO28" i="7"/>
  <c r="BN28" i="7"/>
  <c r="BM28" i="7"/>
  <c r="BL28" i="7"/>
  <c r="BK28" i="7"/>
  <c r="BJ28" i="7"/>
  <c r="BI28" i="7"/>
  <c r="BH28" i="7"/>
  <c r="BG28" i="7"/>
  <c r="BF28" i="7"/>
  <c r="BE28" i="7"/>
  <c r="BD28" i="7"/>
  <c r="BC28" i="7"/>
  <c r="BB28" i="7"/>
  <c r="BA28" i="7"/>
  <c r="AZ28" i="7"/>
  <c r="AY28" i="7"/>
  <c r="AX28" i="7"/>
  <c r="AW28" i="7"/>
  <c r="AV28" i="7"/>
  <c r="AU28" i="7"/>
  <c r="AT28" i="7"/>
  <c r="AS28" i="7"/>
  <c r="AR28" i="7"/>
  <c r="AQ28" i="7"/>
  <c r="AP28" i="7"/>
  <c r="AO28" i="7"/>
  <c r="AN28" i="7"/>
  <c r="AM28" i="7"/>
  <c r="AL28" i="7"/>
  <c r="BU27" i="7"/>
  <c r="BT27" i="7"/>
  <c r="BS27" i="7"/>
  <c r="BR27" i="7"/>
  <c r="BQ27" i="7"/>
  <c r="BP27" i="7"/>
  <c r="BO27" i="7"/>
  <c r="BN27" i="7"/>
  <c r="BM27" i="7"/>
  <c r="BL27" i="7"/>
  <c r="BK27" i="7"/>
  <c r="BJ27" i="7"/>
  <c r="BI27" i="7"/>
  <c r="BH27" i="7"/>
  <c r="BG27" i="7"/>
  <c r="BF27" i="7"/>
  <c r="BE27" i="7"/>
  <c r="BD27" i="7"/>
  <c r="BC27" i="7"/>
  <c r="BB27" i="7"/>
  <c r="BA27" i="7"/>
  <c r="AZ27" i="7"/>
  <c r="AY27" i="7"/>
  <c r="AX27" i="7"/>
  <c r="AW27" i="7"/>
  <c r="AV27" i="7"/>
  <c r="AU27" i="7"/>
  <c r="AT27" i="7"/>
  <c r="AS27" i="7"/>
  <c r="AR27" i="7"/>
  <c r="AQ27" i="7"/>
  <c r="AP27" i="7"/>
  <c r="AO27" i="7"/>
  <c r="AN27" i="7"/>
  <c r="AM27" i="7"/>
  <c r="AL27" i="7"/>
  <c r="BU26" i="7"/>
  <c r="BT26" i="7"/>
  <c r="BS26" i="7"/>
  <c r="BR26" i="7"/>
  <c r="BQ26" i="7"/>
  <c r="BP26" i="7"/>
  <c r="BO26" i="7"/>
  <c r="BN26" i="7"/>
  <c r="BM26" i="7"/>
  <c r="BL26" i="7"/>
  <c r="BK26" i="7"/>
  <c r="BJ26" i="7"/>
  <c r="BI26" i="7"/>
  <c r="BH26" i="7"/>
  <c r="BG26" i="7"/>
  <c r="BF26" i="7"/>
  <c r="BE26" i="7"/>
  <c r="BD26" i="7"/>
  <c r="BC26" i="7"/>
  <c r="BB26" i="7"/>
  <c r="BA26" i="7"/>
  <c r="AZ26" i="7"/>
  <c r="AY26" i="7"/>
  <c r="AX26" i="7"/>
  <c r="AW26" i="7"/>
  <c r="AV26" i="7"/>
  <c r="AU26" i="7"/>
  <c r="AT26" i="7"/>
  <c r="AS26" i="7"/>
  <c r="AR26" i="7"/>
  <c r="AQ26" i="7"/>
  <c r="AP26" i="7"/>
  <c r="AO26" i="7"/>
  <c r="AN26" i="7"/>
  <c r="AM26" i="7"/>
  <c r="AL26" i="7"/>
  <c r="BU25" i="7"/>
  <c r="BT25" i="7"/>
  <c r="BS25" i="7"/>
  <c r="BR25" i="7"/>
  <c r="BQ25" i="7"/>
  <c r="BP25" i="7"/>
  <c r="BO25" i="7"/>
  <c r="BN25" i="7"/>
  <c r="BM25" i="7"/>
  <c r="BL25" i="7"/>
  <c r="BK25" i="7"/>
  <c r="BJ25" i="7"/>
  <c r="BI25" i="7"/>
  <c r="BH25" i="7"/>
  <c r="BG25" i="7"/>
  <c r="BF25" i="7"/>
  <c r="BE25" i="7"/>
  <c r="BD25" i="7"/>
  <c r="BC25" i="7"/>
  <c r="BB25" i="7"/>
  <c r="BA25" i="7"/>
  <c r="AZ25" i="7"/>
  <c r="AY25" i="7"/>
  <c r="AX25" i="7"/>
  <c r="AW25" i="7"/>
  <c r="AV25" i="7"/>
  <c r="AU25" i="7"/>
  <c r="AT25" i="7"/>
  <c r="AS25" i="7"/>
  <c r="AR25" i="7"/>
  <c r="AQ25" i="7"/>
  <c r="AP25" i="7"/>
  <c r="AO25" i="7"/>
  <c r="AN25" i="7"/>
  <c r="AM25" i="7"/>
  <c r="AL25" i="7"/>
  <c r="ET28" i="7"/>
  <c r="EP28" i="7"/>
  <c r="ET27" i="7"/>
  <c r="EP27" i="7"/>
  <c r="ET26" i="7"/>
  <c r="EP26" i="7"/>
  <c r="ET25" i="7"/>
  <c r="EP25" i="7"/>
  <c r="AK28" i="7"/>
  <c r="AJ28" i="7"/>
  <c r="AI28" i="7"/>
  <c r="AK27" i="7"/>
  <c r="AJ27" i="7"/>
  <c r="AI27" i="7"/>
  <c r="AK26" i="7"/>
  <c r="AJ26" i="7"/>
  <c r="AI26" i="7"/>
  <c r="AK25" i="7"/>
  <c r="AJ25" i="7"/>
  <c r="AI25" i="7"/>
  <c r="AH28" i="7"/>
  <c r="AG28" i="7"/>
  <c r="AF28" i="7"/>
  <c r="AH27" i="7"/>
  <c r="AG27" i="7"/>
  <c r="AF27" i="7"/>
  <c r="AH26" i="7"/>
  <c r="AG26" i="7"/>
  <c r="AF26" i="7"/>
  <c r="AH25" i="7"/>
  <c r="AG25" i="7"/>
  <c r="AF25" i="7"/>
  <c r="AE28" i="7"/>
  <c r="AD28" i="7"/>
  <c r="AC28" i="7"/>
  <c r="AE27" i="7"/>
  <c r="AD27" i="7"/>
  <c r="AC27" i="7"/>
  <c r="AE26" i="7"/>
  <c r="AD26" i="7"/>
  <c r="AC26" i="7"/>
  <c r="AE25" i="7"/>
  <c r="AD25" i="7"/>
  <c r="AC25" i="7"/>
  <c r="AB28" i="7"/>
  <c r="AA28" i="7"/>
  <c r="Z28" i="7"/>
  <c r="AB27" i="7"/>
  <c r="AA27" i="7"/>
  <c r="Z27" i="7"/>
  <c r="AB26" i="7"/>
  <c r="AA26" i="7"/>
  <c r="Z26" i="7"/>
  <c r="AB25" i="7"/>
  <c r="AA25" i="7"/>
  <c r="Z25" i="7"/>
  <c r="Y28" i="7"/>
  <c r="X28" i="7"/>
  <c r="W28" i="7"/>
  <c r="Y27" i="7"/>
  <c r="X27" i="7"/>
  <c r="W27" i="7"/>
  <c r="Y26" i="7"/>
  <c r="X26" i="7"/>
  <c r="W26" i="7"/>
  <c r="Y25" i="7"/>
  <c r="X25" i="7"/>
  <c r="W25" i="7"/>
  <c r="V28" i="7"/>
  <c r="U28" i="7"/>
  <c r="T28" i="7"/>
  <c r="V27" i="7"/>
  <c r="U27" i="7"/>
  <c r="T27" i="7"/>
  <c r="V26" i="7"/>
  <c r="U26" i="7"/>
  <c r="T26" i="7"/>
  <c r="V25" i="7"/>
  <c r="U25" i="7"/>
  <c r="T25" i="7"/>
  <c r="S28" i="7"/>
  <c r="R28" i="7"/>
  <c r="Q28" i="7"/>
  <c r="S27" i="7"/>
  <c r="R27" i="7"/>
  <c r="Q27" i="7"/>
  <c r="S26" i="7"/>
  <c r="R26" i="7"/>
  <c r="Q26" i="7"/>
  <c r="S25" i="7"/>
  <c r="R25" i="7"/>
  <c r="Q25" i="7"/>
  <c r="P28" i="7"/>
  <c r="O28" i="7"/>
  <c r="N28" i="7"/>
  <c r="P27" i="7"/>
  <c r="O27" i="7"/>
  <c r="N27" i="7"/>
  <c r="P26" i="7"/>
  <c r="O26" i="7"/>
  <c r="N26" i="7"/>
  <c r="P25" i="7"/>
  <c r="O25" i="7"/>
  <c r="N25" i="7"/>
  <c r="M28" i="7"/>
  <c r="L28" i="7"/>
  <c r="K28" i="7"/>
  <c r="M27" i="7"/>
  <c r="L27" i="7"/>
  <c r="K27" i="7"/>
  <c r="M26" i="7"/>
  <c r="L26" i="7"/>
  <c r="K26" i="7"/>
  <c r="M25" i="7"/>
  <c r="L25" i="7"/>
  <c r="K25" i="7"/>
  <c r="J28" i="7"/>
  <c r="I28" i="7"/>
  <c r="H28" i="7"/>
  <c r="J27" i="7"/>
  <c r="I27" i="7"/>
  <c r="H27" i="7"/>
  <c r="J26" i="7"/>
  <c r="I26" i="7"/>
  <c r="H26" i="7"/>
  <c r="J25" i="7"/>
  <c r="I25" i="7"/>
  <c r="H25" i="7"/>
  <c r="G28" i="7"/>
  <c r="F28" i="7"/>
  <c r="E28" i="7"/>
  <c r="G27" i="7"/>
  <c r="F27" i="7"/>
  <c r="E27" i="7"/>
  <c r="G26" i="7"/>
  <c r="F26" i="7"/>
  <c r="E26" i="7"/>
  <c r="G25" i="7"/>
  <c r="F25" i="7"/>
  <c r="E25" i="7"/>
  <c r="D28" i="7"/>
  <c r="C28" i="7"/>
  <c r="D27" i="7"/>
  <c r="C27" i="7"/>
  <c r="D26" i="7"/>
  <c r="C26" i="7"/>
  <c r="D25" i="7"/>
  <c r="C25" i="7"/>
  <c r="B28" i="7"/>
  <c r="B27" i="7"/>
  <c r="B26" i="7"/>
  <c r="B25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tc={B83C99EF-5FD3-46D2-AFCF-0FA64C861F63}</author>
  </authors>
  <commentList>
    <comment ref="BS20" authorId="0" shapeId="0" xr:uid="{B83C99EF-5FD3-46D2-AFCF-0FA64C861F63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HVPI</t>
      </text>
    </comment>
  </commentList>
</comments>
</file>

<file path=xl/sharedStrings.xml><?xml version="1.0" encoding="utf-8"?>
<sst xmlns="http://schemas.openxmlformats.org/spreadsheetml/2006/main" count="540" uniqueCount="392">
  <si>
    <t>BIP-Prognosen für Deutschland vom …</t>
  </si>
  <si>
    <t>Akuelleste</t>
  </si>
  <si>
    <t>Prognose für das Jahr…</t>
  </si>
  <si>
    <t>DIHK</t>
  </si>
  <si>
    <t>Sachverständigenrat</t>
  </si>
  <si>
    <t>Gemeinschaftsgutachten Forschungsinstitute</t>
  </si>
  <si>
    <t>ifo München</t>
  </si>
  <si>
    <t>HWWI Hamburg</t>
  </si>
  <si>
    <t>IWH Halle</t>
  </si>
  <si>
    <t>DIW Berlin</t>
  </si>
  <si>
    <t>RWI Essen</t>
  </si>
  <si>
    <t>IfW Kiel</t>
  </si>
  <si>
    <t>iw Köln</t>
  </si>
  <si>
    <t>IMK Hans Böckler Stiftung</t>
  </si>
  <si>
    <t>BDI</t>
  </si>
  <si>
    <t>2,9%</t>
  </si>
  <si>
    <t>BdB</t>
  </si>
  <si>
    <t>Deutsche Bank Research</t>
  </si>
  <si>
    <t>Handelsblatt Research Institute (HRI)</t>
  </si>
  <si>
    <t>Deka Bank</t>
  </si>
  <si>
    <t>Deutsche Bundesbank</t>
  </si>
  <si>
    <t>KfW</t>
  </si>
  <si>
    <t>IWF</t>
  </si>
  <si>
    <t>OECD</t>
  </si>
  <si>
    <t>EU-Kommission</t>
  </si>
  <si>
    <t>Bundesregierung/BMWK</t>
  </si>
  <si>
    <t>Max</t>
  </si>
  <si>
    <t>Min</t>
  </si>
  <si>
    <t>Median</t>
  </si>
  <si>
    <t>Mittelwert</t>
  </si>
  <si>
    <t>BIP-Prognosen für die Weltwirtschaft vom …</t>
  </si>
  <si>
    <t>Bundesregierung/BMWi</t>
  </si>
  <si>
    <t>RWI</t>
  </si>
  <si>
    <t>Weltbank</t>
  </si>
  <si>
    <t>WTO</t>
  </si>
  <si>
    <t>Konjunkturprognosen des IWF (BIP-Wachstum real, in %)</t>
  </si>
  <si>
    <t>Country</t>
  </si>
  <si>
    <t>2020</t>
  </si>
  <si>
    <t>2021</t>
  </si>
  <si>
    <t>2022</t>
  </si>
  <si>
    <t>2023</t>
  </si>
  <si>
    <t>2024</t>
  </si>
  <si>
    <t>2025</t>
  </si>
  <si>
    <t>Afghanistan</t>
  </si>
  <si>
    <t>n/a</t>
  </si>
  <si>
    <t>Albania</t>
  </si>
  <si>
    <t>Algeria</t>
  </si>
  <si>
    <t>Andorra</t>
  </si>
  <si>
    <t>Angola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</si>
  <si>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</si>
  <si>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</si>
  <si>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</si>
  <si>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</si>
  <si>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</si>
  <si>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</si>
  <si>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</si>
  <si>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The 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</si>
  <si>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</si>
  <si>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</si>
  <si>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</si>
  <si>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</si>
  <si>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</si>
  <si>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</si>
  <si>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</si>
  <si>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</si>
  <si>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</si>
  <si>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</si>
  <si>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</si>
  <si>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</si>
  <si>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</si>
  <si>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</si>
  <si>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</si>
  <si>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</si>
  <si>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Cabo Verde</t>
  </si>
  <si>
    <t>Cambodia</t>
  </si>
  <si>
    <t>Cameroon</t>
  </si>
  <si>
    <t>Canada</t>
  </si>
  <si>
    <t>Central African Republic</t>
  </si>
  <si>
    <t>Chad</t>
  </si>
  <si>
    <t>Chile</t>
  </si>
  <si>
    <t>China</t>
  </si>
  <si>
    <t>Colombia</t>
  </si>
  <si>
    <t>Comoros</t>
  </si>
  <si>
    <t>Democratic Republic of the Congo</t>
  </si>
  <si>
    <t>Republic of Congo</t>
  </si>
  <si>
    <t>Costa Rica</t>
  </si>
  <si>
    <t>Côte d'Ivoire</t>
  </si>
  <si>
    <t>Croatia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</si>
  <si>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</si>
  <si>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</si>
  <si>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</si>
  <si>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</si>
  <si>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</si>
  <si>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</si>
  <si>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</si>
  <si>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</si>
  <si>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</si>
  <si>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</si>
  <si>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</si>
  <si>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</si>
  <si>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Eswatini</t>
  </si>
  <si>
    <t>Ethiopia</t>
  </si>
  <si>
    <t>Fiji</t>
  </si>
  <si>
    <t>Finland</t>
  </si>
  <si>
    <t>France</t>
  </si>
  <si>
    <t>Gabon</t>
  </si>
  <si>
    <t>The Gambia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</si>
  <si>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</si>
  <si>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</si>
  <si>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</si>
  <si>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</si>
  <si>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</si>
  <si>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</si>
  <si>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</si>
  <si>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</si>
  <si>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</si>
  <si>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</si>
  <si>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Honduras</t>
  </si>
  <si>
    <t>Hong Kong SAR</t>
  </si>
  <si>
    <t>Hungary</t>
  </si>
  <si>
    <t>Iceland</t>
  </si>
  <si>
    <t>India</t>
  </si>
  <si>
    <t>Indonesia</t>
  </si>
  <si>
    <t>Islamic Republic of 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</si>
  <si>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</si>
  <si>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</si>
  <si>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</si>
  <si>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</si>
  <si>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</si>
  <si>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</si>
  <si>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</si>
  <si>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</si>
  <si>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</si>
  <si>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</si>
  <si>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</t>
  </si>
  <si>
    <t>Kosovo</t>
  </si>
  <si>
    <t>Kuwait</t>
  </si>
  <si>
    <t>Kyrgyz Republic</t>
  </si>
  <si>
    <t>Lao P.D.R.</t>
  </si>
  <si>
    <t>Latvia</t>
  </si>
  <si>
    <t>Lebanon</t>
  </si>
  <si>
    <t>Lesotho</t>
  </si>
  <si>
    <t>Liberia</t>
  </si>
  <si>
    <t>Libya</t>
  </si>
  <si>
    <t>Lithuania</t>
  </si>
  <si>
    <t>Luxembourg</t>
  </si>
  <si>
    <t>Macao SAR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</si>
  <si>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</si>
  <si>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</si>
  <si>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</si>
  <si>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</si>
  <si>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</si>
  <si>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</si>
  <si>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</si>
  <si>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</si>
  <si>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</si>
  <si>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</si>
  <si>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</t>
  </si>
  <si>
    <t>Moldova</t>
  </si>
  <si>
    <t>Mongolia</t>
  </si>
  <si>
    <t>Montenegro</t>
  </si>
  <si>
    <t>Morocco</t>
  </si>
  <si>
    <t>Mozambique</t>
  </si>
  <si>
    <t>Myanmar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</si>
  <si>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</si>
  <si>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</si>
  <si>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</si>
  <si>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</si>
  <si>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</si>
  <si>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</si>
  <si>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</si>
  <si>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</si>
  <si>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North Macedonia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</si>
  <si>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</si>
  <si>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</si>
  <si>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</si>
  <si>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</si>
  <si>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</si>
  <si>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</si>
  <si>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</si>
  <si>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</si>
  <si>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</si>
  <si>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</si>
  <si>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</si>
  <si>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</si>
  <si>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</si>
  <si>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Romania</t>
  </si>
  <si>
    <t>Russia</t>
  </si>
  <si>
    <t>Rwanda</t>
  </si>
  <si>
    <t>Samoa</t>
  </si>
  <si>
    <t>San Marino</t>
  </si>
  <si>
    <t>São Tomé and Príncipe</t>
  </si>
  <si>
    <t>Saudi Arabia</t>
  </si>
  <si>
    <t>Senegal</t>
  </si>
  <si>
    <t>Serbia</t>
  </si>
  <si>
    <t>Seychelles</t>
  </si>
  <si>
    <t>Sierra Leone</t>
  </si>
  <si>
    <t>Singapore</t>
  </si>
  <si>
    <t>Slovak Republic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</si>
  <si>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</si>
  <si>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</si>
  <si>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</si>
  <si>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</si>
  <si>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</si>
  <si>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</si>
  <si>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</si>
  <si>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St. Kitts and Nevis</t>
  </si>
  <si>
    <t>St. Lucia</t>
  </si>
  <si>
    <t>St. Vincent and the Grenadines</t>
  </si>
  <si>
    <t>Sudan</t>
  </si>
  <si>
    <t>Suriname</t>
  </si>
  <si>
    <t>Sweden</t>
  </si>
  <si>
    <t>Switzerland</t>
  </si>
  <si>
    <t>Syria</t>
  </si>
  <si>
    <t>Taiwan Province of China</t>
  </si>
  <si>
    <t>Tajikistan</t>
  </si>
  <si>
    <t>Tanzania</t>
  </si>
  <si>
    <t>Thailand</t>
  </si>
  <si>
    <t>Timor-Leste</t>
  </si>
  <si>
    <t>Togo</t>
  </si>
  <si>
    <t>Tonga</t>
  </si>
  <si>
    <t>Trinidad and Tobago</t>
  </si>
  <si>
    <t>Tunisia</t>
  </si>
  <si>
    <t>Türkiye</t>
  </si>
  <si>
    <t>Turkmenistan</t>
  </si>
  <si>
    <t>Tuvalu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</si>
  <si>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</si>
  <si>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</si>
  <si>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</si>
  <si>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</si>
  <si>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</si>
  <si>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</si>
  <si>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</si>
  <si>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</si>
  <si>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Venezuela</t>
  </si>
  <si>
    <t>Vietnam</t>
  </si>
  <si>
    <t>West Bank and Gaza</t>
  </si>
  <si>
    <t>Yemen</t>
  </si>
  <si>
    <t>Zambia</t>
  </si>
  <si>
    <t>Zimbabwe</t>
  </si>
  <si>
    <t>World</t>
  </si>
  <si>
    <t>Advanced economies</t>
  </si>
  <si>
    <t>Euro area</t>
  </si>
  <si>
    <t>Major advanced economies (G7)</t>
  </si>
  <si>
    <t>Other advanced economies (Advanced economies excluding G7 and euro area)</t>
  </si>
  <si>
    <t>European Union</t>
  </si>
  <si>
    <t>ASEAN-5</t>
  </si>
  <si>
    <t>Emerging market and developing economies</t>
  </si>
  <si>
    <t>Emerging and developing Asia</t>
  </si>
  <si>
    <t>Emerging and developing Europe</t>
  </si>
  <si>
    <t>Latin America and the Caribbean</t>
  </si>
  <si>
    <t>Middle East and Central Asia</t>
  </si>
  <si>
    <t>Sub-Saharan Africa</t>
  </si>
  <si>
    <t>Quelle</t>
  </si>
  <si>
    <t>IMF World Economic Outlook</t>
  </si>
  <si>
    <t>BIP-Prognosen für die Eurozone vom …</t>
  </si>
  <si>
    <t>EZB</t>
  </si>
  <si>
    <t>BIP-Prognosen für die EU vom …</t>
  </si>
  <si>
    <t>RWI Essern</t>
  </si>
  <si>
    <t>Prognosen für die Anzahl der Erwerbstätigen in Deutschland (Jahresdurchschnitt in Mio. Personen)</t>
  </si>
  <si>
    <t>Bundesagentur für Arbeit (BA) / IAB</t>
  </si>
  <si>
    <t>Prognosen für die Arbeitslosigkeit in Deutschland (Jahresdurchschnitt in Mio. Personen)</t>
  </si>
  <si>
    <t>Prognosen Inflation in Deutschland (Jahresdurchschnitt in Prozent)</t>
  </si>
  <si>
    <t>Prognosen für den Welthandel (Veränderung ggü. Vorjahr in %)</t>
  </si>
  <si>
    <t>Datum der Prognose</t>
  </si>
  <si>
    <t>Spalte1</t>
  </si>
  <si>
    <t>Spalte3451</t>
  </si>
  <si>
    <t>Spalte3450</t>
  </si>
  <si>
    <t>Spalte3449</t>
  </si>
  <si>
    <t>Spalte3448</t>
  </si>
  <si>
    <t>Spalte3447</t>
  </si>
  <si>
    <t>Spalte3446</t>
  </si>
  <si>
    <t>Spalte3445</t>
  </si>
  <si>
    <t>Spalte3444</t>
  </si>
  <si>
    <t>Spalte3443</t>
  </si>
  <si>
    <t>Spalte3442</t>
  </si>
  <si>
    <t>Spalte3441</t>
  </si>
  <si>
    <t>Spalte3440</t>
  </si>
  <si>
    <t>Spalte3439</t>
  </si>
  <si>
    <t>Spalte3438</t>
  </si>
  <si>
    <t>Spalte3437</t>
  </si>
  <si>
    <t>Spalte3436</t>
  </si>
  <si>
    <t>Spalte3435</t>
  </si>
  <si>
    <t>Spalte3434</t>
  </si>
  <si>
    <t>Spalte3433</t>
  </si>
  <si>
    <t>Spalte3432</t>
  </si>
  <si>
    <t>Spalte3431</t>
  </si>
  <si>
    <t>Spalte3430</t>
  </si>
  <si>
    <t>Spalte3429</t>
  </si>
  <si>
    <t>Spalte3428</t>
  </si>
  <si>
    <t>Spalte3427</t>
  </si>
  <si>
    <t>Spalte3426</t>
  </si>
  <si>
    <t>Spalte3425</t>
  </si>
  <si>
    <t>Spalte3424</t>
  </si>
  <si>
    <t>Spalte3423</t>
  </si>
  <si>
    <t>Spalte3422</t>
  </si>
  <si>
    <t>Spalte3421</t>
  </si>
  <si>
    <t>Spalte3420</t>
  </si>
  <si>
    <t>Spalte3419</t>
  </si>
  <si>
    <t>Spalte3418</t>
  </si>
  <si>
    <t>Spalte3417</t>
  </si>
  <si>
    <t>Spalte3416</t>
  </si>
  <si>
    <t>Spalte34512</t>
  </si>
  <si>
    <t>Spalte34503</t>
  </si>
  <si>
    <t>Spalte34494</t>
  </si>
  <si>
    <t>Spalte34485</t>
  </si>
  <si>
    <t>Spalte34476</t>
  </si>
  <si>
    <t>Spalte34467</t>
  </si>
  <si>
    <t>Spalte34458</t>
  </si>
  <si>
    <t>Spalte34449</t>
  </si>
  <si>
    <t>Spalte344310</t>
  </si>
  <si>
    <t>Spalte344211</t>
  </si>
  <si>
    <t>Spalte344112</t>
  </si>
  <si>
    <t>Spalte344013</t>
  </si>
  <si>
    <t>Spalte343914</t>
  </si>
  <si>
    <t>Spalte343815</t>
  </si>
  <si>
    <t>Spalte343716</t>
  </si>
  <si>
    <t>Spalte343617</t>
  </si>
  <si>
    <t>Spalte343518</t>
  </si>
  <si>
    <t>Spalte343419</t>
  </si>
  <si>
    <t>Spalte343320</t>
  </si>
  <si>
    <t>Spalte343221</t>
  </si>
  <si>
    <t>Spalte343122</t>
  </si>
  <si>
    <t>Spalte343023</t>
  </si>
  <si>
    <t>Spalte342924</t>
  </si>
  <si>
    <t>Spalte342825</t>
  </si>
  <si>
    <t>Spalte342726</t>
  </si>
  <si>
    <t>Spalte342627</t>
  </si>
  <si>
    <t>Spalte342528</t>
  </si>
  <si>
    <t>Spalte342429</t>
  </si>
  <si>
    <t>Spalte342330</t>
  </si>
  <si>
    <t>Spalte342231</t>
  </si>
  <si>
    <t>Spalte342132</t>
  </si>
  <si>
    <t>Spalte342033</t>
  </si>
  <si>
    <t>Spalte341934</t>
  </si>
  <si>
    <t>Spalte341835</t>
  </si>
  <si>
    <t>Spalte341736</t>
  </si>
  <si>
    <t>Spalte341637</t>
  </si>
  <si>
    <t>Spalte363</t>
  </si>
  <si>
    <t>Spalte404</t>
  </si>
  <si>
    <t>Spalte405</t>
  </si>
  <si>
    <t>Gemeinschaftsdiagnose Forschungsinstitute</t>
  </si>
  <si>
    <t>ifo</t>
  </si>
  <si>
    <t>IW Köln</t>
  </si>
  <si>
    <t>DIW</t>
  </si>
  <si>
    <t>IMK</t>
  </si>
  <si>
    <t>Deutsche Bundesbank (HVPI-Prognose)</t>
  </si>
  <si>
    <t>EU-Kommission (HVPI-Prognose)</t>
  </si>
  <si>
    <t>IWF (HVPI-Prognose)</t>
  </si>
  <si>
    <t>Stand: Oktober 2023</t>
  </si>
  <si>
    <t>--</t>
  </si>
  <si>
    <t>https://www.imf.org/en/Publications/WEO/Issues/2023/10/10/world-economic-outlook-october-2023?cid=em-COM-123-47271</t>
  </si>
  <si>
    <t>Spalte3416374</t>
  </si>
  <si>
    <t>Spalte3416375</t>
  </si>
  <si>
    <t>Spalte3416376</t>
  </si>
  <si>
    <t>Spalte3416377</t>
  </si>
  <si>
    <t>Spalte3416378</t>
  </si>
  <si>
    <t>Spalte3416379</t>
  </si>
  <si>
    <t>Spalte34163710</t>
  </si>
  <si>
    <t>Spalte34163711</t>
  </si>
  <si>
    <t>Spalte34163712</t>
  </si>
  <si>
    <t>Spalte34163713</t>
  </si>
  <si>
    <t>Spalte34163714</t>
  </si>
  <si>
    <t>Spalte34163715</t>
  </si>
  <si>
    <t>Spalte34163716</t>
  </si>
  <si>
    <t>Spalte34163717</t>
  </si>
  <si>
    <t>Spalte34163718</t>
  </si>
  <si>
    <t>Spalte34163719</t>
  </si>
  <si>
    <t>Spalte34163720</t>
  </si>
  <si>
    <t>Spalte34163721</t>
  </si>
  <si>
    <t>Spalte34163722</t>
  </si>
  <si>
    <t>Spalte34163723</t>
  </si>
  <si>
    <t>Spalte34163724</t>
  </si>
  <si>
    <t>Spalte34163725</t>
  </si>
  <si>
    <t>Spalte34163726</t>
  </si>
  <si>
    <t>Spalte34163727</t>
  </si>
  <si>
    <t>Spalte34163728</t>
  </si>
  <si>
    <t>Spalte34163729</t>
  </si>
  <si>
    <t>Spalte34163730</t>
  </si>
  <si>
    <t>Spalte34163731</t>
  </si>
  <si>
    <t>Spalte34163732</t>
  </si>
  <si>
    <t>Spalte34163733</t>
  </si>
  <si>
    <t>Spalte34163734</t>
  </si>
  <si>
    <t>Spalte34163735</t>
  </si>
  <si>
    <t>Spalte34163736</t>
  </si>
  <si>
    <t>Spalte34163737</t>
  </si>
  <si>
    <t>Spalte34163738</t>
  </si>
  <si>
    <t>Spalte34163739</t>
  </si>
  <si>
    <t>Spalte4042</t>
  </si>
  <si>
    <t>Spalte4043</t>
  </si>
  <si>
    <t>Aktuellste</t>
  </si>
  <si>
    <t>OECD (HVPI-Prognose)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</si>
</sst>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9" fillId="0" borderId="0"/>
    <xf numFmtId="0" fontId="13" fillId="0" borderId="0" applyNumberFormat="0" applyFill="0" applyBorder="0" applyAlignment="0" applyProtection="0"/>
    <xf numFmtId="0" fontId="15" fillId="0" borderId="0"/>
  </cellStyleXfs>
  <cellXfs count="191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5" fillId="0" borderId="4" xfId="1" applyNumberFormat="1" applyFont="1" applyFill="1" applyBorder="1" applyAlignment="1" applyProtection="1">
      <protection locked="0"/>
    </xf>
    <xf numFmtId="164" fontId="5" fillId="0" borderId="5" xfId="1" applyNumberFormat="1" applyFont="1" applyFill="1" applyBorder="1" applyAlignment="1" applyProtection="1">
      <protection locked="0"/>
    </xf>
    <xf numFmtId="164" fontId="5" fillId="0" borderId="1" xfId="1" applyNumberFormat="1" applyFont="1" applyFill="1" applyBorder="1" applyAlignment="1" applyProtection="1">
      <protection locked="0"/>
    </xf>
    <xf numFmtId="164" fontId="5" fillId="0" borderId="2" xfId="1" applyNumberFormat="1" applyFont="1" applyFill="1" applyBorder="1" applyAlignment="1" applyProtection="1">
      <protection locked="0"/>
    </xf>
    <xf numFmtId="0" fontId="6" fillId="0" borderId="0" xfId="0" applyFont="1"/>
    <xf numFmtId="164" fontId="5" fillId="0" borderId="0" xfId="1" applyNumberFormat="1" applyFont="1" applyFill="1" applyBorder="1" applyAlignment="1" applyProtection="1">
      <protection locked="0"/>
    </xf>
    <xf numFmtId="0" fontId="7" fillId="0" borderId="0" xfId="0" applyFont="1"/>
    <xf numFmtId="164" fontId="7" fillId="0" borderId="10" xfId="1" applyNumberFormat="1" applyFont="1" applyBorder="1" applyAlignment="1">
      <alignment horizontal="center"/>
    </xf>
    <xf numFmtId="164" fontId="5" fillId="0" borderId="10" xfId="1" applyNumberFormat="1" applyFont="1" applyBorder="1" applyAlignment="1">
      <alignment horizontal="center"/>
    </xf>
    <xf numFmtId="164" fontId="0" fillId="0" borderId="10" xfId="1" applyNumberFormat="1" applyFont="1" applyBorder="1" applyAlignment="1">
      <alignment horizontal="center"/>
    </xf>
    <xf numFmtId="0" fontId="0" fillId="0" borderId="13" xfId="0" applyBorder="1" applyProtection="1">
      <protection locked="0"/>
    </xf>
    <xf numFmtId="0" fontId="5" fillId="0" borderId="13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5" fillId="0" borderId="12" xfId="0" applyFont="1" applyBorder="1" applyProtection="1">
      <protection locked="0"/>
    </xf>
    <xf numFmtId="164" fontId="0" fillId="0" borderId="17" xfId="1" applyNumberFormat="1" applyFont="1" applyBorder="1" applyAlignment="1">
      <alignment horizontal="center"/>
    </xf>
    <xf numFmtId="164" fontId="7" fillId="0" borderId="21" xfId="1" applyNumberFormat="1" applyFont="1" applyBorder="1" applyAlignment="1">
      <alignment horizontal="center"/>
    </xf>
    <xf numFmtId="164" fontId="0" fillId="0" borderId="18" xfId="1" applyNumberFormat="1" applyFont="1" applyBorder="1" applyAlignment="1">
      <alignment horizontal="center"/>
    </xf>
    <xf numFmtId="164" fontId="5" fillId="0" borderId="26" xfId="1" applyNumberFormat="1" applyFont="1" applyBorder="1" applyAlignment="1">
      <alignment horizontal="center"/>
    </xf>
    <xf numFmtId="164" fontId="5" fillId="0" borderId="21" xfId="1" applyNumberFormat="1" applyFont="1" applyBorder="1" applyAlignment="1">
      <alignment horizontal="center"/>
    </xf>
    <xf numFmtId="164" fontId="0" fillId="0" borderId="26" xfId="1" applyNumberFormat="1" applyFont="1" applyBorder="1" applyAlignment="1">
      <alignment horizontal="center"/>
    </xf>
    <xf numFmtId="164" fontId="0" fillId="0" borderId="21" xfId="1" applyNumberFormat="1" applyFont="1" applyBorder="1" applyAlignment="1">
      <alignment horizontal="center"/>
    </xf>
    <xf numFmtId="164" fontId="0" fillId="0" borderId="22" xfId="1" applyNumberFormat="1" applyFont="1" applyBorder="1" applyAlignment="1">
      <alignment horizontal="center"/>
    </xf>
    <xf numFmtId="164" fontId="0" fillId="0" borderId="20" xfId="1" applyNumberFormat="1" applyFont="1" applyBorder="1" applyAlignment="1">
      <alignment horizontal="center"/>
    </xf>
    <xf numFmtId="164" fontId="0" fillId="0" borderId="23" xfId="1" applyNumberFormat="1" applyFont="1" applyBorder="1" applyAlignment="1">
      <alignment horizontal="center"/>
    </xf>
    <xf numFmtId="164" fontId="0" fillId="0" borderId="19" xfId="1" applyNumberFormat="1" applyFont="1" applyBorder="1" applyAlignment="1">
      <alignment horizontal="center"/>
    </xf>
    <xf numFmtId="0" fontId="10" fillId="0" borderId="0" xfId="0" applyFont="1"/>
    <xf numFmtId="0" fontId="11" fillId="0" borderId="12" xfId="0" applyFont="1" applyBorder="1" applyProtection="1">
      <protection locked="0"/>
    </xf>
    <xf numFmtId="0" fontId="11" fillId="0" borderId="14" xfId="0" applyFont="1" applyBorder="1" applyProtection="1">
      <protection locked="0"/>
    </xf>
    <xf numFmtId="0" fontId="11" fillId="0" borderId="23" xfId="2" applyFont="1" applyBorder="1" applyAlignment="1">
      <alignment horizontal="center"/>
    </xf>
    <xf numFmtId="0" fontId="11" fillId="0" borderId="18" xfId="2" applyFont="1" applyBorder="1" applyAlignment="1">
      <alignment horizontal="center"/>
    </xf>
    <xf numFmtId="0" fontId="11" fillId="0" borderId="19" xfId="2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2" borderId="13" xfId="0" applyFill="1" applyBorder="1" applyProtection="1">
      <protection locked="0"/>
    </xf>
    <xf numFmtId="164" fontId="5" fillId="2" borderId="26" xfId="1" applyNumberFormat="1" applyFont="1" applyFill="1" applyBorder="1" applyAlignment="1">
      <alignment horizontal="center"/>
    </xf>
    <xf numFmtId="164" fontId="5" fillId="2" borderId="10" xfId="1" applyNumberFormat="1" applyFont="1" applyFill="1" applyBorder="1" applyAlignment="1">
      <alignment horizontal="center"/>
    </xf>
    <xf numFmtId="164" fontId="5" fillId="2" borderId="21" xfId="1" applyNumberFormat="1" applyFont="1" applyFill="1" applyBorder="1" applyAlignment="1">
      <alignment horizontal="center"/>
    </xf>
    <xf numFmtId="164" fontId="7" fillId="2" borderId="10" xfId="1" applyNumberFormat="1" applyFont="1" applyFill="1" applyBorder="1" applyAlignment="1">
      <alignment horizontal="center"/>
    </xf>
    <xf numFmtId="164" fontId="7" fillId="2" borderId="21" xfId="1" applyNumberFormat="1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164" fontId="7" fillId="2" borderId="11" xfId="1" applyNumberFormat="1" applyFont="1" applyFill="1" applyBorder="1" applyAlignment="1">
      <alignment horizontal="center"/>
    </xf>
    <xf numFmtId="164" fontId="7" fillId="0" borderId="11" xfId="1" applyNumberFormat="1" applyFont="1" applyBorder="1" applyAlignment="1">
      <alignment horizontal="center"/>
    </xf>
    <xf numFmtId="164" fontId="5" fillId="0" borderId="26" xfId="1" applyNumberFormat="1" applyFont="1" applyFill="1" applyBorder="1" applyAlignment="1">
      <alignment horizontal="center"/>
    </xf>
    <xf numFmtId="164" fontId="5" fillId="0" borderId="10" xfId="1" applyNumberFormat="1" applyFont="1" applyFill="1" applyBorder="1" applyAlignment="1">
      <alignment horizontal="center"/>
    </xf>
    <xf numFmtId="164" fontId="5" fillId="0" borderId="21" xfId="1" applyNumberFormat="1" applyFont="1" applyFill="1" applyBorder="1" applyAlignment="1">
      <alignment horizontal="center"/>
    </xf>
    <xf numFmtId="164" fontId="7" fillId="0" borderId="10" xfId="1" applyNumberFormat="1" applyFont="1" applyFill="1" applyBorder="1" applyAlignment="1">
      <alignment horizontal="center"/>
    </xf>
    <xf numFmtId="164" fontId="7" fillId="0" borderId="11" xfId="1" applyNumberFormat="1" applyFont="1" applyFill="1" applyBorder="1" applyAlignment="1">
      <alignment horizontal="center"/>
    </xf>
    <xf numFmtId="164" fontId="7" fillId="0" borderId="21" xfId="1" applyNumberFormat="1" applyFont="1" applyFill="1" applyBorder="1" applyAlignment="1">
      <alignment horizontal="center"/>
    </xf>
    <xf numFmtId="2" fontId="5" fillId="2" borderId="26" xfId="1" applyNumberFormat="1" applyFont="1" applyFill="1" applyBorder="1" applyAlignment="1">
      <alignment horizontal="center"/>
    </xf>
    <xf numFmtId="2" fontId="5" fillId="2" borderId="10" xfId="1" applyNumberFormat="1" applyFont="1" applyFill="1" applyBorder="1" applyAlignment="1">
      <alignment horizontal="center"/>
    </xf>
    <xf numFmtId="2" fontId="5" fillId="2" borderId="21" xfId="1" applyNumberFormat="1" applyFont="1" applyFill="1" applyBorder="1" applyAlignment="1">
      <alignment horizontal="center"/>
    </xf>
    <xf numFmtId="2" fontId="5" fillId="0" borderId="26" xfId="1" applyNumberFormat="1" applyFont="1" applyBorder="1" applyAlignment="1">
      <alignment horizontal="center"/>
    </xf>
    <xf numFmtId="2" fontId="5" fillId="0" borderId="10" xfId="1" applyNumberFormat="1" applyFont="1" applyBorder="1" applyAlignment="1">
      <alignment horizontal="center"/>
    </xf>
    <xf numFmtId="2" fontId="5" fillId="0" borderId="21" xfId="1" applyNumberFormat="1" applyFont="1" applyBorder="1" applyAlignment="1">
      <alignment horizontal="center"/>
    </xf>
    <xf numFmtId="2" fontId="0" fillId="0" borderId="22" xfId="1" applyNumberFormat="1" applyFont="1" applyBorder="1" applyAlignment="1">
      <alignment horizontal="center"/>
    </xf>
    <xf numFmtId="2" fontId="0" fillId="0" borderId="17" xfId="1" applyNumberFormat="1" applyFont="1" applyBorder="1" applyAlignment="1">
      <alignment horizontal="center"/>
    </xf>
    <xf numFmtId="2" fontId="0" fillId="0" borderId="20" xfId="1" applyNumberFormat="1" applyFont="1" applyBorder="1" applyAlignment="1">
      <alignment horizontal="center"/>
    </xf>
    <xf numFmtId="2" fontId="0" fillId="0" borderId="26" xfId="1" applyNumberFormat="1" applyFont="1" applyBorder="1" applyAlignment="1">
      <alignment horizontal="center"/>
    </xf>
    <xf numFmtId="2" fontId="0" fillId="0" borderId="10" xfId="1" applyNumberFormat="1" applyFont="1" applyBorder="1" applyAlignment="1">
      <alignment horizontal="center"/>
    </xf>
    <xf numFmtId="2" fontId="0" fillId="0" borderId="21" xfId="1" applyNumberFormat="1" applyFont="1" applyBorder="1" applyAlignment="1">
      <alignment horizontal="center"/>
    </xf>
    <xf numFmtId="2" fontId="0" fillId="0" borderId="23" xfId="1" applyNumberFormat="1" applyFont="1" applyBorder="1" applyAlignment="1">
      <alignment horizontal="center"/>
    </xf>
    <xf numFmtId="2" fontId="0" fillId="0" borderId="18" xfId="1" applyNumberFormat="1" applyFont="1" applyBorder="1" applyAlignment="1">
      <alignment horizontal="center"/>
    </xf>
    <xf numFmtId="2" fontId="0" fillId="0" borderId="19" xfId="1" applyNumberFormat="1" applyFont="1" applyBorder="1" applyAlignment="1">
      <alignment horizontal="center"/>
    </xf>
    <xf numFmtId="0" fontId="0" fillId="2" borderId="15" xfId="0" applyFill="1" applyBorder="1" applyProtection="1">
      <protection locked="0"/>
    </xf>
    <xf numFmtId="2" fontId="5" fillId="2" borderId="24" xfId="1" applyNumberFormat="1" applyFont="1" applyFill="1" applyBorder="1" applyAlignment="1">
      <alignment horizontal="center"/>
    </xf>
    <xf numFmtId="2" fontId="5" fillId="2" borderId="16" xfId="1" applyNumberFormat="1" applyFont="1" applyFill="1" applyBorder="1" applyAlignment="1">
      <alignment horizontal="center"/>
    </xf>
    <xf numFmtId="2" fontId="5" fillId="2" borderId="25" xfId="1" applyNumberFormat="1" applyFont="1" applyFill="1" applyBorder="1" applyAlignment="1">
      <alignment horizontal="center"/>
    </xf>
    <xf numFmtId="2" fontId="5" fillId="0" borderId="26" xfId="1" applyNumberFormat="1" applyFont="1" applyFill="1" applyBorder="1" applyAlignment="1">
      <alignment horizontal="center"/>
    </xf>
    <xf numFmtId="2" fontId="5" fillId="0" borderId="10" xfId="1" applyNumberFormat="1" applyFont="1" applyFill="1" applyBorder="1" applyAlignment="1">
      <alignment horizontal="center"/>
    </xf>
    <xf numFmtId="2" fontId="5" fillId="0" borderId="21" xfId="1" applyNumberFormat="1" applyFont="1" applyFill="1" applyBorder="1" applyAlignment="1">
      <alignment horizontal="center"/>
    </xf>
    <xf numFmtId="2" fontId="7" fillId="0" borderId="10" xfId="1" applyNumberFormat="1" applyFont="1" applyFill="1" applyBorder="1" applyAlignment="1">
      <alignment horizontal="center"/>
    </xf>
    <xf numFmtId="2" fontId="7" fillId="0" borderId="11" xfId="1" applyNumberFormat="1" applyFont="1" applyFill="1" applyBorder="1" applyAlignment="1">
      <alignment horizontal="center"/>
    </xf>
    <xf numFmtId="2" fontId="7" fillId="0" borderId="21" xfId="1" applyNumberFormat="1" applyFont="1" applyFill="1" applyBorder="1" applyAlignment="1">
      <alignment horizontal="center"/>
    </xf>
    <xf numFmtId="2" fontId="7" fillId="2" borderId="16" xfId="1" applyNumberFormat="1" applyFont="1" applyFill="1" applyBorder="1" applyAlignment="1">
      <alignment horizontal="center"/>
    </xf>
    <xf numFmtId="165" fontId="5" fillId="2" borderId="24" xfId="1" applyNumberFormat="1" applyFont="1" applyFill="1" applyBorder="1" applyAlignment="1">
      <alignment horizontal="center"/>
    </xf>
    <xf numFmtId="165" fontId="5" fillId="2" borderId="16" xfId="1" applyNumberFormat="1" applyFont="1" applyFill="1" applyBorder="1" applyAlignment="1">
      <alignment horizontal="center"/>
    </xf>
    <xf numFmtId="165" fontId="5" fillId="2" borderId="25" xfId="1" applyNumberFormat="1" applyFont="1" applyFill="1" applyBorder="1" applyAlignment="1">
      <alignment horizontal="center"/>
    </xf>
    <xf numFmtId="165" fontId="4" fillId="2" borderId="16" xfId="1" applyNumberFormat="1" applyFont="1" applyFill="1" applyBorder="1" applyAlignment="1">
      <alignment horizontal="center"/>
    </xf>
    <xf numFmtId="165" fontId="7" fillId="2" borderId="16" xfId="1" applyNumberFormat="1" applyFont="1" applyFill="1" applyBorder="1" applyAlignment="1">
      <alignment horizontal="center"/>
    </xf>
    <xf numFmtId="165" fontId="5" fillId="0" borderId="26" xfId="1" applyNumberFormat="1" applyFont="1" applyFill="1" applyBorder="1" applyAlignment="1">
      <alignment horizontal="center"/>
    </xf>
    <xf numFmtId="165" fontId="5" fillId="0" borderId="10" xfId="1" applyNumberFormat="1" applyFont="1" applyFill="1" applyBorder="1" applyAlignment="1">
      <alignment horizontal="center"/>
    </xf>
    <xf numFmtId="165" fontId="5" fillId="0" borderId="21" xfId="1" applyNumberFormat="1" applyFont="1" applyFill="1" applyBorder="1" applyAlignment="1">
      <alignment horizontal="center"/>
    </xf>
    <xf numFmtId="165" fontId="4" fillId="0" borderId="10" xfId="1" applyNumberFormat="1" applyFont="1" applyFill="1" applyBorder="1" applyAlignment="1">
      <alignment horizontal="center"/>
    </xf>
    <xf numFmtId="165" fontId="7" fillId="0" borderId="10" xfId="1" applyNumberFormat="1" applyFont="1" applyFill="1" applyBorder="1" applyAlignment="1">
      <alignment horizontal="center"/>
    </xf>
    <xf numFmtId="165" fontId="7" fillId="0" borderId="11" xfId="1" applyNumberFormat="1" applyFont="1" applyFill="1" applyBorder="1" applyAlignment="1">
      <alignment horizontal="center"/>
    </xf>
    <xf numFmtId="165" fontId="7" fillId="0" borderId="21" xfId="1" applyNumberFormat="1" applyFont="1" applyFill="1" applyBorder="1" applyAlignment="1">
      <alignment horizontal="center"/>
    </xf>
    <xf numFmtId="165" fontId="0" fillId="0" borderId="22" xfId="1" applyNumberFormat="1" applyFont="1" applyBorder="1" applyAlignment="1">
      <alignment horizontal="center"/>
    </xf>
    <xf numFmtId="165" fontId="0" fillId="0" borderId="17" xfId="1" applyNumberFormat="1" applyFont="1" applyBorder="1" applyAlignment="1">
      <alignment horizontal="center"/>
    </xf>
    <xf numFmtId="165" fontId="0" fillId="0" borderId="20" xfId="1" applyNumberFormat="1" applyFont="1" applyBorder="1" applyAlignment="1">
      <alignment horizontal="center"/>
    </xf>
    <xf numFmtId="165" fontId="0" fillId="0" borderId="26" xfId="1" applyNumberFormat="1" applyFont="1" applyBorder="1" applyAlignment="1">
      <alignment horizontal="center"/>
    </xf>
    <xf numFmtId="165" fontId="0" fillId="0" borderId="10" xfId="1" applyNumberFormat="1" applyFont="1" applyBorder="1" applyAlignment="1">
      <alignment horizontal="center"/>
    </xf>
    <xf numFmtId="165" fontId="0" fillId="0" borderId="21" xfId="1" applyNumberFormat="1" applyFont="1" applyBorder="1" applyAlignment="1">
      <alignment horizontal="center"/>
    </xf>
    <xf numFmtId="165" fontId="0" fillId="0" borderId="23" xfId="1" applyNumberFormat="1" applyFont="1" applyBorder="1" applyAlignment="1">
      <alignment horizontal="center"/>
    </xf>
    <xf numFmtId="165" fontId="0" fillId="0" borderId="18" xfId="1" applyNumberFormat="1" applyFont="1" applyBorder="1" applyAlignment="1">
      <alignment horizontal="center"/>
    </xf>
    <xf numFmtId="165" fontId="0" fillId="0" borderId="19" xfId="1" applyNumberFormat="1" applyFont="1" applyBorder="1" applyAlignment="1">
      <alignment horizontal="center"/>
    </xf>
    <xf numFmtId="0" fontId="10" fillId="3" borderId="15" xfId="0" applyFont="1" applyFill="1" applyBorder="1" applyProtection="1">
      <protection locked="0"/>
    </xf>
    <xf numFmtId="164" fontId="3" fillId="3" borderId="24" xfId="1" applyNumberFormat="1" applyFont="1" applyFill="1" applyBorder="1" applyAlignment="1">
      <alignment horizontal="center"/>
    </xf>
    <xf numFmtId="164" fontId="3" fillId="3" borderId="16" xfId="1" applyNumberFormat="1" applyFont="1" applyFill="1" applyBorder="1" applyAlignment="1">
      <alignment horizontal="center"/>
    </xf>
    <xf numFmtId="164" fontId="3" fillId="3" borderId="25" xfId="1" applyNumberFormat="1" applyFont="1" applyFill="1" applyBorder="1" applyAlignment="1">
      <alignment horizontal="center"/>
    </xf>
    <xf numFmtId="164" fontId="10" fillId="3" borderId="16" xfId="1" applyNumberFormat="1" applyFont="1" applyFill="1" applyBorder="1" applyAlignment="1">
      <alignment horizontal="center"/>
    </xf>
    <xf numFmtId="164" fontId="10" fillId="3" borderId="7" xfId="1" applyNumberFormat="1" applyFont="1" applyFill="1" applyBorder="1" applyAlignment="1">
      <alignment horizontal="center"/>
    </xf>
    <xf numFmtId="164" fontId="10" fillId="3" borderId="25" xfId="1" applyNumberFormat="1" applyFont="1" applyFill="1" applyBorder="1" applyAlignment="1">
      <alignment horizontal="center"/>
    </xf>
    <xf numFmtId="2" fontId="3" fillId="3" borderId="24" xfId="1" applyNumberFormat="1" applyFont="1" applyFill="1" applyBorder="1" applyAlignment="1">
      <alignment horizontal="center"/>
    </xf>
    <xf numFmtId="2" fontId="3" fillId="3" borderId="16" xfId="1" applyNumberFormat="1" applyFont="1" applyFill="1" applyBorder="1" applyAlignment="1">
      <alignment horizontal="center"/>
    </xf>
    <xf numFmtId="2" fontId="3" fillId="3" borderId="25" xfId="1" applyNumberFormat="1" applyFont="1" applyFill="1" applyBorder="1" applyAlignment="1">
      <alignment horizontal="center"/>
    </xf>
    <xf numFmtId="165" fontId="3" fillId="3" borderId="24" xfId="1" applyNumberFormat="1" applyFont="1" applyFill="1" applyBorder="1" applyAlignment="1">
      <alignment horizontal="center"/>
    </xf>
    <xf numFmtId="165" fontId="3" fillId="3" borderId="16" xfId="1" applyNumberFormat="1" applyFont="1" applyFill="1" applyBorder="1" applyAlignment="1">
      <alignment horizontal="center"/>
    </xf>
    <xf numFmtId="165" fontId="3" fillId="3" borderId="25" xfId="1" applyNumberFormat="1" applyFont="1" applyFill="1" applyBorder="1" applyAlignment="1">
      <alignment horizontal="center"/>
    </xf>
    <xf numFmtId="165" fontId="10" fillId="3" borderId="16" xfId="1" applyNumberFormat="1" applyFont="1" applyFill="1" applyBorder="1" applyAlignment="1">
      <alignment horizontal="center"/>
    </xf>
    <xf numFmtId="165" fontId="10" fillId="3" borderId="7" xfId="1" applyNumberFormat="1" applyFont="1" applyFill="1" applyBorder="1" applyAlignment="1">
      <alignment horizontal="center"/>
    </xf>
    <xf numFmtId="165" fontId="10" fillId="3" borderId="25" xfId="1" applyNumberFormat="1" applyFont="1" applyFill="1" applyBorder="1" applyAlignment="1">
      <alignment horizontal="center"/>
    </xf>
    <xf numFmtId="164" fontId="5" fillId="4" borderId="4" xfId="0" applyNumberFormat="1" applyFont="1" applyFill="1" applyBorder="1" applyProtection="1">
      <protection locked="0"/>
    </xf>
    <xf numFmtId="164" fontId="5" fillId="4" borderId="0" xfId="0" applyNumberFormat="1" applyFont="1" applyFill="1" applyProtection="1">
      <protection locked="0"/>
    </xf>
    <xf numFmtId="164" fontId="5" fillId="4" borderId="5" xfId="0" applyNumberFormat="1" applyFont="1" applyFill="1" applyBorder="1" applyProtection="1">
      <protection locked="0"/>
    </xf>
    <xf numFmtId="165" fontId="7" fillId="2" borderId="7" xfId="1" applyNumberFormat="1" applyFont="1" applyFill="1" applyBorder="1" applyAlignment="1">
      <alignment horizontal="center"/>
    </xf>
    <xf numFmtId="2" fontId="7" fillId="2" borderId="7" xfId="1" applyNumberFormat="1" applyFont="1" applyFill="1" applyBorder="1" applyAlignment="1">
      <alignment horizontal="center"/>
    </xf>
    <xf numFmtId="164" fontId="5" fillId="4" borderId="28" xfId="0" applyNumberFormat="1" applyFont="1" applyFill="1" applyBorder="1" applyProtection="1">
      <protection locked="0"/>
    </xf>
    <xf numFmtId="164" fontId="5" fillId="0" borderId="28" xfId="1" applyNumberFormat="1" applyFont="1" applyFill="1" applyBorder="1" applyAlignment="1" applyProtection="1">
      <protection locked="0"/>
    </xf>
    <xf numFmtId="0" fontId="3" fillId="3" borderId="31" xfId="0" applyFont="1" applyFill="1" applyBorder="1" applyProtection="1">
      <protection locked="0"/>
    </xf>
    <xf numFmtId="0" fontId="3" fillId="3" borderId="32" xfId="2" applyFont="1" applyFill="1" applyBorder="1" applyAlignment="1">
      <alignment horizontal="center"/>
    </xf>
    <xf numFmtId="0" fontId="3" fillId="3" borderId="33" xfId="2" applyFont="1" applyFill="1" applyBorder="1" applyAlignment="1">
      <alignment horizontal="center"/>
    </xf>
    <xf numFmtId="0" fontId="3" fillId="3" borderId="34" xfId="2" applyFont="1" applyFill="1" applyBorder="1" applyAlignment="1">
      <alignment horizontal="center"/>
    </xf>
    <xf numFmtId="164" fontId="3" fillId="3" borderId="33" xfId="2" applyNumberFormat="1" applyFont="1" applyFill="1" applyBorder="1" applyAlignment="1">
      <alignment horizontal="center"/>
    </xf>
    <xf numFmtId="164" fontId="3" fillId="3" borderId="34" xfId="2" applyNumberFormat="1" applyFont="1" applyFill="1" applyBorder="1" applyAlignment="1">
      <alignment horizontal="center"/>
    </xf>
    <xf numFmtId="164" fontId="3" fillId="3" borderId="32" xfId="2" applyNumberFormat="1" applyFont="1" applyFill="1" applyBorder="1" applyAlignment="1">
      <alignment horizontal="center"/>
    </xf>
    <xf numFmtId="164" fontId="10" fillId="3" borderId="33" xfId="0" applyNumberFormat="1" applyFont="1" applyFill="1" applyBorder="1" applyAlignment="1">
      <alignment horizontal="center"/>
    </xf>
    <xf numFmtId="164" fontId="10" fillId="3" borderId="35" xfId="0" applyNumberFormat="1" applyFont="1" applyFill="1" applyBorder="1" applyAlignment="1">
      <alignment horizontal="center"/>
    </xf>
    <xf numFmtId="2" fontId="7" fillId="2" borderId="25" xfId="1" applyNumberFormat="1" applyFont="1" applyFill="1" applyBorder="1" applyAlignment="1">
      <alignment horizontal="center"/>
    </xf>
    <xf numFmtId="165" fontId="7" fillId="2" borderId="25" xfId="1" applyNumberFormat="1" applyFont="1" applyFill="1" applyBorder="1" applyAlignment="1">
      <alignment horizontal="center"/>
    </xf>
    <xf numFmtId="165" fontId="7" fillId="0" borderId="20" xfId="1" applyNumberFormat="1" applyFont="1" applyBorder="1" applyAlignment="1">
      <alignment horizontal="center"/>
    </xf>
    <xf numFmtId="165" fontId="7" fillId="0" borderId="21" xfId="1" applyNumberFormat="1" applyFont="1" applyBorder="1" applyAlignment="1">
      <alignment horizontal="center"/>
    </xf>
    <xf numFmtId="165" fontId="7" fillId="0" borderId="19" xfId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2" fillId="3" borderId="4" xfId="0" applyNumberFormat="1" applyFont="1" applyFill="1" applyBorder="1" applyProtection="1">
      <protection locked="0"/>
    </xf>
    <xf numFmtId="164" fontId="2" fillId="3" borderId="0" xfId="0" applyNumberFormat="1" applyFont="1" applyFill="1" applyProtection="1">
      <protection locked="0"/>
    </xf>
    <xf numFmtId="164" fontId="2" fillId="3" borderId="5" xfId="0" applyNumberFormat="1" applyFont="1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2" fontId="5" fillId="2" borderId="37" xfId="1" applyNumberFormat="1" applyFont="1" applyFill="1" applyBorder="1" applyAlignment="1">
      <alignment horizontal="center"/>
    </xf>
    <xf numFmtId="2" fontId="5" fillId="0" borderId="38" xfId="1" applyNumberFormat="1" applyFont="1" applyFill="1" applyBorder="1" applyAlignment="1">
      <alignment horizontal="center"/>
    </xf>
    <xf numFmtId="2" fontId="5" fillId="2" borderId="17" xfId="1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165" fontId="12" fillId="0" borderId="0" xfId="0" applyNumberFormat="1" applyFont="1" applyAlignment="1">
      <alignment horizontal="center"/>
    </xf>
    <xf numFmtId="17" fontId="13" fillId="0" borderId="0" xfId="3" applyNumberFormat="1" applyAlignment="1">
      <alignment horizontal="left"/>
    </xf>
    <xf numFmtId="0" fontId="11" fillId="0" borderId="27" xfId="2" applyFont="1" applyBorder="1" applyAlignment="1">
      <alignment horizontal="center"/>
    </xf>
    <xf numFmtId="164" fontId="0" fillId="0" borderId="39" xfId="1" applyNumberFormat="1" applyFont="1" applyBorder="1" applyAlignment="1">
      <alignment horizontal="center"/>
    </xf>
    <xf numFmtId="164" fontId="0" fillId="0" borderId="11" xfId="1" applyNumberFormat="1" applyFont="1" applyBorder="1" applyAlignment="1">
      <alignment horizontal="center"/>
    </xf>
    <xf numFmtId="164" fontId="0" fillId="0" borderId="27" xfId="1" applyNumberFormat="1" applyFont="1" applyBorder="1" applyAlignment="1">
      <alignment horizontal="center"/>
    </xf>
    <xf numFmtId="164" fontId="10" fillId="3" borderId="34" xfId="0" applyNumberFormat="1" applyFont="1" applyFill="1" applyBorder="1" applyAlignment="1">
      <alignment horizontal="center"/>
    </xf>
    <xf numFmtId="2" fontId="0" fillId="0" borderId="39" xfId="1" applyNumberFormat="1" applyFont="1" applyBorder="1" applyAlignment="1">
      <alignment horizontal="center"/>
    </xf>
    <xf numFmtId="2" fontId="0" fillId="0" borderId="11" xfId="1" applyNumberFormat="1" applyFont="1" applyBorder="1" applyAlignment="1">
      <alignment horizontal="center"/>
    </xf>
    <xf numFmtId="2" fontId="0" fillId="0" borderId="27" xfId="1" applyNumberFormat="1" applyFont="1" applyBorder="1" applyAlignment="1">
      <alignment horizontal="center"/>
    </xf>
    <xf numFmtId="0" fontId="14" fillId="0" borderId="0" xfId="0" applyFont="1" applyProtection="1">
      <protection locked="0"/>
    </xf>
    <xf numFmtId="0" fontId="11" fillId="0" borderId="30" xfId="2" applyFont="1" applyBorder="1" applyAlignment="1">
      <alignment horizontal="center"/>
    </xf>
    <xf numFmtId="0" fontId="7" fillId="0" borderId="2" xfId="0" applyFont="1" applyBorder="1" applyProtection="1">
      <protection locked="0"/>
    </xf>
    <xf numFmtId="0" fontId="11" fillId="0" borderId="6" xfId="0" applyFont="1" applyBorder="1" applyProtection="1">
      <protection locked="0"/>
    </xf>
    <xf numFmtId="0" fontId="11" fillId="0" borderId="3" xfId="0" applyFont="1" applyBorder="1" applyProtection="1">
      <protection locked="0"/>
    </xf>
    <xf numFmtId="0" fontId="0" fillId="4" borderId="2" xfId="0" applyFill="1" applyBorder="1" applyProtection="1">
      <protection locked="0"/>
    </xf>
    <xf numFmtId="0" fontId="2" fillId="3" borderId="0" xfId="0" applyFont="1" applyFill="1" applyProtection="1">
      <protection locked="0"/>
    </xf>
    <xf numFmtId="164" fontId="5" fillId="4" borderId="3" xfId="0" applyNumberFormat="1" applyFont="1" applyFill="1" applyBorder="1" applyProtection="1">
      <protection locked="0"/>
    </xf>
    <xf numFmtId="164" fontId="2" fillId="3" borderId="3" xfId="0" applyNumberFormat="1" applyFont="1" applyFill="1" applyBorder="1" applyProtection="1">
      <protection locked="0"/>
    </xf>
    <xf numFmtId="164" fontId="2" fillId="3" borderId="28" xfId="0" applyNumberFormat="1" applyFont="1" applyFill="1" applyBorder="1" applyProtection="1">
      <protection locked="0"/>
    </xf>
    <xf numFmtId="164" fontId="5" fillId="0" borderId="3" xfId="1" applyNumberFormat="1" applyFont="1" applyFill="1" applyBorder="1" applyAlignment="1" applyProtection="1">
      <protection locked="0"/>
    </xf>
    <xf numFmtId="164" fontId="5" fillId="0" borderId="43" xfId="1" applyNumberFormat="1" applyFont="1" applyFill="1" applyBorder="1" applyAlignment="1" applyProtection="1">
      <protection locked="0"/>
    </xf>
    <xf numFmtId="164" fontId="5" fillId="0" borderId="44" xfId="1" applyNumberFormat="1" applyFont="1" applyFill="1" applyBorder="1" applyAlignment="1" applyProtection="1">
      <protection locked="0"/>
    </xf>
    <xf numFmtId="164" fontId="5" fillId="0" borderId="45" xfId="1" applyNumberFormat="1" applyFont="1" applyFill="1" applyBorder="1" applyAlignment="1" applyProtection="1">
      <protection locked="0"/>
    </xf>
    <xf numFmtId="164" fontId="5" fillId="0" borderId="46" xfId="1" applyNumberFormat="1" applyFont="1" applyFill="1" applyBorder="1" applyAlignment="1" applyProtection="1">
      <protection locked="0"/>
    </xf>
    <xf numFmtId="164" fontId="5" fillId="0" borderId="47" xfId="1" applyNumberFormat="1" applyFont="1" applyFill="1" applyBorder="1" applyAlignment="1" applyProtection="1">
      <protection locked="0"/>
    </xf>
    <xf numFmtId="0" fontId="0" fillId="0" borderId="28" xfId="0" applyBorder="1" applyProtection="1">
      <protection locked="0"/>
    </xf>
    <xf numFmtId="0" fontId="11" fillId="0" borderId="40" xfId="2" applyFont="1" applyBorder="1" applyAlignment="1">
      <alignment horizontal="center"/>
    </xf>
    <xf numFmtId="0" fontId="11" fillId="0" borderId="41" xfId="2" applyFont="1" applyBorder="1" applyAlignment="1">
      <alignment horizontal="center"/>
    </xf>
    <xf numFmtId="0" fontId="11" fillId="0" borderId="42" xfId="2" applyFont="1" applyBorder="1" applyAlignment="1">
      <alignment horizontal="center"/>
    </xf>
    <xf numFmtId="164" fontId="5" fillId="4" borderId="3" xfId="0" applyNumberFormat="1" applyFont="1" applyFill="1" applyBorder="1" applyAlignment="1" applyProtection="1">
      <alignment horizontal="center"/>
      <protection locked="0"/>
    </xf>
    <xf numFmtId="164" fontId="2" fillId="3" borderId="3" xfId="0" applyNumberFormat="1" applyFont="1" applyFill="1" applyBorder="1" applyAlignment="1" applyProtection="1">
      <alignment horizontal="center"/>
      <protection locked="0"/>
    </xf>
    <xf numFmtId="164" fontId="5" fillId="0" borderId="3" xfId="1" applyNumberFormat="1" applyFont="1" applyFill="1" applyBorder="1" applyAlignment="1" applyProtection="1">
      <alignment horizontal="center"/>
      <protection locked="0"/>
    </xf>
    <xf numFmtId="2" fontId="0" fillId="0" borderId="16" xfId="1" applyNumberFormat="1" applyFont="1" applyBorder="1" applyAlignment="1">
      <alignment horizontal="center"/>
    </xf>
    <xf numFmtId="17" fontId="11" fillId="0" borderId="22" xfId="2" applyNumberFormat="1" applyFont="1" applyBorder="1" applyAlignment="1">
      <alignment horizontal="center"/>
    </xf>
    <xf numFmtId="0" fontId="11" fillId="0" borderId="17" xfId="2" applyFont="1" applyBorder="1" applyAlignment="1">
      <alignment horizontal="center"/>
    </xf>
    <xf numFmtId="0" fontId="11" fillId="0" borderId="20" xfId="2" applyFont="1" applyBorder="1" applyAlignment="1">
      <alignment horizontal="center"/>
    </xf>
    <xf numFmtId="17" fontId="11" fillId="0" borderId="17" xfId="2" applyNumberFormat="1" applyFont="1" applyBorder="1" applyAlignment="1">
      <alignment horizontal="center"/>
    </xf>
    <xf numFmtId="17" fontId="11" fillId="0" borderId="20" xfId="2" applyNumberFormat="1" applyFont="1" applyBorder="1" applyAlignment="1">
      <alignment horizontal="center"/>
    </xf>
    <xf numFmtId="0" fontId="11" fillId="0" borderId="8" xfId="2" applyFont="1" applyBorder="1" applyAlignment="1">
      <alignment horizontal="center"/>
    </xf>
    <xf numFmtId="0" fontId="11" fillId="0" borderId="9" xfId="2" applyFont="1" applyBorder="1" applyAlignment="1">
      <alignment horizontal="center"/>
    </xf>
    <xf numFmtId="17" fontId="11" fillId="0" borderId="29" xfId="2" applyNumberFormat="1" applyFont="1" applyBorder="1" applyAlignment="1">
      <alignment horizontal="center"/>
    </xf>
    <xf numFmtId="0" fontId="11" fillId="0" borderId="39" xfId="2" applyFont="1" applyBorder="1" applyAlignment="1">
      <alignment horizontal="center"/>
    </xf>
    <xf numFmtId="17" fontId="11" fillId="0" borderId="36" xfId="2" applyNumberFormat="1" applyFont="1" applyBorder="1" applyAlignment="1">
      <alignment horizontal="center"/>
    </xf>
    <xf numFmtId="17" fontId="11" fillId="0" borderId="8" xfId="2" applyNumberFormat="1" applyFont="1" applyBorder="1" applyAlignment="1">
      <alignment horizontal="center"/>
    </xf>
    <xf numFmtId="17" fontId="11" fillId="0" borderId="9" xfId="2" applyNumberFormat="1" applyFont="1" applyBorder="1" applyAlignment="1">
      <alignment horizontal="center"/>
    </xf>
  </cellXfs>
  <cellStyles count="5">
    <cellStyle name="Link" xfId="3" builtinId="8"/>
    <cellStyle name="Normal 2" xfId="4" xr:uid="{E02F694D-5B07-4374-9813-7FC5E7370C7A}"/>
    <cellStyle name="Prozent" xfId="1" builtinId="5"/>
    <cellStyle name="Standard" xfId="0" builtinId="0"/>
    <cellStyle name="Standard 3" xfId="2" xr:uid="{9081B732-0AFB-4DEE-B25F-067666F3E694}"/>
  </cellStyles>
  <dxfs count="1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medium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medium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medium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medium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medium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medium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medium">
          <color indexed="64"/>
        </left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border diagonalUp="0" diagonalDown="0" outline="0">
        <left/>
        <right style="thin">
          <color indexed="64"/>
        </right>
        <top/>
        <bottom/>
      </border>
      <protection locked="0" hidden="0"/>
    </dxf>
    <dxf>
      <border outline="0">
        <left style="medium">
          <color indexed="64"/>
        </left>
        <right style="medium">
          <color indexed="64"/>
        </right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numFmt numFmtId="165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numFmt numFmtId="165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numFmt numFmtId="165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7000000}" name="Tabelle1" displayName="Tabelle1" ref="A3:G212" totalsRowShown="0" dataDxfId="124">
  <autoFilter ref="A3:G212" xr:uid="{00000000-0009-0000-0100-000001000000}"/>
  <sortState xmlns:xlrd2="http://schemas.microsoft.com/office/spreadsheetml/2017/richdata2" ref="A47:C154">
    <sortCondition descending="1" ref="A3:A209"/>
  </sortState>
  <tableColumns count="7">
    <tableColumn id="1" xr3:uid="{00000000-0010-0000-0700-000001000000}" name="Country" dataDxfId="123"/>
    <tableColumn id="4" xr3:uid="{00000000-0010-0000-0700-000004000000}" name="2020" dataDxfId="122"/>
    <tableColumn id="5" xr3:uid="{00000000-0010-0000-0700-000005000000}" name="2021" dataDxfId="121"/>
    <tableColumn id="6" xr3:uid="{C9CCD159-9832-4CB0-B4FB-C7A9910CD1EE}" name="2022" dataDxfId="120"/>
    <tableColumn id="2" xr3:uid="{D81C26C0-C333-4696-BFCB-95C76EACD707}" name="2023" dataDxfId="119"/>
    <tableColumn id="3" xr3:uid="{F59BB56D-E60D-41E6-B0FA-42AC07A526E9}" name="2024" dataDxfId="118"/>
    <tableColumn id="7" xr3:uid="{A8633F43-6B3E-4580-98EB-8120F9C986C5}" name="2025" dataDxfId="117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914E511-26A0-497F-A908-A941A7D29F93}" name="Tabelle2" displayName="Tabelle2" ref="A5:DJ20" totalsRowShown="0" headerRowDxfId="116" dataDxfId="115" tableBorderDxfId="114">
  <autoFilter ref="A5:DJ20" xr:uid="{B914E511-26A0-497F-A908-A941A7D29F93}"/>
  <tableColumns count="114">
    <tableColumn id="1" xr3:uid="{3CEFB2B6-DBB5-4894-80CD-CA9D0A92060F}" name="Spalte1" dataDxfId="113"/>
    <tableColumn id="90" xr3:uid="{E06ADE2A-1F2F-4E09-882E-E7AD0820E1A1}" name="Spalte3451" dataDxfId="112" dataCellStyle="Prozent"/>
    <tableColumn id="89" xr3:uid="{8C4D9044-C668-4ACE-8F4D-F38EF7F5227F}" name="Spalte3450" dataDxfId="111" dataCellStyle="Prozent"/>
    <tableColumn id="88" xr3:uid="{47FF6A02-49A0-41A3-B9F9-A05CD524869C}" name="Spalte3449" dataDxfId="110" dataCellStyle="Prozent"/>
    <tableColumn id="87" xr3:uid="{126C52F3-4CB8-4DC2-8873-88E262BD9949}" name="Spalte3448" dataDxfId="109" dataCellStyle="Prozent"/>
    <tableColumn id="86" xr3:uid="{3DCA9A14-FC22-47CE-87AF-7B3E37AA7C24}" name="Spalte3447" dataDxfId="108" dataCellStyle="Prozent"/>
    <tableColumn id="85" xr3:uid="{3363C5E9-078D-4965-8358-EC1955741ED9}" name="Spalte3446" dataDxfId="107" dataCellStyle="Prozent"/>
    <tableColumn id="84" xr3:uid="{84EA67DE-16FD-4CFF-840E-9F7A9E8CC40C}" name="Spalte3445" dataDxfId="106" dataCellStyle="Prozent"/>
    <tableColumn id="83" xr3:uid="{42AA23EB-DE1F-44D2-912C-CF1548B72D67}" name="Spalte3444" dataDxfId="105" dataCellStyle="Prozent"/>
    <tableColumn id="82" xr3:uid="{17D87042-3BF5-4346-8F6F-E9CEC300CBBF}" name="Spalte3443" dataDxfId="104" dataCellStyle="Prozent"/>
    <tableColumn id="81" xr3:uid="{B5F1955E-513F-48FC-9FEB-4EEECFA836E1}" name="Spalte3442" dataDxfId="103" dataCellStyle="Prozent"/>
    <tableColumn id="80" xr3:uid="{BF857979-142D-4CBB-B472-145D637F615B}" name="Spalte3441" dataDxfId="102" dataCellStyle="Prozent"/>
    <tableColumn id="79" xr3:uid="{728E1505-4773-4FB1-870E-AFA32994B0F3}" name="Spalte3440" dataDxfId="101" dataCellStyle="Prozent"/>
    <tableColumn id="78" xr3:uid="{7BC4A577-135B-46A9-9616-A1A0F7486B7A}" name="Spalte3439" dataDxfId="100" dataCellStyle="Prozent"/>
    <tableColumn id="77" xr3:uid="{565E1691-0EC6-4D7A-809E-4A75049AEE2B}" name="Spalte3438" dataDxfId="99" dataCellStyle="Prozent"/>
    <tableColumn id="76" xr3:uid="{B46CAEF0-CB4D-40CA-A196-DCC61037700A}" name="Spalte3437" dataDxfId="98" dataCellStyle="Prozent"/>
    <tableColumn id="75" xr3:uid="{A093DA21-424D-46E3-9324-12D804457037}" name="Spalte3436" dataDxfId="97" dataCellStyle="Prozent"/>
    <tableColumn id="74" xr3:uid="{0314EA58-E6F7-4108-98A7-2A2FA002D729}" name="Spalte3435" dataDxfId="96" dataCellStyle="Prozent"/>
    <tableColumn id="73" xr3:uid="{036816D1-D522-4AC2-BB4B-8846D09328C5}" name="Spalte3434" dataDxfId="95" dataCellStyle="Prozent"/>
    <tableColumn id="72" xr3:uid="{51DE1119-C384-4062-A4B0-2B36FB15D21B}" name="Spalte3433" dataDxfId="94" dataCellStyle="Prozent"/>
    <tableColumn id="71" xr3:uid="{BC0A129B-4223-4AE9-B1DB-5190EAD3A199}" name="Spalte3432" dataDxfId="93" dataCellStyle="Prozent"/>
    <tableColumn id="70" xr3:uid="{6919D35F-836A-480D-B133-C6878A240822}" name="Spalte3431" dataDxfId="92" dataCellStyle="Prozent"/>
    <tableColumn id="69" xr3:uid="{3D1F85C3-FF6A-45E0-B9B4-43F2017F6AF8}" name="Spalte3430" dataDxfId="91" dataCellStyle="Prozent"/>
    <tableColumn id="68" xr3:uid="{350E9910-9DB2-4B26-8846-A37C513C8EB5}" name="Spalte3429" dataDxfId="90" dataCellStyle="Prozent"/>
    <tableColumn id="67" xr3:uid="{9E7BF1D0-5082-4030-8C7A-CAE11DEF27B5}" name="Spalte3428" dataDxfId="89" dataCellStyle="Prozent"/>
    <tableColumn id="66" xr3:uid="{8D10F491-86E6-4F7C-820E-63AC4E59358C}" name="Spalte3427" dataDxfId="88" dataCellStyle="Prozent"/>
    <tableColumn id="65" xr3:uid="{E23F8666-68EF-4A2D-A8E8-3A5F6F489E60}" name="Spalte3426" dataDxfId="87" dataCellStyle="Prozent"/>
    <tableColumn id="64" xr3:uid="{15484CA7-970F-40D1-A136-4F9B32AB941C}" name="Spalte3425" dataDxfId="86" dataCellStyle="Prozent"/>
    <tableColumn id="63" xr3:uid="{DF521BF9-7944-45C4-A015-88A37FFCF086}" name="Spalte3424" dataDxfId="85" dataCellStyle="Prozent"/>
    <tableColumn id="62" xr3:uid="{A5FACF6F-1603-4DB1-9E63-742A375B3D1F}" name="Spalte3423" dataDxfId="84" dataCellStyle="Prozent"/>
    <tableColumn id="61" xr3:uid="{CCCCA19D-4972-4E0A-9FA2-CCAC711620C8}" name="Spalte3422" dataDxfId="83" dataCellStyle="Prozent"/>
    <tableColumn id="60" xr3:uid="{54800F64-6591-4E6D-A4B9-1718B16C1B00}" name="Spalte3421" dataDxfId="82" dataCellStyle="Prozent"/>
    <tableColumn id="59" xr3:uid="{4C3E93C5-95E5-4E34-9BB0-3C6C35233444}" name="Spalte3420" dataDxfId="81" dataCellStyle="Prozent"/>
    <tableColumn id="58" xr3:uid="{0C3F0AF3-33F9-46D5-BAA6-4C324BEEFF76}" name="Spalte3419" dataDxfId="80" dataCellStyle="Prozent"/>
    <tableColumn id="57" xr3:uid="{3E8A523A-7C89-4E86-A37A-BED3941D78AA}" name="Spalte3418" dataDxfId="79" dataCellStyle="Prozent"/>
    <tableColumn id="56" xr3:uid="{56E36E95-AD51-4BC7-8739-17C7613C585B}" name="Spalte3417" dataDxfId="78" dataCellStyle="Prozent"/>
    <tableColumn id="55" xr3:uid="{75F6812D-DF53-4599-8969-C2F85BC2BB75}" name="Spalte3416" dataDxfId="77" dataCellStyle="Prozent"/>
    <tableColumn id="35" xr3:uid="{66076E2B-37B0-4DE0-AB08-21302F0992A0}" name="Spalte34512" dataDxfId="76" dataCellStyle="Prozent"/>
    <tableColumn id="36" xr3:uid="{8349BA59-7570-4738-A974-FA52B91E6248}" name="Spalte34503" dataDxfId="75" dataCellStyle="Prozent"/>
    <tableColumn id="40" xr3:uid="{1DD53510-6866-41FC-AE6D-B79E96AC6E73}" name="Spalte34494" dataDxfId="74" dataCellStyle="Prozent"/>
    <tableColumn id="44" xr3:uid="{89B06F10-A4DC-4150-A464-9772CEF575AE}" name="Spalte34485" dataDxfId="73" dataCellStyle="Prozent"/>
    <tableColumn id="45" xr3:uid="{F2F68A15-9683-475C-BE30-19ED397C2BA5}" name="Spalte34476" dataDxfId="72" dataCellStyle="Prozent"/>
    <tableColumn id="46" xr3:uid="{4F3E62C9-080E-4898-8503-DE5DFE2FE552}" name="Spalte34467" dataDxfId="71" dataCellStyle="Prozent"/>
    <tableColumn id="47" xr3:uid="{AA8B8045-90E8-4679-9CB5-8CE7938DA2D3}" name="Spalte34458" dataDxfId="70" dataCellStyle="Prozent"/>
    <tableColumn id="48" xr3:uid="{D253D7FA-0643-4FCC-9C25-B77BD66CC852}" name="Spalte34449" dataDxfId="69" dataCellStyle="Prozent"/>
    <tableColumn id="49" xr3:uid="{32953E89-2098-4DD4-8D24-D2D65537A65A}" name="Spalte344310" dataDxfId="68" dataCellStyle="Prozent"/>
    <tableColumn id="50" xr3:uid="{7EBFCE7C-08A1-4152-BBD3-FAF71F92EA99}" name="Spalte344211" dataDxfId="67" dataCellStyle="Prozent"/>
    <tableColumn id="51" xr3:uid="{E513E55F-48E7-4198-B1D5-C70C8116AF14}" name="Spalte344112" dataDxfId="66" dataCellStyle="Prozent"/>
    <tableColumn id="52" xr3:uid="{610DB4C5-E037-46B9-948B-8FD176519F97}" name="Spalte344013" dataDxfId="65" dataCellStyle="Prozent"/>
    <tableColumn id="53" xr3:uid="{5DC3BB08-995E-47D6-BCED-9DAC85CE618A}" name="Spalte343914" dataDxfId="64" dataCellStyle="Prozent"/>
    <tableColumn id="54" xr3:uid="{314661EA-692D-444A-BA10-566EE3949E97}" name="Spalte343815" dataDxfId="63" dataCellStyle="Prozent"/>
    <tableColumn id="91" xr3:uid="{5D9504FA-5BF4-4290-96C8-1EBB32C67BBE}" name="Spalte343716" dataDxfId="62" dataCellStyle="Prozent"/>
    <tableColumn id="92" xr3:uid="{2BD1CD0E-DD3D-4A16-9B07-354733DF1043}" name="Spalte343617" dataDxfId="61" dataCellStyle="Prozent"/>
    <tableColumn id="93" xr3:uid="{AF6E7C2F-04D2-45D0-9399-6DD21E386EE8}" name="Spalte343518" dataDxfId="60" dataCellStyle="Prozent"/>
    <tableColumn id="94" xr3:uid="{F628C421-9193-479C-9AB8-01D1D0B5338A}" name="Spalte343419" dataDxfId="59" dataCellStyle="Prozent"/>
    <tableColumn id="95" xr3:uid="{8B38DDAE-4C82-41FF-9813-324C8C00ED29}" name="Spalte343320" dataDxfId="58" dataCellStyle="Prozent"/>
    <tableColumn id="96" xr3:uid="{7FAEECFC-67A7-4B78-872E-BEAA6A4D95B1}" name="Spalte343221" dataDxfId="57" dataCellStyle="Prozent"/>
    <tableColumn id="97" xr3:uid="{D6C69644-F016-4005-8F68-20159130D880}" name="Spalte343122" dataDxfId="56" dataCellStyle="Prozent"/>
    <tableColumn id="98" xr3:uid="{7809B778-9A19-4A36-A0EC-F711D319BC19}" name="Spalte343023" dataDxfId="55" dataCellStyle="Prozent"/>
    <tableColumn id="99" xr3:uid="{D1F2564A-1FFE-4FDA-B6C9-328AC801FC3C}" name="Spalte342924" dataDxfId="54" dataCellStyle="Prozent"/>
    <tableColumn id="100" xr3:uid="{1D131AB6-7E9C-47BD-9CF9-5CDED6EF496C}" name="Spalte342825" dataDxfId="53" dataCellStyle="Prozent"/>
    <tableColumn id="101" xr3:uid="{67E60908-1E2B-445E-A77B-84DB844BAC0D}" name="Spalte342726" dataDxfId="52" dataCellStyle="Prozent"/>
    <tableColumn id="102" xr3:uid="{4207F3AE-4BAA-434C-BDF0-44FB2AAC8AE5}" name="Spalte342627" dataDxfId="51" dataCellStyle="Prozent"/>
    <tableColumn id="103" xr3:uid="{D21E9B26-9311-4FAD-A515-7AE8D2281E59}" name="Spalte342528" dataDxfId="50" dataCellStyle="Prozent"/>
    <tableColumn id="104" xr3:uid="{2FA449D8-28AC-40FF-A489-E5715F6F765D}" name="Spalte342429" dataDxfId="49" dataCellStyle="Prozent"/>
    <tableColumn id="105" xr3:uid="{470EF481-2195-40BB-825A-6FA93BAD0473}" name="Spalte342330" dataDxfId="48" dataCellStyle="Prozent"/>
    <tableColumn id="106" xr3:uid="{B2F9821E-BC55-44AF-9579-A6FB62A87C7B}" name="Spalte342231" dataDxfId="47" dataCellStyle="Prozent"/>
    <tableColumn id="107" xr3:uid="{02C11133-DB98-4542-8ED3-963D7BDC2A97}" name="Spalte342132" dataDxfId="46" dataCellStyle="Prozent"/>
    <tableColumn id="108" xr3:uid="{EEF599B4-BEE6-4001-BD5D-AA059C1D2974}" name="Spalte342033" dataDxfId="45" dataCellStyle="Prozent"/>
    <tableColumn id="109" xr3:uid="{17376EF3-6FE8-4B2F-A273-B57A2A747B7C}" name="Spalte341934" dataDxfId="44" dataCellStyle="Prozent"/>
    <tableColumn id="110" xr3:uid="{15569454-7D46-4965-A4E8-10B9630FE97C}" name="Spalte341835" dataDxfId="43" dataCellStyle="Prozent"/>
    <tableColumn id="111" xr3:uid="{4BAF08A8-3820-4268-8F49-F1CFB1EF045D}" name="Spalte341736" dataDxfId="42" dataCellStyle="Prozent"/>
    <tableColumn id="112" xr3:uid="{F96CA1BC-823A-468D-AF2A-DFA52EAABDEC}" name="Spalte341637" dataDxfId="41" dataCellStyle="Prozent"/>
    <tableColumn id="152" xr3:uid="{611C2E1D-6344-4B97-8D71-68072A509938}" name="Spalte34163739" dataDxfId="40" dataCellStyle="Prozent"/>
    <tableColumn id="151" xr3:uid="{E8A384E5-C5BB-4CF8-BE88-3923ACF7B27E}" name="Spalte34163738" dataDxfId="39" dataCellStyle="Prozent"/>
    <tableColumn id="150" xr3:uid="{7455AF86-047C-461C-89A3-D77E3EC7797D}" name="Spalte34163737" dataDxfId="38" dataCellStyle="Prozent"/>
    <tableColumn id="149" xr3:uid="{18B6F0E0-0BAE-4247-81AD-475A313D83F8}" name="Spalte34163736" dataDxfId="37" dataCellStyle="Prozent"/>
    <tableColumn id="148" xr3:uid="{90FEA1C0-4BCC-4BAA-928D-A72CD0097EAF}" name="Spalte34163735" dataDxfId="36" dataCellStyle="Prozent"/>
    <tableColumn id="147" xr3:uid="{41103C99-DA75-4967-8DA9-B75F2457ABBC}" name="Spalte34163734" dataDxfId="35" dataCellStyle="Prozent"/>
    <tableColumn id="146" xr3:uid="{B5CA66A9-1751-4B53-8C1F-DCF69BBADEF1}" name="Spalte34163733" dataDxfId="34" dataCellStyle="Prozent"/>
    <tableColumn id="145" xr3:uid="{EFDCF545-CE29-4495-B001-952A73D48006}" name="Spalte34163732" dataDxfId="33" dataCellStyle="Prozent"/>
    <tableColumn id="144" xr3:uid="{25DC355B-0C05-4F1C-89B1-3BB490F7397A}" name="Spalte34163731" dataDxfId="32" dataCellStyle="Prozent"/>
    <tableColumn id="143" xr3:uid="{D93804EC-CA7A-4CE6-899B-CAB8B7F8483B}" name="Spalte34163730" dataDxfId="31" dataCellStyle="Prozent"/>
    <tableColumn id="142" xr3:uid="{D308D964-4D37-435B-9FE1-753FA0BC6EA6}" name="Spalte34163729" dataDxfId="30" dataCellStyle="Prozent"/>
    <tableColumn id="141" xr3:uid="{C1CF55B1-63AF-4624-A16C-FE0529F284BD}" name="Spalte34163728" dataDxfId="29" dataCellStyle="Prozent"/>
    <tableColumn id="140" xr3:uid="{718699D9-BEBE-446C-9F20-37B8DF83E02B}" name="Spalte34163727" dataDxfId="28" dataCellStyle="Prozent"/>
    <tableColumn id="139" xr3:uid="{DB576EBF-4F3E-47D6-987F-58BFA5D22CA7}" name="Spalte34163726" dataDxfId="27" dataCellStyle="Prozent"/>
    <tableColumn id="138" xr3:uid="{73F3788C-5DD8-4BF9-97BC-4AE4D5F8D973}" name="Spalte34163725" dataDxfId="26" dataCellStyle="Prozent"/>
    <tableColumn id="137" xr3:uid="{78231314-7719-4BDC-BBD2-235F07C15D40}" name="Spalte34163724" dataDxfId="25" dataCellStyle="Prozent"/>
    <tableColumn id="136" xr3:uid="{DB6848D6-57B4-4FC7-971C-17A1932C28CF}" name="Spalte34163723" dataDxfId="24" dataCellStyle="Prozent"/>
    <tableColumn id="135" xr3:uid="{B95A7FCB-F662-4449-9ABF-FA5F46FB2385}" name="Spalte34163722" dataDxfId="23" dataCellStyle="Prozent"/>
    <tableColumn id="134" xr3:uid="{B1A3D887-575D-42BE-B81B-113B41C7D6AA}" name="Spalte34163721" dataDxfId="22" dataCellStyle="Prozent"/>
    <tableColumn id="133" xr3:uid="{C912768D-7C76-4077-BB7B-5BBBF3F13B13}" name="Spalte34163720" dataDxfId="21" dataCellStyle="Prozent"/>
    <tableColumn id="132" xr3:uid="{2A327E8B-3093-422A-A0C1-FC04A9C00C7F}" name="Spalte34163719" dataDxfId="20" dataCellStyle="Prozent"/>
    <tableColumn id="131" xr3:uid="{E14C75E3-BA99-4CE0-854C-A0172A6191A4}" name="Spalte34163718" dataDxfId="19" dataCellStyle="Prozent"/>
    <tableColumn id="130" xr3:uid="{4DCC6BA4-1B1C-486F-8F02-6A9997BCE71E}" name="Spalte34163717" dataDxfId="18" dataCellStyle="Prozent"/>
    <tableColumn id="129" xr3:uid="{780D7055-F4F7-4478-950B-5D07264666D4}" name="Spalte34163716" dataDxfId="17" dataCellStyle="Prozent"/>
    <tableColumn id="128" xr3:uid="{988E222B-A110-4B3C-A039-97789F033DF1}" name="Spalte34163715" dataDxfId="16" dataCellStyle="Prozent"/>
    <tableColumn id="127" xr3:uid="{06B27E23-3B2F-4FCF-9A57-B5D70A278EE5}" name="Spalte34163714" dataDxfId="15" dataCellStyle="Prozent"/>
    <tableColumn id="126" xr3:uid="{BAB17918-1F72-4FDF-B94B-8EAA40FDA611}" name="Spalte34163713" dataDxfId="14" dataCellStyle="Prozent"/>
    <tableColumn id="125" xr3:uid="{246DB4DD-E8BE-4D0A-99D3-1DFA6081A798}" name="Spalte34163712" dataDxfId="13" dataCellStyle="Prozent"/>
    <tableColumn id="124" xr3:uid="{2A5B223A-7335-4419-A644-B11151BBAFD1}" name="Spalte34163711" dataDxfId="12" dataCellStyle="Prozent"/>
    <tableColumn id="123" xr3:uid="{356B76DB-FE25-4E9C-A47F-5123E040E09D}" name="Spalte34163710" dataDxfId="11" dataCellStyle="Prozent"/>
    <tableColumn id="122" xr3:uid="{81B875EE-4B09-4800-A75A-5617C07094AC}" name="Spalte3416379" dataDxfId="10" dataCellStyle="Prozent"/>
    <tableColumn id="121" xr3:uid="{50111D52-8C70-445B-AD3B-3D58E0730D66}" name="Spalte3416378" dataDxfId="9" dataCellStyle="Prozent"/>
    <tableColumn id="120" xr3:uid="{BBEADEE1-1F9A-45B3-A8F5-D5DED0326368}" name="Spalte3416377" dataDxfId="8" dataCellStyle="Prozent"/>
    <tableColumn id="119" xr3:uid="{223A2526-0019-45C2-9F56-5A093B8F33E3}" name="Spalte3416376" dataDxfId="7" dataCellStyle="Prozent"/>
    <tableColumn id="118" xr3:uid="{3EA1B92B-1D2B-4373-B716-60935D21A5EE}" name="Spalte3416375" dataDxfId="6" dataCellStyle="Prozent"/>
    <tableColumn id="117" xr3:uid="{03B7111A-5BF1-4F96-ABE0-6EAD55001E03}" name="Spalte3416374" dataDxfId="5" dataCellStyle="Prozent"/>
    <tableColumn id="114" xr3:uid="{06B1372A-DD56-44B0-BC0F-D2C36862730C}" name="Spalte363" dataDxfId="4" dataCellStyle="Prozent"/>
    <tableColumn id="115" xr3:uid="{9F7FEEA1-7D83-4D48-9BC7-FBB86892F765}" name="Spalte404" dataDxfId="3" dataCellStyle="Prozent"/>
    <tableColumn id="154" xr3:uid="{81C1416A-1E64-45CD-9A43-01B009069DC2}" name="Spalte4043" dataDxfId="2" dataCellStyle="Prozent"/>
    <tableColumn id="153" xr3:uid="{77EC8C7D-CC00-4710-A4AE-FF7F70D01910}" name="Spalte4042" dataDxfId="1" dataCellStyle="Prozent"/>
    <tableColumn id="116" xr3:uid="{40627027-C1E8-4A7C-A1A2-E634D59F90A1}" name="Spalte405" dataDxfId="0" dataCellStyle="Prozent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S20" dT="2022-12-19T07:12:37.61" personId="{00000000-0000-0000-0000-000000000000}" id="{B83C99EF-5FD3-46D2-AFCF-0FA64C861F63}">
    <text>HVPI</text>
  </threadedComment>
</ThreadedComment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imf.org/en/Publications/WEO/Issues/2023/10/10/world-economic-outlook-october-2023?cid=em-COM-123-47271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Relationship Id="rId4" Type="http://schemas.microsoft.com/office/2017/10/relationships/threadedComment" Target="../threadedComments/threadedComment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AE7ED-9661-4CD0-A147-DF08380BD6B2}">
  <dimension ref="A1:ET28"/>
  <sheetViews>
    <sheetView tabSelected="1" zoomScale="85" zoomScaleNormal="85" workbookViewId="0">
      <pane xSplit="1" ySplit="2" topLeftCell="CT3" activePane="bottomRight" state="frozen"/>
      <selection pane="topRight" activeCell="B1" sqref="B1"/>
      <selection pane="bottomLeft" activeCell="A5" sqref="A5"/>
      <selection pane="bottomRight" activeCell="EU5" sqref="EU5"/>
    </sheetView>
  </sheetViews>
  <sheetFormatPr baseColWidth="10" defaultColWidth="11.44140625" defaultRowHeight="14.4" x14ac:dyDescent="0.3"/>
  <cols>
    <col min="1" max="1" width="40.5546875" bestFit="1" customWidth="1"/>
    <col min="2" max="6" width="5.88671875" style="3" hidden="1" customWidth="1"/>
    <col min="7" max="7" width="6.6640625" style="3" hidden="1" customWidth="1"/>
    <col min="8" max="9" width="5.88671875" style="3" hidden="1" customWidth="1"/>
    <col min="10" max="10" width="6.6640625" style="3" hidden="1" customWidth="1"/>
    <col min="11" max="12" width="5.88671875" style="3" hidden="1" customWidth="1"/>
    <col min="13" max="13" width="6.6640625" style="3" hidden="1" customWidth="1"/>
    <col min="14" max="15" width="5.88671875" style="3" hidden="1" customWidth="1"/>
    <col min="16" max="16" width="6.6640625" style="3" hidden="1" customWidth="1"/>
    <col min="17" max="18" width="5.88671875" style="3" hidden="1" customWidth="1"/>
    <col min="19" max="19" width="6.6640625" style="3" hidden="1" customWidth="1"/>
    <col min="20" max="21" width="5.88671875" style="3" hidden="1" customWidth="1"/>
    <col min="22" max="22" width="6.6640625" style="3" hidden="1" customWidth="1"/>
    <col min="23" max="24" width="5.88671875" style="3" hidden="1" customWidth="1"/>
    <col min="25" max="25" width="6.6640625" style="3" hidden="1" customWidth="1"/>
    <col min="26" max="27" width="5.88671875" style="3" hidden="1" customWidth="1"/>
    <col min="28" max="28" width="6.6640625" style="3" hidden="1" customWidth="1"/>
    <col min="29" max="30" width="5.88671875" style="3" hidden="1" customWidth="1"/>
    <col min="31" max="31" width="6.6640625" style="3" hidden="1" customWidth="1"/>
    <col min="32" max="33" width="5.88671875" style="3" hidden="1" customWidth="1"/>
    <col min="34" max="34" width="6.6640625" style="3" hidden="1" customWidth="1"/>
    <col min="35" max="38" width="5.88671875" style="3" hidden="1" customWidth="1"/>
    <col min="39" max="39" width="7" style="3" hidden="1" customWidth="1"/>
    <col min="40" max="40" width="6.6640625" style="3" hidden="1" customWidth="1"/>
    <col min="41" max="42" width="5.88671875" style="3" hidden="1" customWidth="1"/>
    <col min="43" max="43" width="6.6640625" style="3" hidden="1" customWidth="1"/>
    <col min="44" max="45" width="5.88671875" style="3" hidden="1" customWidth="1"/>
    <col min="46" max="46" width="6.6640625" style="3" hidden="1" customWidth="1"/>
    <col min="47" max="48" width="5.88671875" style="3" hidden="1" customWidth="1"/>
    <col min="49" max="49" width="6.6640625" style="3" hidden="1" customWidth="1"/>
    <col min="50" max="51" width="5.88671875" style="3" hidden="1" customWidth="1"/>
    <col min="52" max="52" width="6.6640625" style="3" hidden="1" customWidth="1"/>
    <col min="53" max="54" width="5.88671875" style="3" hidden="1" customWidth="1"/>
    <col min="55" max="55" width="6.6640625" style="3" hidden="1" customWidth="1"/>
    <col min="56" max="57" width="5.88671875" style="3" hidden="1" customWidth="1"/>
    <col min="58" max="58" width="6.6640625" style="3" hidden="1" customWidth="1"/>
    <col min="59" max="60" width="5.88671875" style="3" hidden="1" customWidth="1"/>
    <col min="61" max="61" width="6.6640625" style="3" hidden="1" customWidth="1"/>
    <col min="62" max="63" width="5.88671875" style="3" hidden="1" customWidth="1"/>
    <col min="64" max="64" width="6.6640625" style="3" hidden="1" customWidth="1"/>
    <col min="65" max="65" width="5.88671875" style="3" hidden="1" customWidth="1"/>
    <col min="66" max="67" width="6.6640625" style="3" hidden="1" customWidth="1"/>
    <col min="68" max="69" width="5.88671875" style="3" hidden="1" customWidth="1"/>
    <col min="70" max="70" width="6.6640625" style="3" hidden="1" customWidth="1"/>
    <col min="71" max="71" width="5.88671875" style="3" hidden="1" customWidth="1"/>
    <col min="72" max="72" width="6.33203125" style="3" hidden="1" customWidth="1"/>
    <col min="73" max="73" width="5.88671875" style="3" hidden="1" customWidth="1"/>
    <col min="74" max="75" width="7" hidden="1" customWidth="1"/>
    <col min="76" max="76" width="6.6640625" hidden="1" customWidth="1"/>
    <col min="77" max="77" width="7.6640625" hidden="1" customWidth="1"/>
    <col min="78" max="97" width="7.33203125" hidden="1" customWidth="1"/>
    <col min="98" max="99" width="7.33203125" customWidth="1"/>
    <col min="100" max="100" width="7.33203125" hidden="1" customWidth="1"/>
    <col min="101" max="102" width="7.33203125" customWidth="1"/>
    <col min="103" max="103" width="7.33203125" hidden="1" customWidth="1"/>
    <col min="104" max="109" width="7.33203125" customWidth="1"/>
    <col min="110" max="111" width="6.5546875" style="3" customWidth="1"/>
    <col min="112" max="112" width="6.5546875" style="3" hidden="1" customWidth="1"/>
    <col min="113" max="114" width="6.5546875" style="3" customWidth="1"/>
    <col min="115" max="115" width="6.5546875" hidden="1" customWidth="1"/>
    <col min="116" max="117" width="6.5546875" customWidth="1"/>
    <col min="118" max="147" width="6.5546875" hidden="1" customWidth="1"/>
    <col min="148" max="149" width="6.5546875" customWidth="1"/>
    <col min="150" max="150" width="6.5546875" hidden="1" customWidth="1"/>
  </cols>
  <sheetData>
    <row r="1" spans="1:150" s="9" customFormat="1" ht="18" x14ac:dyDescent="0.35">
      <c r="A1" s="31" t="s">
        <v>0</v>
      </c>
      <c r="B1" s="179">
        <v>44197</v>
      </c>
      <c r="C1" s="182"/>
      <c r="D1" s="183"/>
      <c r="E1" s="179">
        <v>44228</v>
      </c>
      <c r="F1" s="182"/>
      <c r="G1" s="183"/>
      <c r="H1" s="179">
        <v>44256</v>
      </c>
      <c r="I1" s="180"/>
      <c r="J1" s="181"/>
      <c r="K1" s="179">
        <v>44287</v>
      </c>
      <c r="L1" s="180"/>
      <c r="M1" s="181"/>
      <c r="N1" s="179">
        <v>44317</v>
      </c>
      <c r="O1" s="180"/>
      <c r="P1" s="181"/>
      <c r="Q1" s="179">
        <v>44348</v>
      </c>
      <c r="R1" s="180"/>
      <c r="S1" s="181"/>
      <c r="T1" s="179">
        <v>44378</v>
      </c>
      <c r="U1" s="180"/>
      <c r="V1" s="181"/>
      <c r="W1" s="179">
        <v>44409</v>
      </c>
      <c r="X1" s="180"/>
      <c r="Y1" s="181"/>
      <c r="Z1" s="179">
        <v>44440</v>
      </c>
      <c r="AA1" s="180"/>
      <c r="AB1" s="181"/>
      <c r="AC1" s="179">
        <v>44470</v>
      </c>
      <c r="AD1" s="180"/>
      <c r="AE1" s="181"/>
      <c r="AF1" s="179">
        <v>44501</v>
      </c>
      <c r="AG1" s="180"/>
      <c r="AH1" s="181"/>
      <c r="AI1" s="179">
        <v>44540</v>
      </c>
      <c r="AJ1" s="180"/>
      <c r="AK1" s="181"/>
      <c r="AL1" s="179">
        <v>44562</v>
      </c>
      <c r="AM1" s="182"/>
      <c r="AN1" s="183"/>
      <c r="AO1" s="179">
        <v>44593</v>
      </c>
      <c r="AP1" s="182"/>
      <c r="AQ1" s="183"/>
      <c r="AR1" s="179">
        <v>44621</v>
      </c>
      <c r="AS1" s="180"/>
      <c r="AT1" s="181"/>
      <c r="AU1" s="179">
        <v>44652</v>
      </c>
      <c r="AV1" s="180"/>
      <c r="AW1" s="181"/>
      <c r="AX1" s="179">
        <v>44682</v>
      </c>
      <c r="AY1" s="180"/>
      <c r="AZ1" s="181"/>
      <c r="BA1" s="179">
        <v>44713</v>
      </c>
      <c r="BB1" s="180"/>
      <c r="BC1" s="181"/>
      <c r="BD1" s="179">
        <v>44743</v>
      </c>
      <c r="BE1" s="180"/>
      <c r="BF1" s="181"/>
      <c r="BG1" s="179">
        <v>44774</v>
      </c>
      <c r="BH1" s="180"/>
      <c r="BI1" s="181"/>
      <c r="BJ1" s="179">
        <v>44805</v>
      </c>
      <c r="BK1" s="180"/>
      <c r="BL1" s="181"/>
      <c r="BM1" s="179">
        <v>44835</v>
      </c>
      <c r="BN1" s="180"/>
      <c r="BO1" s="181"/>
      <c r="BP1" s="179">
        <v>44866</v>
      </c>
      <c r="BQ1" s="180"/>
      <c r="BR1" s="181"/>
      <c r="BS1" s="179">
        <v>44905</v>
      </c>
      <c r="BT1" s="180"/>
      <c r="BU1" s="181"/>
      <c r="BV1" s="179">
        <v>44927</v>
      </c>
      <c r="BW1" s="182"/>
      <c r="BX1" s="183"/>
      <c r="BY1" s="179">
        <v>44958</v>
      </c>
      <c r="BZ1" s="182"/>
      <c r="CA1" s="183"/>
      <c r="CB1" s="179">
        <v>44986</v>
      </c>
      <c r="CC1" s="182"/>
      <c r="CD1" s="183"/>
      <c r="CE1" s="179">
        <v>45017</v>
      </c>
      <c r="CF1" s="182"/>
      <c r="CG1" s="183"/>
      <c r="CH1" s="179">
        <v>45047</v>
      </c>
      <c r="CI1" s="182"/>
      <c r="CJ1" s="183"/>
      <c r="CK1" s="179">
        <v>45078</v>
      </c>
      <c r="CL1" s="182"/>
      <c r="CM1" s="183"/>
      <c r="CN1" s="179">
        <v>45108</v>
      </c>
      <c r="CO1" s="182"/>
      <c r="CP1" s="183"/>
      <c r="CQ1" s="179">
        <v>45139</v>
      </c>
      <c r="CR1" s="182"/>
      <c r="CS1" s="183"/>
      <c r="CT1" s="179">
        <v>45170</v>
      </c>
      <c r="CU1" s="182"/>
      <c r="CV1" s="183"/>
      <c r="CW1" s="179">
        <v>45200</v>
      </c>
      <c r="CX1" s="182"/>
      <c r="CY1" s="183"/>
      <c r="CZ1" s="179">
        <v>45231</v>
      </c>
      <c r="DA1" s="182"/>
      <c r="DB1" s="183"/>
      <c r="DC1" s="179">
        <v>45261</v>
      </c>
      <c r="DD1" s="182"/>
      <c r="DE1" s="183"/>
      <c r="DF1" s="179">
        <v>45292</v>
      </c>
      <c r="DG1" s="182"/>
      <c r="DH1" s="183"/>
      <c r="DI1" s="179">
        <v>45323</v>
      </c>
      <c r="DJ1" s="182"/>
      <c r="DK1" s="183"/>
      <c r="DL1" s="179">
        <v>45352</v>
      </c>
      <c r="DM1" s="182"/>
      <c r="DN1" s="183"/>
      <c r="DO1" s="179">
        <v>45383</v>
      </c>
      <c r="DP1" s="182"/>
      <c r="DQ1" s="183"/>
      <c r="DR1" s="179">
        <v>45413</v>
      </c>
      <c r="DS1" s="182"/>
      <c r="DT1" s="183"/>
      <c r="DU1" s="179">
        <v>45444</v>
      </c>
      <c r="DV1" s="182"/>
      <c r="DW1" s="183"/>
      <c r="DX1" s="179">
        <v>45474</v>
      </c>
      <c r="DY1" s="182"/>
      <c r="DZ1" s="183"/>
      <c r="EA1" s="179">
        <v>45505</v>
      </c>
      <c r="EB1" s="182"/>
      <c r="EC1" s="183"/>
      <c r="ED1" s="179">
        <v>45536</v>
      </c>
      <c r="EE1" s="182"/>
      <c r="EF1" s="183"/>
      <c r="EG1" s="179">
        <v>45566</v>
      </c>
      <c r="EH1" s="182"/>
      <c r="EI1" s="183"/>
      <c r="EJ1" s="179">
        <v>45597</v>
      </c>
      <c r="EK1" s="182"/>
      <c r="EL1" s="183"/>
      <c r="EM1" s="179">
        <v>45627</v>
      </c>
      <c r="EN1" s="182"/>
      <c r="EO1" s="183"/>
      <c r="EP1" s="184" t="s">
        <v>390</v>
      </c>
      <c r="EQ1" s="184"/>
      <c r="ER1" s="184"/>
      <c r="ES1" s="184"/>
      <c r="ET1" s="185"/>
    </row>
    <row r="2" spans="1:150" s="9" customFormat="1" ht="18.600000000000001" thickBot="1" x14ac:dyDescent="0.4">
      <c r="A2" s="32" t="s">
        <v>2</v>
      </c>
      <c r="B2" s="33">
        <v>2020</v>
      </c>
      <c r="C2" s="34">
        <v>2021</v>
      </c>
      <c r="D2" s="35">
        <v>2022</v>
      </c>
      <c r="E2" s="33">
        <v>2021</v>
      </c>
      <c r="F2" s="34">
        <v>2022</v>
      </c>
      <c r="G2" s="35">
        <v>2023</v>
      </c>
      <c r="H2" s="33">
        <v>2021</v>
      </c>
      <c r="I2" s="34">
        <v>2022</v>
      </c>
      <c r="J2" s="35">
        <v>2023</v>
      </c>
      <c r="K2" s="33">
        <v>2021</v>
      </c>
      <c r="L2" s="34">
        <v>2022</v>
      </c>
      <c r="M2" s="35">
        <v>2023</v>
      </c>
      <c r="N2" s="33">
        <v>2021</v>
      </c>
      <c r="O2" s="34">
        <v>2022</v>
      </c>
      <c r="P2" s="35">
        <v>2023</v>
      </c>
      <c r="Q2" s="33">
        <v>2021</v>
      </c>
      <c r="R2" s="34">
        <v>2022</v>
      </c>
      <c r="S2" s="35">
        <v>2023</v>
      </c>
      <c r="T2" s="33">
        <v>2021</v>
      </c>
      <c r="U2" s="34">
        <v>2022</v>
      </c>
      <c r="V2" s="35">
        <v>2023</v>
      </c>
      <c r="W2" s="33">
        <v>2021</v>
      </c>
      <c r="X2" s="34">
        <v>2022</v>
      </c>
      <c r="Y2" s="35">
        <v>2023</v>
      </c>
      <c r="Z2" s="33">
        <v>2021</v>
      </c>
      <c r="AA2" s="34">
        <v>2022</v>
      </c>
      <c r="AB2" s="35">
        <v>2023</v>
      </c>
      <c r="AC2" s="33">
        <v>2021</v>
      </c>
      <c r="AD2" s="34">
        <v>2022</v>
      </c>
      <c r="AE2" s="35">
        <v>2023</v>
      </c>
      <c r="AF2" s="33">
        <v>2021</v>
      </c>
      <c r="AG2" s="34">
        <v>2022</v>
      </c>
      <c r="AH2" s="35">
        <v>2023</v>
      </c>
      <c r="AI2" s="33">
        <v>2021</v>
      </c>
      <c r="AJ2" s="34">
        <v>2022</v>
      </c>
      <c r="AK2" s="35">
        <v>2023</v>
      </c>
      <c r="AL2" s="33">
        <v>2022</v>
      </c>
      <c r="AM2" s="34">
        <v>2023</v>
      </c>
      <c r="AN2" s="35">
        <v>2024</v>
      </c>
      <c r="AO2" s="33">
        <v>2022</v>
      </c>
      <c r="AP2" s="34">
        <v>2023</v>
      </c>
      <c r="AQ2" s="35">
        <v>2024</v>
      </c>
      <c r="AR2" s="33">
        <v>2022</v>
      </c>
      <c r="AS2" s="34">
        <v>2023</v>
      </c>
      <c r="AT2" s="35">
        <v>2024</v>
      </c>
      <c r="AU2" s="33">
        <v>2022</v>
      </c>
      <c r="AV2" s="34">
        <v>2023</v>
      </c>
      <c r="AW2" s="35">
        <v>2024</v>
      </c>
      <c r="AX2" s="33">
        <v>2022</v>
      </c>
      <c r="AY2" s="34">
        <v>2023</v>
      </c>
      <c r="AZ2" s="35">
        <v>2024</v>
      </c>
      <c r="BA2" s="33">
        <v>2022</v>
      </c>
      <c r="BB2" s="34">
        <v>2023</v>
      </c>
      <c r="BC2" s="35">
        <v>2024</v>
      </c>
      <c r="BD2" s="33">
        <v>2022</v>
      </c>
      <c r="BE2" s="34">
        <v>2023</v>
      </c>
      <c r="BF2" s="35">
        <v>2024</v>
      </c>
      <c r="BG2" s="33">
        <v>2022</v>
      </c>
      <c r="BH2" s="34">
        <v>2023</v>
      </c>
      <c r="BI2" s="35">
        <v>2024</v>
      </c>
      <c r="BJ2" s="33">
        <v>2022</v>
      </c>
      <c r="BK2" s="34">
        <v>2023</v>
      </c>
      <c r="BL2" s="35">
        <v>2024</v>
      </c>
      <c r="BM2" s="33">
        <v>2022</v>
      </c>
      <c r="BN2" s="34">
        <v>2023</v>
      </c>
      <c r="BO2" s="35">
        <v>2024</v>
      </c>
      <c r="BP2" s="33">
        <v>2022</v>
      </c>
      <c r="BQ2" s="34">
        <v>2023</v>
      </c>
      <c r="BR2" s="35">
        <v>2024</v>
      </c>
      <c r="BS2" s="33">
        <v>2022</v>
      </c>
      <c r="BT2" s="34">
        <v>2023</v>
      </c>
      <c r="BU2" s="35">
        <v>2024</v>
      </c>
      <c r="BV2" s="33">
        <v>2023</v>
      </c>
      <c r="BW2" s="34">
        <v>2024</v>
      </c>
      <c r="BX2" s="35">
        <v>2025</v>
      </c>
      <c r="BY2" s="33">
        <v>2023</v>
      </c>
      <c r="BZ2" s="34">
        <v>2024</v>
      </c>
      <c r="CA2" s="35">
        <v>2025</v>
      </c>
      <c r="CB2" s="33">
        <v>2023</v>
      </c>
      <c r="CC2" s="34">
        <v>2024</v>
      </c>
      <c r="CD2" s="35">
        <v>2025</v>
      </c>
      <c r="CE2" s="33">
        <v>2023</v>
      </c>
      <c r="CF2" s="34">
        <v>2024</v>
      </c>
      <c r="CG2" s="35">
        <v>2025</v>
      </c>
      <c r="CH2" s="33">
        <v>2023</v>
      </c>
      <c r="CI2" s="34">
        <v>2024</v>
      </c>
      <c r="CJ2" s="35">
        <v>2025</v>
      </c>
      <c r="CK2" s="33">
        <v>2023</v>
      </c>
      <c r="CL2" s="34">
        <v>2024</v>
      </c>
      <c r="CM2" s="35">
        <v>2025</v>
      </c>
      <c r="CN2" s="33">
        <v>2023</v>
      </c>
      <c r="CO2" s="34">
        <v>2024</v>
      </c>
      <c r="CP2" s="35">
        <v>2025</v>
      </c>
      <c r="CQ2" s="33">
        <v>2023</v>
      </c>
      <c r="CR2" s="34">
        <v>2024</v>
      </c>
      <c r="CS2" s="35">
        <v>2025</v>
      </c>
      <c r="CT2" s="33">
        <v>2023</v>
      </c>
      <c r="CU2" s="34">
        <v>2024</v>
      </c>
      <c r="CV2" s="35">
        <v>2025</v>
      </c>
      <c r="CW2" s="33">
        <v>2023</v>
      </c>
      <c r="CX2" s="34">
        <v>2024</v>
      </c>
      <c r="CY2" s="35">
        <v>2025</v>
      </c>
      <c r="CZ2" s="33">
        <v>2023</v>
      </c>
      <c r="DA2" s="34">
        <v>2024</v>
      </c>
      <c r="DB2" s="35">
        <v>2025</v>
      </c>
      <c r="DC2" s="33">
        <v>2023</v>
      </c>
      <c r="DD2" s="34">
        <v>2024</v>
      </c>
      <c r="DE2" s="35">
        <v>2025</v>
      </c>
      <c r="DF2" s="33">
        <v>2024</v>
      </c>
      <c r="DG2" s="34">
        <v>2025</v>
      </c>
      <c r="DH2" s="35">
        <v>2026</v>
      </c>
      <c r="DI2" s="33">
        <v>2024</v>
      </c>
      <c r="DJ2" s="34">
        <v>2025</v>
      </c>
      <c r="DK2" s="35">
        <v>2026</v>
      </c>
      <c r="DL2" s="33">
        <v>2024</v>
      </c>
      <c r="DM2" s="34">
        <v>2025</v>
      </c>
      <c r="DN2" s="35">
        <v>2026</v>
      </c>
      <c r="DO2" s="33">
        <v>2024</v>
      </c>
      <c r="DP2" s="34">
        <v>2025</v>
      </c>
      <c r="DQ2" s="35">
        <v>2026</v>
      </c>
      <c r="DR2" s="33">
        <v>2024</v>
      </c>
      <c r="DS2" s="34">
        <v>2025</v>
      </c>
      <c r="DT2" s="35">
        <v>2026</v>
      </c>
      <c r="DU2" s="33">
        <v>2024</v>
      </c>
      <c r="DV2" s="34">
        <v>2025</v>
      </c>
      <c r="DW2" s="35">
        <v>2026</v>
      </c>
      <c r="DX2" s="33">
        <v>2024</v>
      </c>
      <c r="DY2" s="34">
        <v>2025</v>
      </c>
      <c r="DZ2" s="35">
        <v>2026</v>
      </c>
      <c r="EA2" s="33">
        <v>2024</v>
      </c>
      <c r="EB2" s="34">
        <v>2025</v>
      </c>
      <c r="EC2" s="35">
        <v>2026</v>
      </c>
      <c r="ED2" s="33">
        <v>2024</v>
      </c>
      <c r="EE2" s="34">
        <v>2025</v>
      </c>
      <c r="EF2" s="35">
        <v>2026</v>
      </c>
      <c r="EG2" s="33">
        <v>2024</v>
      </c>
      <c r="EH2" s="34">
        <v>2025</v>
      </c>
      <c r="EI2" s="35">
        <v>2026</v>
      </c>
      <c r="EJ2" s="33">
        <v>2024</v>
      </c>
      <c r="EK2" s="34">
        <v>2025</v>
      </c>
      <c r="EL2" s="35">
        <v>2026</v>
      </c>
      <c r="EM2" s="33">
        <v>2024</v>
      </c>
      <c r="EN2" s="34">
        <v>2025</v>
      </c>
      <c r="EO2" s="35">
        <v>2026</v>
      </c>
      <c r="EP2" s="36">
        <v>2022</v>
      </c>
      <c r="EQ2" s="43">
        <v>2023</v>
      </c>
      <c r="ER2" s="43">
        <v>2024</v>
      </c>
      <c r="ES2" s="43">
        <v>2025</v>
      </c>
      <c r="ET2" s="35">
        <v>2026</v>
      </c>
    </row>
    <row r="3" spans="1:150" s="30" customFormat="1" ht="15.6" x14ac:dyDescent="0.3">
      <c r="A3" s="99" t="s">
        <v>3</v>
      </c>
      <c r="B3" s="100"/>
      <c r="C3" s="101"/>
      <c r="D3" s="102"/>
      <c r="E3" s="100">
        <v>2.8000000000000001E-2</v>
      </c>
      <c r="F3" s="101"/>
      <c r="G3" s="102"/>
      <c r="H3" s="100"/>
      <c r="I3" s="101"/>
      <c r="J3" s="102"/>
      <c r="K3" s="100"/>
      <c r="L3" s="101"/>
      <c r="M3" s="102"/>
      <c r="N3" s="100">
        <v>0.03</v>
      </c>
      <c r="O3" s="101"/>
      <c r="P3" s="102"/>
      <c r="Q3" s="100"/>
      <c r="R3" s="101"/>
      <c r="S3" s="102"/>
      <c r="T3" s="100"/>
      <c r="U3" s="101"/>
      <c r="V3" s="102"/>
      <c r="W3" s="100"/>
      <c r="X3" s="101"/>
      <c r="Y3" s="102"/>
      <c r="Z3" s="100"/>
      <c r="AA3" s="101"/>
      <c r="AB3" s="102"/>
      <c r="AC3" s="100">
        <v>2.3E-2</v>
      </c>
      <c r="AD3" s="101">
        <v>3.5999999999999997E-2</v>
      </c>
      <c r="AE3" s="102"/>
      <c r="AF3" s="100"/>
      <c r="AG3" s="101"/>
      <c r="AH3" s="102"/>
      <c r="AI3" s="100"/>
      <c r="AJ3" s="101"/>
      <c r="AK3" s="102"/>
      <c r="AL3" s="100"/>
      <c r="AM3" s="101"/>
      <c r="AN3" s="102"/>
      <c r="AO3" s="100">
        <v>0.03</v>
      </c>
      <c r="AP3" s="101"/>
      <c r="AQ3" s="102"/>
      <c r="AR3" s="100"/>
      <c r="AS3" s="101"/>
      <c r="AT3" s="102"/>
      <c r="AU3" s="100"/>
      <c r="AV3" s="101"/>
      <c r="AW3" s="102"/>
      <c r="AX3" s="100">
        <v>1.4999999999999999E-2</v>
      </c>
      <c r="AY3" s="101"/>
      <c r="AZ3" s="102"/>
      <c r="BA3" s="100"/>
      <c r="BB3" s="101"/>
      <c r="BC3" s="102"/>
      <c r="BD3" s="100"/>
      <c r="BE3" s="101"/>
      <c r="BF3" s="102"/>
      <c r="BG3" s="100"/>
      <c r="BH3" s="101"/>
      <c r="BI3" s="102"/>
      <c r="BJ3" s="100"/>
      <c r="BK3" s="101"/>
      <c r="BL3" s="102"/>
      <c r="BM3" s="100">
        <v>1.2E-2</v>
      </c>
      <c r="BN3" s="101">
        <v>-0.03</v>
      </c>
      <c r="BO3" s="102"/>
      <c r="BP3" s="100"/>
      <c r="BQ3" s="101"/>
      <c r="BR3" s="102"/>
      <c r="BS3" s="100"/>
      <c r="BT3" s="101"/>
      <c r="BU3" s="102"/>
      <c r="BV3" s="100"/>
      <c r="BW3" s="101"/>
      <c r="BX3" s="102"/>
      <c r="BY3" s="100">
        <v>0</v>
      </c>
      <c r="BZ3" s="101"/>
      <c r="CA3" s="102"/>
      <c r="CB3" s="100"/>
      <c r="CC3" s="101"/>
      <c r="CD3" s="102"/>
      <c r="CE3" s="100"/>
      <c r="CF3" s="101"/>
      <c r="CG3" s="102"/>
      <c r="CH3" s="100">
        <v>0</v>
      </c>
      <c r="CI3" s="101"/>
      <c r="CJ3" s="102"/>
      <c r="CK3" s="100"/>
      <c r="CL3" s="101"/>
      <c r="CM3" s="102"/>
      <c r="CN3" s="100"/>
      <c r="CO3" s="101"/>
      <c r="CP3" s="102"/>
      <c r="CQ3" s="100"/>
      <c r="CR3" s="101"/>
      <c r="CS3" s="102"/>
      <c r="CT3" s="100"/>
      <c r="CU3" s="101"/>
      <c r="CV3" s="102"/>
      <c r="CW3" s="100">
        <v>-5.0000000000000001E-3</v>
      </c>
      <c r="CX3" s="101">
        <v>0</v>
      </c>
      <c r="CY3" s="102"/>
      <c r="CZ3" s="100"/>
      <c r="DA3" s="101"/>
      <c r="DB3" s="102"/>
      <c r="DC3" s="100"/>
      <c r="DD3" s="101"/>
      <c r="DE3" s="102"/>
      <c r="DF3" s="100"/>
      <c r="DG3" s="101"/>
      <c r="DH3" s="102"/>
      <c r="DI3" s="100">
        <v>-5.0000000000000001E-3</v>
      </c>
      <c r="DJ3" s="101"/>
      <c r="DK3" s="102"/>
      <c r="DL3" s="100"/>
      <c r="DM3" s="101"/>
      <c r="DN3" s="102"/>
      <c r="DO3" s="100"/>
      <c r="DP3" s="101"/>
      <c r="DQ3" s="102"/>
      <c r="DR3" s="100"/>
      <c r="DS3" s="101"/>
      <c r="DT3" s="102"/>
      <c r="DU3" s="100"/>
      <c r="DV3" s="101"/>
      <c r="DW3" s="102"/>
      <c r="DX3" s="100"/>
      <c r="DY3" s="101"/>
      <c r="DZ3" s="102"/>
      <c r="EA3" s="100"/>
      <c r="EB3" s="101"/>
      <c r="EC3" s="102"/>
      <c r="ED3" s="100"/>
      <c r="EE3" s="101"/>
      <c r="EF3" s="102"/>
      <c r="EG3" s="100"/>
      <c r="EH3" s="101"/>
      <c r="EI3" s="102"/>
      <c r="EJ3" s="100"/>
      <c r="EK3" s="101"/>
      <c r="EL3" s="102"/>
      <c r="EM3" s="100"/>
      <c r="EN3" s="101"/>
      <c r="EO3" s="102"/>
      <c r="EP3" s="103">
        <v>1.2E-2</v>
      </c>
      <c r="EQ3" s="104">
        <v>-5.0000000000000001E-3</v>
      </c>
      <c r="ER3" s="104">
        <v>-5.0000000000000001E-3</v>
      </c>
      <c r="ES3" s="104"/>
      <c r="ET3" s="105"/>
    </row>
    <row r="4" spans="1:150" x14ac:dyDescent="0.3">
      <c r="A4" s="37" t="s">
        <v>4</v>
      </c>
      <c r="B4" s="38"/>
      <c r="C4" s="39"/>
      <c r="D4" s="40"/>
      <c r="E4" s="38"/>
      <c r="F4" s="39"/>
      <c r="G4" s="40"/>
      <c r="H4" s="38">
        <v>3.1E-2</v>
      </c>
      <c r="I4" s="39">
        <v>0.04</v>
      </c>
      <c r="J4" s="40"/>
      <c r="K4" s="38"/>
      <c r="L4" s="39"/>
      <c r="M4" s="40"/>
      <c r="N4" s="38"/>
      <c r="O4" s="39"/>
      <c r="P4" s="40"/>
      <c r="Q4" s="38"/>
      <c r="R4" s="39"/>
      <c r="S4" s="40"/>
      <c r="T4" s="38"/>
      <c r="U4" s="39"/>
      <c r="V4" s="40"/>
      <c r="W4" s="38"/>
      <c r="X4" s="39"/>
      <c r="Y4" s="40"/>
      <c r="Z4" s="38"/>
      <c r="AA4" s="39"/>
      <c r="AB4" s="40"/>
      <c r="AC4" s="38"/>
      <c r="AD4" s="39"/>
      <c r="AE4" s="40"/>
      <c r="AF4" s="38">
        <v>2.7E-2</v>
      </c>
      <c r="AG4" s="39">
        <v>4.5999999999999999E-2</v>
      </c>
      <c r="AH4" s="40"/>
      <c r="AI4" s="38"/>
      <c r="AJ4" s="39"/>
      <c r="AK4" s="40"/>
      <c r="AL4" s="38"/>
      <c r="AM4" s="39"/>
      <c r="AN4" s="40"/>
      <c r="AO4" s="38"/>
      <c r="AP4" s="39"/>
      <c r="AQ4" s="40"/>
      <c r="AR4" s="38">
        <v>1.7999999999999999E-2</v>
      </c>
      <c r="AS4" s="39">
        <v>3.5999999999999997E-2</v>
      </c>
      <c r="AT4" s="40"/>
      <c r="AU4" s="38"/>
      <c r="AV4" s="39"/>
      <c r="AW4" s="40"/>
      <c r="AX4" s="38"/>
      <c r="AY4" s="39"/>
      <c r="AZ4" s="40"/>
      <c r="BA4" s="38"/>
      <c r="BB4" s="39"/>
      <c r="BC4" s="40"/>
      <c r="BD4" s="38"/>
      <c r="BE4" s="39"/>
      <c r="BF4" s="40"/>
      <c r="BG4" s="38"/>
      <c r="BH4" s="39"/>
      <c r="BI4" s="40"/>
      <c r="BJ4" s="38"/>
      <c r="BK4" s="39"/>
      <c r="BL4" s="40"/>
      <c r="BM4" s="38"/>
      <c r="BN4" s="39"/>
      <c r="BO4" s="40"/>
      <c r="BP4" s="38">
        <v>1.7000000000000001E-2</v>
      </c>
      <c r="BQ4" s="39">
        <v>-2E-3</v>
      </c>
      <c r="BR4" s="40"/>
      <c r="BS4" s="38"/>
      <c r="BT4" s="39"/>
      <c r="BU4" s="40"/>
      <c r="BV4" s="38"/>
      <c r="BW4" s="39"/>
      <c r="BX4" s="40"/>
      <c r="BY4" s="38"/>
      <c r="BZ4" s="39"/>
      <c r="CA4" s="40"/>
      <c r="CB4" s="38">
        <v>2E-3</v>
      </c>
      <c r="CC4" s="39">
        <v>1.2999999999999999E-2</v>
      </c>
      <c r="CD4" s="40"/>
      <c r="CE4" s="38"/>
      <c r="CF4" s="39"/>
      <c r="CG4" s="40"/>
      <c r="CH4" s="38"/>
      <c r="CI4" s="39"/>
      <c r="CJ4" s="40"/>
      <c r="CK4" s="38"/>
      <c r="CL4" s="39"/>
      <c r="CM4" s="40"/>
      <c r="CN4" s="38"/>
      <c r="CO4" s="39"/>
      <c r="CP4" s="40"/>
      <c r="CQ4" s="38"/>
      <c r="CR4" s="39"/>
      <c r="CS4" s="40"/>
      <c r="CT4" s="38"/>
      <c r="CU4" s="39"/>
      <c r="CV4" s="40"/>
      <c r="CW4" s="38"/>
      <c r="CX4" s="39"/>
      <c r="CY4" s="40"/>
      <c r="CZ4" s="38">
        <v>-4.0000000000000001E-3</v>
      </c>
      <c r="DA4" s="39">
        <v>7.0000000000000001E-3</v>
      </c>
      <c r="DB4" s="40"/>
      <c r="DC4" s="38"/>
      <c r="DD4" s="39"/>
      <c r="DE4" s="40"/>
      <c r="DF4" s="38"/>
      <c r="DG4" s="39"/>
      <c r="DH4" s="40"/>
      <c r="DI4" s="38"/>
      <c r="DJ4" s="39"/>
      <c r="DK4" s="40"/>
      <c r="DL4" s="38"/>
      <c r="DM4" s="39"/>
      <c r="DN4" s="40"/>
      <c r="DO4" s="38"/>
      <c r="DP4" s="39"/>
      <c r="DQ4" s="40"/>
      <c r="DR4" s="38"/>
      <c r="DS4" s="39"/>
      <c r="DT4" s="40"/>
      <c r="DU4" s="38"/>
      <c r="DV4" s="39"/>
      <c r="DW4" s="40"/>
      <c r="DX4" s="38"/>
      <c r="DY4" s="39"/>
      <c r="DZ4" s="40"/>
      <c r="EA4" s="38"/>
      <c r="EB4" s="39"/>
      <c r="EC4" s="40"/>
      <c r="ED4" s="38"/>
      <c r="EE4" s="39"/>
      <c r="EF4" s="40"/>
      <c r="EG4" s="38"/>
      <c r="EH4" s="39"/>
      <c r="EI4" s="40"/>
      <c r="EJ4" s="38"/>
      <c r="EK4" s="39"/>
      <c r="EL4" s="40"/>
      <c r="EM4" s="38"/>
      <c r="EN4" s="39"/>
      <c r="EO4" s="40"/>
      <c r="EP4" s="41">
        <v>1.7000000000000001E-2</v>
      </c>
      <c r="EQ4" s="44">
        <v>-4.0000000000000001E-3</v>
      </c>
      <c r="ER4" s="44">
        <v>7.0000000000000001E-3</v>
      </c>
      <c r="ES4" s="44"/>
      <c r="ET4" s="42"/>
    </row>
    <row r="5" spans="1:150" x14ac:dyDescent="0.3">
      <c r="A5" s="15" t="s">
        <v>5</v>
      </c>
      <c r="B5" s="22"/>
      <c r="C5" s="13"/>
      <c r="D5" s="23"/>
      <c r="E5" s="22"/>
      <c r="F5" s="13"/>
      <c r="G5" s="23"/>
      <c r="H5" s="22"/>
      <c r="I5" s="13"/>
      <c r="J5" s="23"/>
      <c r="K5" s="22">
        <v>3.6999999999999998E-2</v>
      </c>
      <c r="L5" s="13">
        <v>3.9E-2</v>
      </c>
      <c r="M5" s="23"/>
      <c r="N5" s="22"/>
      <c r="O5" s="13"/>
      <c r="P5" s="23"/>
      <c r="Q5" s="22"/>
      <c r="R5" s="13"/>
      <c r="S5" s="23"/>
      <c r="T5" s="22"/>
      <c r="U5" s="13"/>
      <c r="V5" s="23"/>
      <c r="W5" s="22"/>
      <c r="X5" s="13"/>
      <c r="Y5" s="23"/>
      <c r="Z5" s="22"/>
      <c r="AA5" s="13"/>
      <c r="AB5" s="23"/>
      <c r="AC5" s="22">
        <v>2.4E-2</v>
      </c>
      <c r="AD5" s="13">
        <v>4.8000000000000001E-2</v>
      </c>
      <c r="AE5" s="23"/>
      <c r="AF5" s="22"/>
      <c r="AG5" s="13"/>
      <c r="AH5" s="23"/>
      <c r="AI5" s="22"/>
      <c r="AJ5" s="13"/>
      <c r="AK5" s="23"/>
      <c r="AL5" s="22"/>
      <c r="AM5" s="13"/>
      <c r="AN5" s="23"/>
      <c r="AO5" s="22"/>
      <c r="AP5" s="13"/>
      <c r="AQ5" s="23"/>
      <c r="AR5" s="22"/>
      <c r="AS5" s="13"/>
      <c r="AT5" s="23"/>
      <c r="AU5" s="22">
        <v>2.7E-2</v>
      </c>
      <c r="AV5" s="13">
        <v>3.1E-2</v>
      </c>
      <c r="AW5" s="23"/>
      <c r="AX5" s="22"/>
      <c r="AY5" s="13"/>
      <c r="AZ5" s="23"/>
      <c r="BA5" s="22"/>
      <c r="BB5" s="13"/>
      <c r="BC5" s="23"/>
      <c r="BD5" s="22"/>
      <c r="BE5" s="13"/>
      <c r="BF5" s="23"/>
      <c r="BG5" s="22"/>
      <c r="BH5" s="13"/>
      <c r="BI5" s="23"/>
      <c r="BJ5" s="22">
        <v>1.4E-2</v>
      </c>
      <c r="BK5" s="13">
        <v>-4.0000000000000001E-3</v>
      </c>
      <c r="BL5" s="23"/>
      <c r="BM5" s="22"/>
      <c r="BN5" s="13"/>
      <c r="BO5" s="23"/>
      <c r="BP5" s="22"/>
      <c r="BQ5" s="13"/>
      <c r="BR5" s="23"/>
      <c r="BS5" s="22"/>
      <c r="BT5" s="13"/>
      <c r="BU5" s="23"/>
      <c r="BV5" s="22"/>
      <c r="BW5" s="13"/>
      <c r="BX5" s="23"/>
      <c r="BY5" s="22"/>
      <c r="BZ5" s="13"/>
      <c r="CA5" s="23"/>
      <c r="CB5" s="22"/>
      <c r="CC5" s="13"/>
      <c r="CD5" s="23"/>
      <c r="CE5" s="22">
        <v>3.0000000000000001E-3</v>
      </c>
      <c r="CF5" s="13">
        <v>1.4999999999999999E-2</v>
      </c>
      <c r="CG5" s="23"/>
      <c r="CH5" s="22"/>
      <c r="CI5" s="13"/>
      <c r="CJ5" s="23"/>
      <c r="CK5" s="22"/>
      <c r="CL5" s="13"/>
      <c r="CM5" s="23"/>
      <c r="CN5" s="22"/>
      <c r="CO5" s="13"/>
      <c r="CP5" s="23"/>
      <c r="CQ5" s="22"/>
      <c r="CR5" s="13"/>
      <c r="CS5" s="23"/>
      <c r="CT5" s="22">
        <v>-6.0000000000000001E-3</v>
      </c>
      <c r="CU5" s="13">
        <v>1.2999999999999999E-2</v>
      </c>
      <c r="CV5" s="23"/>
      <c r="CW5" s="22"/>
      <c r="CX5" s="13"/>
      <c r="CY5" s="23"/>
      <c r="CZ5" s="22"/>
      <c r="DA5" s="13"/>
      <c r="DB5" s="23"/>
      <c r="DC5" s="22"/>
      <c r="DD5" s="13"/>
      <c r="DE5" s="23"/>
      <c r="DF5" s="22"/>
      <c r="DG5" s="13"/>
      <c r="DH5" s="23"/>
      <c r="DI5" s="22"/>
      <c r="DJ5" s="13"/>
      <c r="DK5" s="23"/>
      <c r="DL5" s="22">
        <v>1E-3</v>
      </c>
      <c r="DM5" s="13">
        <v>1.4E-2</v>
      </c>
      <c r="DN5" s="23"/>
      <c r="DO5" s="22"/>
      <c r="DP5" s="13"/>
      <c r="DQ5" s="23"/>
      <c r="DR5" s="22"/>
      <c r="DS5" s="13"/>
      <c r="DT5" s="23"/>
      <c r="DU5" s="22"/>
      <c r="DV5" s="13"/>
      <c r="DW5" s="23"/>
      <c r="DX5" s="22"/>
      <c r="DY5" s="13"/>
      <c r="DZ5" s="23"/>
      <c r="EA5" s="22"/>
      <c r="EB5" s="13"/>
      <c r="EC5" s="23"/>
      <c r="ED5" s="22"/>
      <c r="EE5" s="13"/>
      <c r="EF5" s="23"/>
      <c r="EG5" s="22"/>
      <c r="EH5" s="13"/>
      <c r="EI5" s="23"/>
      <c r="EJ5" s="22"/>
      <c r="EK5" s="13"/>
      <c r="EL5" s="23"/>
      <c r="EM5" s="22"/>
      <c r="EN5" s="13"/>
      <c r="EO5" s="23"/>
      <c r="EP5" s="12">
        <v>1.4E-2</v>
      </c>
      <c r="EQ5" s="45">
        <v>-6.0000000000000001E-3</v>
      </c>
      <c r="ER5" s="45">
        <v>1E-3</v>
      </c>
      <c r="ES5" s="45">
        <v>1.4E-2</v>
      </c>
      <c r="ET5" s="20"/>
    </row>
    <row r="6" spans="1:150" x14ac:dyDescent="0.3">
      <c r="A6" s="37" t="s">
        <v>6</v>
      </c>
      <c r="B6" s="38"/>
      <c r="C6" s="39"/>
      <c r="D6" s="40"/>
      <c r="E6" s="38"/>
      <c r="F6" s="39"/>
      <c r="G6" s="40"/>
      <c r="H6" s="38">
        <v>3.6999999999999998E-2</v>
      </c>
      <c r="I6" s="39">
        <v>3.2000000000000001E-2</v>
      </c>
      <c r="J6" s="40"/>
      <c r="K6" s="38"/>
      <c r="L6" s="39"/>
      <c r="M6" s="40"/>
      <c r="N6" s="38"/>
      <c r="O6" s="39"/>
      <c r="P6" s="40"/>
      <c r="Q6" s="38">
        <v>3.3000000000000002E-2</v>
      </c>
      <c r="R6" s="39">
        <v>4.2999999999999997E-2</v>
      </c>
      <c r="S6" s="40"/>
      <c r="T6" s="38"/>
      <c r="U6" s="39"/>
      <c r="V6" s="40"/>
      <c r="W6" s="38"/>
      <c r="X6" s="39"/>
      <c r="Y6" s="40"/>
      <c r="Z6" s="38">
        <v>2.5000000000000001E-2</v>
      </c>
      <c r="AA6" s="39">
        <v>5.0999999999999997E-2</v>
      </c>
      <c r="AB6" s="40"/>
      <c r="AC6" s="38"/>
      <c r="AD6" s="39"/>
      <c r="AE6" s="40"/>
      <c r="AF6" s="38"/>
      <c r="AG6" s="39"/>
      <c r="AH6" s="40"/>
      <c r="AI6" s="38">
        <v>2.5000000000000001E-2</v>
      </c>
      <c r="AJ6" s="39">
        <v>3.6999999999999998E-2</v>
      </c>
      <c r="AK6" s="40">
        <v>2.9000000000000001E-2</v>
      </c>
      <c r="AL6" s="38"/>
      <c r="AM6" s="39"/>
      <c r="AN6" s="40"/>
      <c r="AO6" s="38"/>
      <c r="AP6" s="39"/>
      <c r="AQ6" s="40"/>
      <c r="AR6" s="38">
        <v>3.1E-2</v>
      </c>
      <c r="AS6" s="39">
        <v>3.3000000000000002E-2</v>
      </c>
      <c r="AT6" s="40"/>
      <c r="AU6" s="38"/>
      <c r="AV6" s="39"/>
      <c r="AW6" s="40"/>
      <c r="AX6" s="38"/>
      <c r="AY6" s="39"/>
      <c r="AZ6" s="40"/>
      <c r="BA6" s="38">
        <v>2.5000000000000001E-2</v>
      </c>
      <c r="BB6" s="39">
        <v>3.6999999999999998E-2</v>
      </c>
      <c r="BC6" s="40"/>
      <c r="BD6" s="38"/>
      <c r="BE6" s="39"/>
      <c r="BF6" s="40"/>
      <c r="BG6" s="38"/>
      <c r="BH6" s="39"/>
      <c r="BI6" s="40"/>
      <c r="BJ6" s="38">
        <v>1.6E-2</v>
      </c>
      <c r="BK6" s="39">
        <v>-3.0000000000000001E-3</v>
      </c>
      <c r="BL6" s="40"/>
      <c r="BM6" s="38"/>
      <c r="BN6" s="39"/>
      <c r="BO6" s="40"/>
      <c r="BP6" s="38"/>
      <c r="BQ6" s="39"/>
      <c r="BR6" s="40"/>
      <c r="BS6" s="38">
        <v>1.7999999999999999E-2</v>
      </c>
      <c r="BT6" s="39">
        <v>-1E-3</v>
      </c>
      <c r="BU6" s="40">
        <v>1.6E-2</v>
      </c>
      <c r="BV6" s="38"/>
      <c r="BW6" s="39"/>
      <c r="BX6" s="40"/>
      <c r="BY6" s="38"/>
      <c r="BZ6" s="39"/>
      <c r="CA6" s="40"/>
      <c r="CB6" s="38">
        <v>-1E-3</v>
      </c>
      <c r="CC6" s="39">
        <v>1.7000000000000001E-2</v>
      </c>
      <c r="CD6" s="40"/>
      <c r="CE6" s="38"/>
      <c r="CF6" s="39"/>
      <c r="CG6" s="40"/>
      <c r="CH6" s="38"/>
      <c r="CI6" s="39"/>
      <c r="CJ6" s="40"/>
      <c r="CK6" s="38">
        <v>-4.0000000000000001E-3</v>
      </c>
      <c r="CL6" s="39">
        <v>1.4999999999999999E-2</v>
      </c>
      <c r="CM6" s="40"/>
      <c r="CN6" s="38"/>
      <c r="CO6" s="39"/>
      <c r="CP6" s="40"/>
      <c r="CQ6" s="38"/>
      <c r="CR6" s="39"/>
      <c r="CS6" s="40"/>
      <c r="CT6" s="38">
        <v>-4.0000000000000001E-3</v>
      </c>
      <c r="CU6" s="39">
        <v>1.4E-2</v>
      </c>
      <c r="CV6" s="40"/>
      <c r="CW6" s="38"/>
      <c r="CX6" s="39"/>
      <c r="CY6" s="40"/>
      <c r="CZ6" s="38"/>
      <c r="DA6" s="39"/>
      <c r="DB6" s="40"/>
      <c r="DC6" s="38">
        <v>-3.0000000000000001E-3</v>
      </c>
      <c r="DD6" s="39">
        <v>8.9999999999999993E-3</v>
      </c>
      <c r="DE6" s="40">
        <v>1.2999999999999999E-2</v>
      </c>
      <c r="DF6" s="38">
        <v>7.0000000000000001E-3</v>
      </c>
      <c r="DG6" s="39"/>
      <c r="DH6" s="40"/>
      <c r="DI6" s="38"/>
      <c r="DJ6" s="39"/>
      <c r="DK6" s="40"/>
      <c r="DL6" s="38">
        <v>2E-3</v>
      </c>
      <c r="DM6" s="39">
        <v>1.4999999999999999E-2</v>
      </c>
      <c r="DN6" s="40"/>
      <c r="DO6" s="38"/>
      <c r="DP6" s="39"/>
      <c r="DQ6" s="40"/>
      <c r="DR6" s="38"/>
      <c r="DS6" s="39"/>
      <c r="DT6" s="40"/>
      <c r="DU6" s="38"/>
      <c r="DV6" s="39"/>
      <c r="DW6" s="40"/>
      <c r="DX6" s="38"/>
      <c r="DY6" s="39"/>
      <c r="DZ6" s="40"/>
      <c r="EA6" s="38"/>
      <c r="EB6" s="39"/>
      <c r="EC6" s="40"/>
      <c r="ED6" s="38"/>
      <c r="EE6" s="39"/>
      <c r="EF6" s="40"/>
      <c r="EG6" s="38"/>
      <c r="EH6" s="39"/>
      <c r="EI6" s="40"/>
      <c r="EJ6" s="38"/>
      <c r="EK6" s="39"/>
      <c r="EL6" s="40"/>
      <c r="EM6" s="38"/>
      <c r="EN6" s="39"/>
      <c r="EO6" s="40"/>
      <c r="EP6" s="41">
        <v>1.7999999999999999E-2</v>
      </c>
      <c r="EQ6" s="44">
        <v>-3.0000000000000001E-3</v>
      </c>
      <c r="ER6" s="44">
        <v>2E-3</v>
      </c>
      <c r="ES6" s="44">
        <v>1.4999999999999999E-2</v>
      </c>
      <c r="ET6" s="42"/>
    </row>
    <row r="7" spans="1:150" x14ac:dyDescent="0.3">
      <c r="A7" s="15" t="s">
        <v>7</v>
      </c>
      <c r="B7" s="22"/>
      <c r="C7" s="13"/>
      <c r="D7" s="23"/>
      <c r="E7" s="22"/>
      <c r="F7" s="13"/>
      <c r="G7" s="23"/>
      <c r="H7" s="22">
        <v>0.03</v>
      </c>
      <c r="I7" s="13">
        <v>0.03</v>
      </c>
      <c r="J7" s="23"/>
      <c r="K7" s="22"/>
      <c r="L7" s="13"/>
      <c r="M7" s="23"/>
      <c r="N7" s="22"/>
      <c r="O7" s="13"/>
      <c r="P7" s="23"/>
      <c r="Q7" s="22">
        <v>0.03</v>
      </c>
      <c r="R7" s="13">
        <v>0.03</v>
      </c>
      <c r="S7" s="23"/>
      <c r="T7" s="22"/>
      <c r="U7" s="13"/>
      <c r="V7" s="23"/>
      <c r="W7" s="22"/>
      <c r="X7" s="13"/>
      <c r="Y7" s="23"/>
      <c r="Z7" s="22">
        <v>2.5000000000000001E-2</v>
      </c>
      <c r="AA7" s="13">
        <v>3.5000000000000003E-2</v>
      </c>
      <c r="AB7" s="23"/>
      <c r="AC7" s="22"/>
      <c r="AD7" s="13"/>
      <c r="AE7" s="23"/>
      <c r="AF7" s="22"/>
      <c r="AG7" s="13"/>
      <c r="AH7" s="23"/>
      <c r="AI7" s="22">
        <v>2.8000000000000001E-2</v>
      </c>
      <c r="AJ7" s="13">
        <v>3.5000000000000003E-2</v>
      </c>
      <c r="AK7" s="23">
        <v>0.02</v>
      </c>
      <c r="AL7" s="22"/>
      <c r="AM7" s="13"/>
      <c r="AN7" s="23"/>
      <c r="AO7" s="22"/>
      <c r="AP7" s="13"/>
      <c r="AQ7" s="23"/>
      <c r="AR7" s="22">
        <v>0.02</v>
      </c>
      <c r="AS7" s="13">
        <v>0.03</v>
      </c>
      <c r="AT7" s="23"/>
      <c r="AU7" s="22"/>
      <c r="AV7" s="13"/>
      <c r="AW7" s="23"/>
      <c r="AX7" s="22"/>
      <c r="AY7" s="13"/>
      <c r="AZ7" s="23"/>
      <c r="BA7" s="22">
        <v>1.7000000000000001E-2</v>
      </c>
      <c r="BB7" s="13">
        <v>2.5000000000000001E-2</v>
      </c>
      <c r="BC7" s="23"/>
      <c r="BD7" s="22"/>
      <c r="BE7" s="13"/>
      <c r="BF7" s="23"/>
      <c r="BG7" s="22"/>
      <c r="BH7" s="13"/>
      <c r="BI7" s="23"/>
      <c r="BJ7" s="22">
        <v>1.2E-2</v>
      </c>
      <c r="BK7" s="13">
        <v>-5.0000000000000001E-3</v>
      </c>
      <c r="BL7" s="23"/>
      <c r="BM7" s="22"/>
      <c r="BN7" s="13"/>
      <c r="BO7" s="23"/>
      <c r="BP7" s="22"/>
      <c r="BQ7" s="13"/>
      <c r="BR7" s="23"/>
      <c r="BS7" s="22">
        <v>1.6E-2</v>
      </c>
      <c r="BT7" s="13">
        <v>-5.0000000000000001E-3</v>
      </c>
      <c r="BU7" s="23">
        <v>1.9E-2</v>
      </c>
      <c r="BV7" s="22"/>
      <c r="BW7" s="13"/>
      <c r="BX7" s="23"/>
      <c r="BY7" s="22"/>
      <c r="BZ7" s="13"/>
      <c r="CA7" s="23"/>
      <c r="CB7" s="22">
        <v>0</v>
      </c>
      <c r="CC7" s="13">
        <v>1.9E-2</v>
      </c>
      <c r="CD7" s="23"/>
      <c r="CE7" s="22"/>
      <c r="CF7" s="13"/>
      <c r="CG7" s="23"/>
      <c r="CH7" s="22"/>
      <c r="CI7" s="13"/>
      <c r="CJ7" s="23"/>
      <c r="CK7" s="22">
        <v>-5.0000000000000001E-3</v>
      </c>
      <c r="CL7" s="13">
        <v>1.2999999999999999E-2</v>
      </c>
      <c r="CM7" s="23"/>
      <c r="CN7" s="22"/>
      <c r="CO7" s="13"/>
      <c r="CP7" s="23"/>
      <c r="CQ7" s="22"/>
      <c r="CR7" s="13"/>
      <c r="CS7" s="23"/>
      <c r="CT7" s="22">
        <v>-5.0000000000000001E-3</v>
      </c>
      <c r="CU7" s="13">
        <v>0.01</v>
      </c>
      <c r="CV7" s="23"/>
      <c r="CW7" s="22"/>
      <c r="CX7" s="13"/>
      <c r="CY7" s="23"/>
      <c r="CZ7" s="22"/>
      <c r="DA7" s="13"/>
      <c r="DB7" s="23"/>
      <c r="DC7" s="22">
        <v>-3.0000000000000001E-3</v>
      </c>
      <c r="DD7" s="13">
        <v>5.0000000000000001E-3</v>
      </c>
      <c r="DE7" s="23">
        <v>0.01</v>
      </c>
      <c r="DF7" s="22"/>
      <c r="DG7" s="13"/>
      <c r="DH7" s="23"/>
      <c r="DI7" s="22"/>
      <c r="DJ7" s="13"/>
      <c r="DK7" s="23"/>
      <c r="DL7" s="22">
        <v>2E-3</v>
      </c>
      <c r="DM7" s="13">
        <v>0.01</v>
      </c>
      <c r="DN7" s="23"/>
      <c r="DO7" s="22"/>
      <c r="DP7" s="13"/>
      <c r="DQ7" s="23"/>
      <c r="DR7" s="22"/>
      <c r="DS7" s="13"/>
      <c r="DT7" s="23"/>
      <c r="DU7" s="22"/>
      <c r="DV7" s="13"/>
      <c r="DW7" s="23"/>
      <c r="DX7" s="22"/>
      <c r="DY7" s="13"/>
      <c r="DZ7" s="23"/>
      <c r="EA7" s="22"/>
      <c r="EB7" s="13"/>
      <c r="EC7" s="23"/>
      <c r="ED7" s="22"/>
      <c r="EE7" s="13"/>
      <c r="EF7" s="23"/>
      <c r="EG7" s="22"/>
      <c r="EH7" s="13"/>
      <c r="EI7" s="23"/>
      <c r="EJ7" s="22"/>
      <c r="EK7" s="13"/>
      <c r="EL7" s="23"/>
      <c r="EM7" s="22"/>
      <c r="EN7" s="13"/>
      <c r="EO7" s="23"/>
      <c r="EP7" s="12">
        <v>1.6E-2</v>
      </c>
      <c r="EQ7" s="45">
        <v>-3.0000000000000001E-3</v>
      </c>
      <c r="ER7" s="45">
        <v>2E-3</v>
      </c>
      <c r="ES7" s="45">
        <v>0.01</v>
      </c>
      <c r="ET7" s="20"/>
    </row>
    <row r="8" spans="1:150" x14ac:dyDescent="0.3">
      <c r="A8" s="37" t="s">
        <v>8</v>
      </c>
      <c r="B8" s="38"/>
      <c r="C8" s="39"/>
      <c r="D8" s="40"/>
      <c r="E8" s="38"/>
      <c r="F8" s="39"/>
      <c r="G8" s="40"/>
      <c r="H8" s="38">
        <v>3.6999999999999998E-2</v>
      </c>
      <c r="I8" s="39">
        <v>3.5999999999999997E-2</v>
      </c>
      <c r="J8" s="40"/>
      <c r="K8" s="38"/>
      <c r="L8" s="39"/>
      <c r="M8" s="40"/>
      <c r="N8" s="38"/>
      <c r="O8" s="39"/>
      <c r="P8" s="40"/>
      <c r="Q8" s="38">
        <v>3.9E-2</v>
      </c>
      <c r="R8" s="39">
        <v>0.04</v>
      </c>
      <c r="S8" s="40"/>
      <c r="T8" s="38"/>
      <c r="U8" s="39"/>
      <c r="V8" s="40"/>
      <c r="W8" s="38"/>
      <c r="X8" s="39"/>
      <c r="Y8" s="40"/>
      <c r="Z8" s="38">
        <v>2.1999999999999999E-2</v>
      </c>
      <c r="AA8" s="39">
        <v>3.5999999999999997E-2</v>
      </c>
      <c r="AB8" s="40"/>
      <c r="AC8" s="38"/>
      <c r="AD8" s="39"/>
      <c r="AE8" s="40"/>
      <c r="AF8" s="38"/>
      <c r="AG8" s="39"/>
      <c r="AH8" s="40"/>
      <c r="AI8" s="38">
        <v>2.7E-2</v>
      </c>
      <c r="AJ8" s="39">
        <v>3.5000000000000003E-2</v>
      </c>
      <c r="AK8" s="40">
        <v>1.7999999999999999E-2</v>
      </c>
      <c r="AL8" s="38"/>
      <c r="AM8" s="39"/>
      <c r="AN8" s="40"/>
      <c r="AO8" s="38"/>
      <c r="AP8" s="39"/>
      <c r="AQ8" s="40"/>
      <c r="AR8" s="38">
        <v>3.1E-2</v>
      </c>
      <c r="AS8" s="39">
        <v>1.4999999999999999E-2</v>
      </c>
      <c r="AT8" s="40"/>
      <c r="AU8" s="38"/>
      <c r="AV8" s="39"/>
      <c r="AW8" s="40"/>
      <c r="AX8" s="38"/>
      <c r="AY8" s="39"/>
      <c r="AZ8" s="40"/>
      <c r="BA8" s="38">
        <v>1.4999999999999999E-2</v>
      </c>
      <c r="BB8" s="39">
        <v>0.02</v>
      </c>
      <c r="BC8" s="40"/>
      <c r="BD8" s="38"/>
      <c r="BE8" s="39"/>
      <c r="BF8" s="40"/>
      <c r="BG8" s="38"/>
      <c r="BH8" s="39"/>
      <c r="BI8" s="40"/>
      <c r="BJ8" s="38">
        <v>1.0999999999999999E-2</v>
      </c>
      <c r="BK8" s="39">
        <v>-1.4E-2</v>
      </c>
      <c r="BL8" s="40"/>
      <c r="BM8" s="38"/>
      <c r="BN8" s="39"/>
      <c r="BO8" s="40"/>
      <c r="BP8" s="38"/>
      <c r="BQ8" s="39"/>
      <c r="BR8" s="40"/>
      <c r="BS8" s="38">
        <v>1.7999999999999999E-2</v>
      </c>
      <c r="BT8" s="39">
        <v>0</v>
      </c>
      <c r="BU8" s="40">
        <v>1.9E-2</v>
      </c>
      <c r="BV8" s="38"/>
      <c r="BW8" s="39"/>
      <c r="BX8" s="40"/>
      <c r="BY8" s="38"/>
      <c r="BZ8" s="39"/>
      <c r="CA8" s="40"/>
      <c r="CB8" s="38">
        <v>4.0000000000000001E-3</v>
      </c>
      <c r="CC8" s="39">
        <v>1.9E-2</v>
      </c>
      <c r="CD8" s="40"/>
      <c r="CE8" s="38"/>
      <c r="CF8" s="39"/>
      <c r="CG8" s="40"/>
      <c r="CH8" s="38"/>
      <c r="CI8" s="39"/>
      <c r="CJ8" s="40"/>
      <c r="CK8" s="38">
        <v>-3.0000000000000001E-3</v>
      </c>
      <c r="CL8" s="39">
        <v>1.7000000000000001E-2</v>
      </c>
      <c r="CM8" s="40"/>
      <c r="CN8" s="38"/>
      <c r="CO8" s="39"/>
      <c r="CP8" s="40"/>
      <c r="CQ8" s="38"/>
      <c r="CR8" s="39"/>
      <c r="CS8" s="40"/>
      <c r="CT8" s="38">
        <v>-5.0000000000000001E-3</v>
      </c>
      <c r="CU8" s="39">
        <v>8.9999999999999993E-3</v>
      </c>
      <c r="CV8" s="40"/>
      <c r="CW8" s="38"/>
      <c r="CX8" s="39"/>
      <c r="CY8" s="40"/>
      <c r="CZ8" s="38"/>
      <c r="DA8" s="39"/>
      <c r="DB8" s="40"/>
      <c r="DC8" s="38">
        <v>-3.0000000000000001E-3</v>
      </c>
      <c r="DD8" s="39">
        <v>5.0000000000000001E-3</v>
      </c>
      <c r="DE8" s="40">
        <v>1.2E-2</v>
      </c>
      <c r="DF8" s="38"/>
      <c r="DG8" s="39"/>
      <c r="DH8" s="40"/>
      <c r="DI8" s="38"/>
      <c r="DJ8" s="39"/>
      <c r="DK8" s="40"/>
      <c r="DL8" s="38">
        <v>2E-3</v>
      </c>
      <c r="DM8" s="39">
        <v>1.4999999999999999E-2</v>
      </c>
      <c r="DN8" s="40"/>
      <c r="DO8" s="38"/>
      <c r="DP8" s="39"/>
      <c r="DQ8" s="40"/>
      <c r="DR8" s="38"/>
      <c r="DS8" s="39"/>
      <c r="DT8" s="40"/>
      <c r="DU8" s="38"/>
      <c r="DV8" s="39"/>
      <c r="DW8" s="40"/>
      <c r="DX8" s="38"/>
      <c r="DY8" s="39"/>
      <c r="DZ8" s="40"/>
      <c r="EA8" s="38"/>
      <c r="EB8" s="39"/>
      <c r="EC8" s="40"/>
      <c r="ED8" s="38"/>
      <c r="EE8" s="39"/>
      <c r="EF8" s="40"/>
      <c r="EG8" s="38"/>
      <c r="EH8" s="39"/>
      <c r="EI8" s="40"/>
      <c r="EJ8" s="38"/>
      <c r="EK8" s="39"/>
      <c r="EL8" s="40"/>
      <c r="EM8" s="38"/>
      <c r="EN8" s="39"/>
      <c r="EO8" s="40"/>
      <c r="EP8" s="41">
        <v>1.7999999999999999E-2</v>
      </c>
      <c r="EQ8" s="44">
        <v>-3.0000000000000001E-3</v>
      </c>
      <c r="ER8" s="44">
        <v>2E-3</v>
      </c>
      <c r="ES8" s="44">
        <v>1.4999999999999999E-2</v>
      </c>
      <c r="ET8" s="42"/>
    </row>
    <row r="9" spans="1:150" x14ac:dyDescent="0.3">
      <c r="A9" s="15" t="s">
        <v>9</v>
      </c>
      <c r="B9" s="22"/>
      <c r="C9" s="13">
        <v>3.5000000000000003E-2</v>
      </c>
      <c r="D9" s="23"/>
      <c r="E9" s="22"/>
      <c r="F9" s="13"/>
      <c r="G9" s="23"/>
      <c r="H9" s="22">
        <v>0.03</v>
      </c>
      <c r="I9" s="13">
        <v>3.7999999999999999E-2</v>
      </c>
      <c r="J9" s="23"/>
      <c r="K9" s="22"/>
      <c r="L9" s="13"/>
      <c r="M9" s="23"/>
      <c r="N9" s="22"/>
      <c r="O9" s="13"/>
      <c r="P9" s="23"/>
      <c r="Q9" s="22">
        <v>3.2000000000000001E-2</v>
      </c>
      <c r="R9" s="13">
        <v>4.2999999999999997E-2</v>
      </c>
      <c r="S9" s="23"/>
      <c r="T9" s="22"/>
      <c r="U9" s="13"/>
      <c r="V9" s="23"/>
      <c r="W9" s="22"/>
      <c r="X9" s="13"/>
      <c r="Y9" s="23"/>
      <c r="Z9" s="22">
        <v>2.1000000000000001E-2</v>
      </c>
      <c r="AA9" s="13">
        <v>4.9000000000000002E-2</v>
      </c>
      <c r="AB9" s="23"/>
      <c r="AC9" s="22"/>
      <c r="AD9" s="13"/>
      <c r="AE9" s="23"/>
      <c r="AF9" s="22"/>
      <c r="AG9" s="13"/>
      <c r="AH9" s="23"/>
      <c r="AI9" s="22"/>
      <c r="AJ9" s="13"/>
      <c r="AK9" s="23"/>
      <c r="AL9" s="22"/>
      <c r="AM9" s="13"/>
      <c r="AN9" s="23"/>
      <c r="AO9" s="22">
        <v>0.03</v>
      </c>
      <c r="AP9" s="13">
        <v>2.9000000000000001E-2</v>
      </c>
      <c r="AQ9" s="23"/>
      <c r="AR9" s="22"/>
      <c r="AS9" s="13"/>
      <c r="AT9" s="23"/>
      <c r="AU9" s="22"/>
      <c r="AV9" s="13"/>
      <c r="AW9" s="23"/>
      <c r="AX9" s="22"/>
      <c r="AY9" s="13"/>
      <c r="AZ9" s="23"/>
      <c r="BA9" s="22"/>
      <c r="BB9" s="13"/>
      <c r="BC9" s="23"/>
      <c r="BD9" s="22"/>
      <c r="BE9" s="13"/>
      <c r="BF9" s="23"/>
      <c r="BG9" s="22"/>
      <c r="BH9" s="13"/>
      <c r="BI9" s="23"/>
      <c r="BJ9" s="22"/>
      <c r="BK9" s="13"/>
      <c r="BL9" s="23"/>
      <c r="BM9" s="22"/>
      <c r="BN9" s="13"/>
      <c r="BO9" s="23"/>
      <c r="BP9" s="22"/>
      <c r="BQ9" s="13"/>
      <c r="BR9" s="23"/>
      <c r="BS9" s="22"/>
      <c r="BT9" s="13"/>
      <c r="BU9" s="23"/>
      <c r="BV9" s="22"/>
      <c r="BW9" s="13"/>
      <c r="BX9" s="23"/>
      <c r="BY9" s="22"/>
      <c r="BZ9" s="13"/>
      <c r="CA9" s="23"/>
      <c r="CB9" s="22"/>
      <c r="CC9" s="13"/>
      <c r="CD9" s="23"/>
      <c r="CE9" s="22"/>
      <c r="CF9" s="13"/>
      <c r="CG9" s="23"/>
      <c r="CH9" s="22"/>
      <c r="CI9" s="13"/>
      <c r="CJ9" s="23"/>
      <c r="CK9" s="22">
        <v>-2E-3</v>
      </c>
      <c r="CL9" s="13">
        <v>1.4999999999999999E-2</v>
      </c>
      <c r="CM9" s="23"/>
      <c r="CN9" s="22"/>
      <c r="CO9" s="13"/>
      <c r="CP9" s="23"/>
      <c r="CQ9" s="22"/>
      <c r="CR9" s="13"/>
      <c r="CS9" s="23"/>
      <c r="CT9" s="22">
        <v>-4.0000000000000001E-3</v>
      </c>
      <c r="CU9" s="13">
        <v>1.2E-2</v>
      </c>
      <c r="CV9" s="23"/>
      <c r="CW9" s="22"/>
      <c r="CX9" s="13"/>
      <c r="CY9" s="23"/>
      <c r="CZ9" s="22"/>
      <c r="DA9" s="13"/>
      <c r="DB9" s="23"/>
      <c r="DC9" s="22">
        <v>-3.0000000000000001E-3</v>
      </c>
      <c r="DD9" s="13">
        <v>6.0000000000000001E-3</v>
      </c>
      <c r="DE9" s="23">
        <v>0.01</v>
      </c>
      <c r="DF9" s="22"/>
      <c r="DG9" s="13"/>
      <c r="DH9" s="23"/>
      <c r="DI9" s="22"/>
      <c r="DJ9" s="13"/>
      <c r="DK9" s="23"/>
      <c r="DL9" s="22">
        <v>0</v>
      </c>
      <c r="DM9" s="13">
        <v>1.2E-2</v>
      </c>
      <c r="DN9" s="23"/>
      <c r="DO9" s="22"/>
      <c r="DP9" s="13"/>
      <c r="DQ9" s="23"/>
      <c r="DR9" s="22"/>
      <c r="DS9" s="13"/>
      <c r="DT9" s="23"/>
      <c r="DU9" s="22"/>
      <c r="DV9" s="13"/>
      <c r="DW9" s="23"/>
      <c r="DX9" s="22"/>
      <c r="DY9" s="13"/>
      <c r="DZ9" s="23"/>
      <c r="EA9" s="22"/>
      <c r="EB9" s="13"/>
      <c r="EC9" s="23"/>
      <c r="ED9" s="22"/>
      <c r="EE9" s="13"/>
      <c r="EF9" s="23"/>
      <c r="EG9" s="22"/>
      <c r="EH9" s="13"/>
      <c r="EI9" s="23"/>
      <c r="EJ9" s="22"/>
      <c r="EK9" s="13"/>
      <c r="EL9" s="23"/>
      <c r="EM9" s="22"/>
      <c r="EN9" s="13"/>
      <c r="EO9" s="23"/>
      <c r="EP9" s="12"/>
      <c r="EQ9" s="45">
        <v>-3.0000000000000001E-3</v>
      </c>
      <c r="ER9" s="45">
        <v>0</v>
      </c>
      <c r="ES9" s="45">
        <v>1.2E-2</v>
      </c>
      <c r="ET9" s="20"/>
    </row>
    <row r="10" spans="1:150" x14ac:dyDescent="0.3">
      <c r="A10" s="37" t="s">
        <v>10</v>
      </c>
      <c r="B10" s="38"/>
      <c r="C10" s="39"/>
      <c r="D10" s="40"/>
      <c r="E10" s="38"/>
      <c r="F10" s="39"/>
      <c r="G10" s="40"/>
      <c r="H10" s="38"/>
      <c r="I10" s="39"/>
      <c r="J10" s="40"/>
      <c r="K10" s="38"/>
      <c r="L10" s="39"/>
      <c r="M10" s="40"/>
      <c r="N10" s="38"/>
      <c r="O10" s="39"/>
      <c r="P10" s="40"/>
      <c r="Q10" s="38"/>
      <c r="R10" s="39"/>
      <c r="S10" s="40"/>
      <c r="T10" s="38"/>
      <c r="U10" s="39"/>
      <c r="V10" s="40"/>
      <c r="W10" s="38"/>
      <c r="X10" s="39"/>
      <c r="Y10" s="40"/>
      <c r="Z10" s="38">
        <v>3.5000000000000003E-2</v>
      </c>
      <c r="AA10" s="39">
        <v>4.9000000000000002E-2</v>
      </c>
      <c r="AB10" s="40"/>
      <c r="AC10" s="38"/>
      <c r="AD10" s="39"/>
      <c r="AE10" s="40"/>
      <c r="AF10" s="38"/>
      <c r="AG10" s="39"/>
      <c r="AH10" s="40"/>
      <c r="AI10" s="38">
        <v>2.8000000000000001E-2</v>
      </c>
      <c r="AJ10" s="39">
        <v>3.9E-2</v>
      </c>
      <c r="AK10" s="40">
        <v>2.5000000000000001E-2</v>
      </c>
      <c r="AL10" s="38"/>
      <c r="AM10" s="39"/>
      <c r="AN10" s="40"/>
      <c r="AO10" s="38"/>
      <c r="AP10" s="39"/>
      <c r="AQ10" s="40"/>
      <c r="AR10" s="38">
        <v>2.5999999999999999E-2</v>
      </c>
      <c r="AS10" s="39">
        <v>3.7999999999999999E-2</v>
      </c>
      <c r="AT10" s="40"/>
      <c r="AU10" s="38"/>
      <c r="AV10" s="39"/>
      <c r="AW10" s="40"/>
      <c r="AX10" s="38"/>
      <c r="AY10" s="39"/>
      <c r="AZ10" s="40"/>
      <c r="BA10" s="38">
        <v>1.9E-2</v>
      </c>
      <c r="BB10" s="39">
        <v>2.7E-2</v>
      </c>
      <c r="BC10" s="40"/>
      <c r="BD10" s="38"/>
      <c r="BE10" s="39"/>
      <c r="BF10" s="40"/>
      <c r="BG10" s="38"/>
      <c r="BH10" s="39"/>
      <c r="BI10" s="40"/>
      <c r="BJ10" s="38">
        <v>1.0999999999999999E-2</v>
      </c>
      <c r="BK10" s="39">
        <v>8.0000000000000002E-3</v>
      </c>
      <c r="BL10" s="40"/>
      <c r="BM10" s="38"/>
      <c r="BN10" s="39"/>
      <c r="BO10" s="40"/>
      <c r="BP10" s="38"/>
      <c r="BQ10" s="39"/>
      <c r="BR10" s="40"/>
      <c r="BS10" s="38">
        <v>1.7999999999999999E-2</v>
      </c>
      <c r="BT10" s="39">
        <v>-1E-3</v>
      </c>
      <c r="BU10" s="40">
        <v>1.9E-2</v>
      </c>
      <c r="BV10" s="38"/>
      <c r="BW10" s="39"/>
      <c r="BX10" s="40"/>
      <c r="BY10" s="38"/>
      <c r="BZ10" s="39"/>
      <c r="CA10" s="40"/>
      <c r="CB10" s="38">
        <v>2E-3</v>
      </c>
      <c r="CC10" s="39">
        <v>1.7999999999999999E-2</v>
      </c>
      <c r="CD10" s="40"/>
      <c r="CE10" s="38"/>
      <c r="CF10" s="39"/>
      <c r="CG10" s="40"/>
      <c r="CH10" s="38"/>
      <c r="CI10" s="39"/>
      <c r="CJ10" s="40"/>
      <c r="CK10" s="38">
        <v>-3.0000000000000001E-3</v>
      </c>
      <c r="CL10" s="39">
        <v>0.02</v>
      </c>
      <c r="CM10" s="40"/>
      <c r="CN10" s="38"/>
      <c r="CO10" s="39"/>
      <c r="CP10" s="40"/>
      <c r="CQ10" s="38"/>
      <c r="CR10" s="39"/>
      <c r="CS10" s="40"/>
      <c r="CT10" s="38">
        <v>-6.0000000000000001E-3</v>
      </c>
      <c r="CU10" s="39">
        <v>1.0999999999999999E-2</v>
      </c>
      <c r="CV10" s="40"/>
      <c r="CW10" s="38"/>
      <c r="CX10" s="39"/>
      <c r="CY10" s="40"/>
      <c r="CZ10" s="38"/>
      <c r="DA10" s="39"/>
      <c r="DB10" s="40"/>
      <c r="DC10" s="38">
        <v>-3.0000000000000001E-3</v>
      </c>
      <c r="DD10" s="39">
        <v>8.0000000000000002E-3</v>
      </c>
      <c r="DE10" s="40">
        <v>1.4E-2</v>
      </c>
      <c r="DF10" s="38"/>
      <c r="DG10" s="39"/>
      <c r="DH10" s="40"/>
      <c r="DI10" s="38"/>
      <c r="DJ10" s="39"/>
      <c r="DK10" s="40"/>
      <c r="DL10" s="38">
        <v>3.0000000000000001E-3</v>
      </c>
      <c r="DM10" s="39">
        <v>1.2E-2</v>
      </c>
      <c r="DN10" s="40"/>
      <c r="DO10" s="38"/>
      <c r="DP10" s="39"/>
      <c r="DQ10" s="40"/>
      <c r="DR10" s="38"/>
      <c r="DS10" s="39"/>
      <c r="DT10" s="40"/>
      <c r="DU10" s="38"/>
      <c r="DV10" s="39"/>
      <c r="DW10" s="40"/>
      <c r="DX10" s="38"/>
      <c r="DY10" s="39"/>
      <c r="DZ10" s="40"/>
      <c r="EA10" s="38"/>
      <c r="EB10" s="39"/>
      <c r="EC10" s="40"/>
      <c r="ED10" s="38"/>
      <c r="EE10" s="39"/>
      <c r="EF10" s="40"/>
      <c r="EG10" s="38"/>
      <c r="EH10" s="39"/>
      <c r="EI10" s="40"/>
      <c r="EJ10" s="38"/>
      <c r="EK10" s="39"/>
      <c r="EL10" s="40"/>
      <c r="EM10" s="38"/>
      <c r="EN10" s="39"/>
      <c r="EO10" s="40"/>
      <c r="EP10" s="41">
        <v>1.7999999999999999E-2</v>
      </c>
      <c r="EQ10" s="44">
        <v>-3.0000000000000001E-3</v>
      </c>
      <c r="ER10" s="44">
        <v>3.0000000000000001E-3</v>
      </c>
      <c r="ES10" s="44">
        <v>1.2E-2</v>
      </c>
      <c r="ET10" s="42"/>
    </row>
    <row r="11" spans="1:150" x14ac:dyDescent="0.3">
      <c r="A11" s="15" t="s">
        <v>11</v>
      </c>
      <c r="B11" s="22"/>
      <c r="C11" s="13"/>
      <c r="D11" s="23"/>
      <c r="E11" s="22"/>
      <c r="F11" s="13"/>
      <c r="G11" s="23"/>
      <c r="H11" s="22">
        <v>3.6999999999999998E-2</v>
      </c>
      <c r="I11" s="13">
        <v>4.8000000000000001E-2</v>
      </c>
      <c r="J11" s="23"/>
      <c r="K11" s="22"/>
      <c r="L11" s="13"/>
      <c r="M11" s="23"/>
      <c r="N11" s="22"/>
      <c r="O11" s="13"/>
      <c r="P11" s="23"/>
      <c r="Q11" s="22">
        <v>3.9E-2</v>
      </c>
      <c r="R11" s="13">
        <v>4.8000000000000001E-2</v>
      </c>
      <c r="S11" s="23"/>
      <c r="T11" s="22"/>
      <c r="U11" s="13"/>
      <c r="V11" s="23"/>
      <c r="W11" s="22"/>
      <c r="X11" s="13"/>
      <c r="Y11" s="23"/>
      <c r="Z11" s="22">
        <v>2.5999999999999999E-2</v>
      </c>
      <c r="AA11" s="13">
        <v>5.0999999999999997E-2</v>
      </c>
      <c r="AB11" s="23"/>
      <c r="AC11" s="22"/>
      <c r="AD11" s="13"/>
      <c r="AE11" s="23"/>
      <c r="AF11" s="22"/>
      <c r="AG11" s="13"/>
      <c r="AH11" s="23"/>
      <c r="AI11" s="22">
        <v>2.5999999999999999E-2</v>
      </c>
      <c r="AJ11" s="13">
        <v>0.04</v>
      </c>
      <c r="AK11" s="23">
        <v>3.3000000000000002E-2</v>
      </c>
      <c r="AL11" s="22"/>
      <c r="AM11" s="13"/>
      <c r="AN11" s="23"/>
      <c r="AO11" s="22"/>
      <c r="AP11" s="13"/>
      <c r="AQ11" s="23"/>
      <c r="AR11" s="22">
        <v>2.1000000000000001E-2</v>
      </c>
      <c r="AS11" s="13">
        <v>3.5000000000000003E-2</v>
      </c>
      <c r="AT11" s="23"/>
      <c r="AU11" s="22"/>
      <c r="AV11" s="13"/>
      <c r="AW11" s="23"/>
      <c r="AX11" s="22"/>
      <c r="AY11" s="13"/>
      <c r="AZ11" s="23"/>
      <c r="BA11" s="22">
        <v>2.1000000000000001E-2</v>
      </c>
      <c r="BB11" s="13">
        <v>3.3000000000000002E-2</v>
      </c>
      <c r="BC11" s="23"/>
      <c r="BD11" s="22"/>
      <c r="BE11" s="13"/>
      <c r="BF11" s="23"/>
      <c r="BG11" s="22"/>
      <c r="BH11" s="13"/>
      <c r="BI11" s="23"/>
      <c r="BJ11" s="22">
        <v>1.4E-2</v>
      </c>
      <c r="BK11" s="13">
        <v>-7.0000000000000001E-3</v>
      </c>
      <c r="BL11" s="23"/>
      <c r="BM11" s="22"/>
      <c r="BN11" s="13"/>
      <c r="BO11" s="23"/>
      <c r="BP11" s="22"/>
      <c r="BQ11" s="13"/>
      <c r="BR11" s="23"/>
      <c r="BS11" s="22">
        <v>1.9E-2</v>
      </c>
      <c r="BT11" s="13">
        <v>3.0000000000000001E-3</v>
      </c>
      <c r="BU11" s="23">
        <v>1.2999999999999999E-2</v>
      </c>
      <c r="BV11" s="22"/>
      <c r="BW11" s="13"/>
      <c r="BX11" s="23"/>
      <c r="BY11" s="22"/>
      <c r="BZ11" s="13"/>
      <c r="CA11" s="23"/>
      <c r="CB11" s="22">
        <v>5.0000000000000001E-3</v>
      </c>
      <c r="CC11" s="13">
        <v>1.4E-2</v>
      </c>
      <c r="CD11" s="23"/>
      <c r="CE11" s="22"/>
      <c r="CF11" s="13"/>
      <c r="CG11" s="23"/>
      <c r="CH11" s="22"/>
      <c r="CI11" s="13"/>
      <c r="CJ11" s="23"/>
      <c r="CK11" s="22">
        <v>-3.0000000000000001E-3</v>
      </c>
      <c r="CL11" s="13">
        <v>1.7999999999999999E-2</v>
      </c>
      <c r="CM11" s="23"/>
      <c r="CN11" s="22"/>
      <c r="CO11" s="13"/>
      <c r="CP11" s="23"/>
      <c r="CQ11" s="22"/>
      <c r="CR11" s="13"/>
      <c r="CS11" s="23"/>
      <c r="CT11" s="22">
        <v>-5.0000000000000001E-3</v>
      </c>
      <c r="CU11" s="13">
        <v>1.2999999999999999E-2</v>
      </c>
      <c r="CV11" s="23"/>
      <c r="CW11" s="22"/>
      <c r="CX11" s="13"/>
      <c r="CY11" s="23"/>
      <c r="CZ11" s="22"/>
      <c r="DA11" s="13"/>
      <c r="DB11" s="23"/>
      <c r="DC11" s="22">
        <v>-3.0000000000000001E-3</v>
      </c>
      <c r="DD11" s="13">
        <v>8.9999999999999993E-3</v>
      </c>
      <c r="DE11" s="23">
        <v>1.2E-2</v>
      </c>
      <c r="DF11" s="22"/>
      <c r="DG11" s="13"/>
      <c r="DH11" s="23"/>
      <c r="DI11" s="22"/>
      <c r="DJ11" s="13"/>
      <c r="DK11" s="23"/>
      <c r="DL11" s="22">
        <v>1E-3</v>
      </c>
      <c r="DM11" s="13">
        <v>1.2E-2</v>
      </c>
      <c r="DN11" s="23"/>
      <c r="DO11" s="22"/>
      <c r="DP11" s="13"/>
      <c r="DQ11" s="23"/>
      <c r="DR11" s="22"/>
      <c r="DS11" s="13"/>
      <c r="DT11" s="23"/>
      <c r="DU11" s="22"/>
      <c r="DV11" s="13"/>
      <c r="DW11" s="23"/>
      <c r="DX11" s="22"/>
      <c r="DY11" s="13"/>
      <c r="DZ11" s="23"/>
      <c r="EA11" s="22"/>
      <c r="EB11" s="13"/>
      <c r="EC11" s="23"/>
      <c r="ED11" s="22"/>
      <c r="EE11" s="13"/>
      <c r="EF11" s="23"/>
      <c r="EG11" s="22"/>
      <c r="EH11" s="13"/>
      <c r="EI11" s="23"/>
      <c r="EJ11" s="22"/>
      <c r="EK11" s="13"/>
      <c r="EL11" s="23"/>
      <c r="EM11" s="22"/>
      <c r="EN11" s="13"/>
      <c r="EO11" s="23"/>
      <c r="EP11" s="12">
        <v>1.9E-2</v>
      </c>
      <c r="EQ11" s="45">
        <v>-3.0000000000000001E-3</v>
      </c>
      <c r="ER11" s="45">
        <v>1E-3</v>
      </c>
      <c r="ES11" s="45">
        <v>1.2E-2</v>
      </c>
      <c r="ET11" s="20"/>
    </row>
    <row r="12" spans="1:150" x14ac:dyDescent="0.3">
      <c r="A12" s="37" t="s">
        <v>12</v>
      </c>
      <c r="B12" s="38"/>
      <c r="C12" s="39"/>
      <c r="D12" s="40"/>
      <c r="E12" s="38"/>
      <c r="F12" s="39"/>
      <c r="G12" s="40"/>
      <c r="H12" s="38">
        <v>0.03</v>
      </c>
      <c r="I12" s="39">
        <v>0.04</v>
      </c>
      <c r="J12" s="40"/>
      <c r="K12" s="38"/>
      <c r="L12" s="39"/>
      <c r="M12" s="40"/>
      <c r="N12" s="38"/>
      <c r="O12" s="39"/>
      <c r="P12" s="40"/>
      <c r="Q12" s="38"/>
      <c r="R12" s="39"/>
      <c r="S12" s="40"/>
      <c r="T12" s="38"/>
      <c r="U12" s="39"/>
      <c r="V12" s="40"/>
      <c r="W12" s="38"/>
      <c r="X12" s="39"/>
      <c r="Y12" s="40"/>
      <c r="Z12" s="38"/>
      <c r="AA12" s="39"/>
      <c r="AB12" s="40"/>
      <c r="AC12" s="38"/>
      <c r="AD12" s="39"/>
      <c r="AE12" s="40"/>
      <c r="AF12" s="38">
        <v>2.5000000000000001E-2</v>
      </c>
      <c r="AG12" s="39">
        <v>0.04</v>
      </c>
      <c r="AH12" s="40"/>
      <c r="AI12" s="38"/>
      <c r="AJ12" s="39"/>
      <c r="AK12" s="40"/>
      <c r="AL12" s="38"/>
      <c r="AM12" s="39"/>
      <c r="AN12" s="40"/>
      <c r="AO12" s="38"/>
      <c r="AP12" s="39"/>
      <c r="AQ12" s="40"/>
      <c r="AR12" s="38"/>
      <c r="AS12" s="39"/>
      <c r="AT12" s="40"/>
      <c r="AU12" s="38"/>
      <c r="AV12" s="39"/>
      <c r="AW12" s="40"/>
      <c r="AX12" s="38">
        <v>1.7500000000000002E-2</v>
      </c>
      <c r="AY12" s="39">
        <v>2.75E-2</v>
      </c>
      <c r="AZ12" s="40"/>
      <c r="BA12" s="38"/>
      <c r="BB12" s="39"/>
      <c r="BC12" s="40"/>
      <c r="BD12" s="38"/>
      <c r="BE12" s="39"/>
      <c r="BF12" s="40"/>
      <c r="BG12" s="38"/>
      <c r="BH12" s="39"/>
      <c r="BI12" s="40"/>
      <c r="BJ12" s="38">
        <v>1.2500000000000001E-2</v>
      </c>
      <c r="BK12" s="39">
        <v>-1.7500000000000002E-2</v>
      </c>
      <c r="BL12" s="40"/>
      <c r="BM12" s="38"/>
      <c r="BN12" s="39"/>
      <c r="BO12" s="40"/>
      <c r="BP12" s="38"/>
      <c r="BQ12" s="39"/>
      <c r="BR12" s="40"/>
      <c r="BS12" s="38">
        <v>1.4999999999999999E-2</v>
      </c>
      <c r="BT12" s="39">
        <v>-7.4999999999999997E-3</v>
      </c>
      <c r="BU12" s="40"/>
      <c r="BV12" s="38"/>
      <c r="BW12" s="39"/>
      <c r="BX12" s="40"/>
      <c r="BY12" s="38"/>
      <c r="BZ12" s="39"/>
      <c r="CA12" s="40"/>
      <c r="CB12" s="38">
        <v>2.5000000000000001E-3</v>
      </c>
      <c r="CC12" s="39"/>
      <c r="CD12" s="40"/>
      <c r="CE12" s="38"/>
      <c r="CF12" s="39"/>
      <c r="CG12" s="40"/>
      <c r="CH12" s="38"/>
      <c r="CI12" s="39"/>
      <c r="CJ12" s="40"/>
      <c r="CK12" s="38"/>
      <c r="CL12" s="39"/>
      <c r="CM12" s="40"/>
      <c r="CN12" s="38"/>
      <c r="CO12" s="39"/>
      <c r="CP12" s="40"/>
      <c r="CQ12" s="38"/>
      <c r="CR12" s="39"/>
      <c r="CS12" s="40"/>
      <c r="CT12" s="38"/>
      <c r="CU12" s="39"/>
      <c r="CV12" s="40"/>
      <c r="CW12" s="38"/>
      <c r="CX12" s="39"/>
      <c r="CY12" s="40"/>
      <c r="CZ12" s="38"/>
      <c r="DA12" s="39"/>
      <c r="DB12" s="40"/>
      <c r="DC12" s="38">
        <v>-5.0000000000000001E-3</v>
      </c>
      <c r="DD12" s="39">
        <v>-5.0000000000000001E-3</v>
      </c>
      <c r="DE12" s="40"/>
      <c r="DF12" s="38"/>
      <c r="DG12" s="39"/>
      <c r="DH12" s="40"/>
      <c r="DI12" s="38"/>
      <c r="DJ12" s="39"/>
      <c r="DK12" s="40"/>
      <c r="DL12" s="38"/>
      <c r="DM12" s="39"/>
      <c r="DN12" s="40"/>
      <c r="DO12" s="38"/>
      <c r="DP12" s="39"/>
      <c r="DQ12" s="40"/>
      <c r="DR12" s="38"/>
      <c r="DS12" s="39"/>
      <c r="DT12" s="40"/>
      <c r="DU12" s="38"/>
      <c r="DV12" s="39"/>
      <c r="DW12" s="40"/>
      <c r="DX12" s="38"/>
      <c r="DY12" s="39"/>
      <c r="DZ12" s="40"/>
      <c r="EA12" s="38"/>
      <c r="EB12" s="39"/>
      <c r="EC12" s="40"/>
      <c r="ED12" s="38"/>
      <c r="EE12" s="39"/>
      <c r="EF12" s="40"/>
      <c r="EG12" s="38"/>
      <c r="EH12" s="39"/>
      <c r="EI12" s="40"/>
      <c r="EJ12" s="38"/>
      <c r="EK12" s="39"/>
      <c r="EL12" s="40"/>
      <c r="EM12" s="38"/>
      <c r="EN12" s="39"/>
      <c r="EO12" s="40"/>
      <c r="EP12" s="41">
        <v>1.4999999999999999E-2</v>
      </c>
      <c r="EQ12" s="44">
        <v>-5.0000000000000001E-3</v>
      </c>
      <c r="ER12" s="44">
        <v>-5.0000000000000001E-3</v>
      </c>
      <c r="ES12" s="44"/>
      <c r="ET12" s="42"/>
    </row>
    <row r="13" spans="1:150" x14ac:dyDescent="0.3">
      <c r="A13" s="15" t="s">
        <v>13</v>
      </c>
      <c r="B13" s="22"/>
      <c r="C13" s="13"/>
      <c r="D13" s="23"/>
      <c r="E13" s="22"/>
      <c r="F13" s="13"/>
      <c r="G13" s="23"/>
      <c r="H13" s="22">
        <v>4.9000000000000002E-2</v>
      </c>
      <c r="I13" s="13">
        <v>4.2000000000000003E-2</v>
      </c>
      <c r="J13" s="23"/>
      <c r="K13" s="22"/>
      <c r="L13" s="13"/>
      <c r="M13" s="23"/>
      <c r="N13" s="22"/>
      <c r="O13" s="13"/>
      <c r="P13" s="23"/>
      <c r="Q13" s="22">
        <v>4.4999999999999998E-2</v>
      </c>
      <c r="R13" s="13">
        <v>4.9000000000000002E-2</v>
      </c>
      <c r="S13" s="23"/>
      <c r="T13" s="22"/>
      <c r="U13" s="13"/>
      <c r="V13" s="23"/>
      <c r="W13" s="22"/>
      <c r="X13" s="13"/>
      <c r="Y13" s="23"/>
      <c r="Z13" s="22">
        <v>2.5999999999999999E-2</v>
      </c>
      <c r="AA13" s="13">
        <v>5.0999999999999997E-2</v>
      </c>
      <c r="AB13" s="23"/>
      <c r="AC13" s="22"/>
      <c r="AD13" s="13"/>
      <c r="AE13" s="23"/>
      <c r="AF13" s="22"/>
      <c r="AG13" s="13"/>
      <c r="AH13" s="23"/>
      <c r="AI13" s="22">
        <v>2.5999999999999999E-2</v>
      </c>
      <c r="AJ13" s="13">
        <v>4.4999999999999998E-2</v>
      </c>
      <c r="AK13" s="23"/>
      <c r="AL13" s="22"/>
      <c r="AM13" s="13"/>
      <c r="AN13" s="23"/>
      <c r="AO13" s="22"/>
      <c r="AP13" s="13"/>
      <c r="AQ13" s="23"/>
      <c r="AR13" s="22">
        <v>2.1000000000000001E-2</v>
      </c>
      <c r="AS13" s="13">
        <v>3.2000000000000001E-2</v>
      </c>
      <c r="AT13" s="23"/>
      <c r="AU13" s="22"/>
      <c r="AV13" s="13"/>
      <c r="AW13" s="23"/>
      <c r="AX13" s="22"/>
      <c r="AY13" s="13"/>
      <c r="AZ13" s="23"/>
      <c r="BA13" s="22">
        <v>1.9E-2</v>
      </c>
      <c r="BB13" s="13">
        <v>2.5999999999999999E-2</v>
      </c>
      <c r="BC13" s="23"/>
      <c r="BD13" s="22"/>
      <c r="BE13" s="13"/>
      <c r="BF13" s="23"/>
      <c r="BG13" s="22"/>
      <c r="BH13" s="13"/>
      <c r="BI13" s="23"/>
      <c r="BJ13" s="22">
        <v>1.6E-2</v>
      </c>
      <c r="BK13" s="13">
        <v>-0.01</v>
      </c>
      <c r="BL13" s="23"/>
      <c r="BM13" s="22"/>
      <c r="BN13" s="13"/>
      <c r="BO13" s="23"/>
      <c r="BP13" s="22"/>
      <c r="BQ13" s="13"/>
      <c r="BR13" s="23"/>
      <c r="BS13" s="22">
        <v>1.7999999999999999E-2</v>
      </c>
      <c r="BT13" s="13">
        <v>-3.0000000000000001E-3</v>
      </c>
      <c r="BU13" s="23"/>
      <c r="BV13" s="22"/>
      <c r="BW13" s="13"/>
      <c r="BX13" s="23"/>
      <c r="BY13" s="22"/>
      <c r="BZ13" s="13"/>
      <c r="CA13" s="23"/>
      <c r="CB13" s="22">
        <v>0</v>
      </c>
      <c r="CC13" s="13">
        <v>1.2E-2</v>
      </c>
      <c r="CD13" s="23"/>
      <c r="CE13" s="22"/>
      <c r="CF13" s="13"/>
      <c r="CG13" s="23"/>
      <c r="CH13" s="22"/>
      <c r="CI13" s="13"/>
      <c r="CJ13" s="23"/>
      <c r="CK13" s="22">
        <v>-5.0000000000000001E-3</v>
      </c>
      <c r="CL13" s="13">
        <v>1.2E-2</v>
      </c>
      <c r="CM13" s="23"/>
      <c r="CN13" s="22"/>
      <c r="CO13" s="13"/>
      <c r="CP13" s="23"/>
      <c r="CQ13" s="22"/>
      <c r="CR13" s="13"/>
      <c r="CS13" s="23"/>
      <c r="CT13" s="22">
        <v>-5.0000000000000001E-3</v>
      </c>
      <c r="CU13" s="13">
        <v>7.0000000000000001E-3</v>
      </c>
      <c r="CV13" s="23"/>
      <c r="CW13" s="22"/>
      <c r="CX13" s="13"/>
      <c r="CY13" s="23"/>
      <c r="CZ13" s="22"/>
      <c r="DA13" s="13"/>
      <c r="DB13" s="23"/>
      <c r="DC13" s="22">
        <v>-3.0000000000000001E-3</v>
      </c>
      <c r="DD13" s="13">
        <v>-3.0000000000000001E-3</v>
      </c>
      <c r="DE13" s="23"/>
      <c r="DF13" s="22"/>
      <c r="DG13" s="13"/>
      <c r="DH13" s="23"/>
      <c r="DI13" s="22"/>
      <c r="DJ13" s="13"/>
      <c r="DK13" s="23"/>
      <c r="DL13" s="22">
        <v>-3.0000000000000001E-3</v>
      </c>
      <c r="DM13" s="13">
        <v>8.0000000000000002E-3</v>
      </c>
      <c r="DN13" s="23"/>
      <c r="DO13" s="22"/>
      <c r="DP13" s="13"/>
      <c r="DQ13" s="23"/>
      <c r="DR13" s="22"/>
      <c r="DS13" s="13"/>
      <c r="DT13" s="23"/>
      <c r="DU13" s="22"/>
      <c r="DV13" s="13"/>
      <c r="DW13" s="23"/>
      <c r="DX13" s="22"/>
      <c r="DY13" s="13"/>
      <c r="DZ13" s="23"/>
      <c r="EA13" s="22"/>
      <c r="EB13" s="13"/>
      <c r="EC13" s="23"/>
      <c r="ED13" s="22"/>
      <c r="EE13" s="13"/>
      <c r="EF13" s="23"/>
      <c r="EG13" s="22"/>
      <c r="EH13" s="13"/>
      <c r="EI13" s="23"/>
      <c r="EJ13" s="22"/>
      <c r="EK13" s="13"/>
      <c r="EL13" s="23"/>
      <c r="EM13" s="22"/>
      <c r="EN13" s="13"/>
      <c r="EO13" s="23"/>
      <c r="EP13" s="12">
        <v>1.6E-2</v>
      </c>
      <c r="EQ13" s="45">
        <v>-5.0000000000000001E-3</v>
      </c>
      <c r="ER13" s="45">
        <v>-3.0000000000000001E-3</v>
      </c>
      <c r="ES13" s="45">
        <v>8.0000000000000002E-3</v>
      </c>
      <c r="ET13" s="20"/>
    </row>
    <row r="14" spans="1:150" x14ac:dyDescent="0.3">
      <c r="A14" s="37" t="s">
        <v>14</v>
      </c>
      <c r="B14" s="38"/>
      <c r="C14" s="39">
        <v>3.5000000000000003E-2</v>
      </c>
      <c r="D14" s="40"/>
      <c r="E14" s="38"/>
      <c r="F14" s="39"/>
      <c r="G14" s="40"/>
      <c r="H14" s="38">
        <v>3.5000000000000003E-2</v>
      </c>
      <c r="I14" s="39"/>
      <c r="J14" s="40"/>
      <c r="K14" s="38">
        <v>0.03</v>
      </c>
      <c r="L14" s="39"/>
      <c r="M14" s="40"/>
      <c r="N14" s="38"/>
      <c r="O14" s="39"/>
      <c r="P14" s="40"/>
      <c r="Q14" s="38">
        <v>3.5000000000000003E-2</v>
      </c>
      <c r="R14" s="39"/>
      <c r="S14" s="40"/>
      <c r="T14" s="38"/>
      <c r="U14" s="39"/>
      <c r="V14" s="40"/>
      <c r="W14" s="38"/>
      <c r="X14" s="39"/>
      <c r="Y14" s="40"/>
      <c r="Z14" s="38">
        <v>0.03</v>
      </c>
      <c r="AA14" s="39"/>
      <c r="AB14" s="40"/>
      <c r="AC14" s="38"/>
      <c r="AD14" s="39"/>
      <c r="AE14" s="40"/>
      <c r="AF14" s="38"/>
      <c r="AG14" s="39"/>
      <c r="AH14" s="40"/>
      <c r="AI14" s="38">
        <v>2.5000000000000001E-2</v>
      </c>
      <c r="AJ14" s="39"/>
      <c r="AK14" s="40"/>
      <c r="AL14" s="38">
        <v>3.5000000000000003E-2</v>
      </c>
      <c r="AM14" s="39"/>
      <c r="AN14" s="40"/>
      <c r="AO14" s="38"/>
      <c r="AP14" s="39"/>
      <c r="AQ14" s="40"/>
      <c r="AR14" s="38"/>
      <c r="AS14" s="39"/>
      <c r="AT14" s="40"/>
      <c r="AU14" s="38" t="s">
        <v>15</v>
      </c>
      <c r="AV14" s="39"/>
      <c r="AW14" s="40"/>
      <c r="AX14" s="38"/>
      <c r="AY14" s="39"/>
      <c r="AZ14" s="40"/>
      <c r="BA14" s="38">
        <v>1.4999999999999999E-2</v>
      </c>
      <c r="BB14" s="39"/>
      <c r="BC14" s="40"/>
      <c r="BD14" s="38"/>
      <c r="BE14" s="39"/>
      <c r="BF14" s="40"/>
      <c r="BG14" s="38"/>
      <c r="BH14" s="39"/>
      <c r="BI14" s="40"/>
      <c r="BJ14" s="38">
        <v>8.9999999999999993E-3</v>
      </c>
      <c r="BK14" s="39"/>
      <c r="BL14" s="40"/>
      <c r="BM14" s="38"/>
      <c r="BN14" s="39"/>
      <c r="BO14" s="40"/>
      <c r="BP14" s="38"/>
      <c r="BQ14" s="39"/>
      <c r="BR14" s="40"/>
      <c r="BS14" s="38">
        <v>1.6E-2</v>
      </c>
      <c r="BT14" s="39"/>
      <c r="BU14" s="40"/>
      <c r="BV14" s="38">
        <v>-3.0000000000000001E-3</v>
      </c>
      <c r="BW14" s="39"/>
      <c r="BX14" s="40"/>
      <c r="BY14" s="38"/>
      <c r="BZ14" s="39"/>
      <c r="CA14" s="40"/>
      <c r="CB14" s="38"/>
      <c r="CC14" s="39"/>
      <c r="CD14" s="40"/>
      <c r="CE14" s="38"/>
      <c r="CF14" s="39"/>
      <c r="CG14" s="40"/>
      <c r="CH14" s="38"/>
      <c r="CI14" s="39"/>
      <c r="CJ14" s="40"/>
      <c r="CK14" s="38"/>
      <c r="CL14" s="39"/>
      <c r="CM14" s="40"/>
      <c r="CN14" s="38"/>
      <c r="CO14" s="39"/>
      <c r="CP14" s="40"/>
      <c r="CQ14" s="38"/>
      <c r="CR14" s="39"/>
      <c r="CS14" s="40"/>
      <c r="CT14" s="38">
        <v>-4.0000000000000001E-3</v>
      </c>
      <c r="CU14" s="39"/>
      <c r="CV14" s="40"/>
      <c r="CW14" s="38"/>
      <c r="CX14" s="39"/>
      <c r="CY14" s="40"/>
      <c r="CZ14" s="38"/>
      <c r="DA14" s="39"/>
      <c r="DB14" s="40"/>
      <c r="DC14" s="38"/>
      <c r="DD14" s="39"/>
      <c r="DE14" s="40"/>
      <c r="DF14" s="38">
        <v>3.0000000000000001E-3</v>
      </c>
      <c r="DG14" s="39"/>
      <c r="DH14" s="40"/>
      <c r="DI14" s="38"/>
      <c r="DJ14" s="39"/>
      <c r="DK14" s="40"/>
      <c r="DL14" s="38"/>
      <c r="DM14" s="39"/>
      <c r="DN14" s="40"/>
      <c r="DO14" s="38"/>
      <c r="DP14" s="39"/>
      <c r="DQ14" s="40"/>
      <c r="DR14" s="38"/>
      <c r="DS14" s="39"/>
      <c r="DT14" s="40"/>
      <c r="DU14" s="38"/>
      <c r="DV14" s="39"/>
      <c r="DW14" s="40"/>
      <c r="DX14" s="38"/>
      <c r="DY14" s="39"/>
      <c r="DZ14" s="40"/>
      <c r="EA14" s="38"/>
      <c r="EB14" s="39"/>
      <c r="EC14" s="40"/>
      <c r="ED14" s="38"/>
      <c r="EE14" s="39"/>
      <c r="EF14" s="40"/>
      <c r="EG14" s="38"/>
      <c r="EH14" s="39"/>
      <c r="EI14" s="40"/>
      <c r="EJ14" s="38"/>
      <c r="EK14" s="39"/>
      <c r="EL14" s="40"/>
      <c r="EM14" s="38"/>
      <c r="EN14" s="39"/>
      <c r="EO14" s="40"/>
      <c r="EP14" s="41">
        <v>1.6E-2</v>
      </c>
      <c r="EQ14" s="44">
        <v>-4.0000000000000001E-3</v>
      </c>
      <c r="ER14" s="44">
        <v>3.0000000000000001E-3</v>
      </c>
      <c r="ES14" s="44"/>
      <c r="ET14" s="42"/>
    </row>
    <row r="15" spans="1:150" x14ac:dyDescent="0.3">
      <c r="A15" s="15" t="s">
        <v>16</v>
      </c>
      <c r="B15" s="22"/>
      <c r="C15" s="13"/>
      <c r="D15" s="23"/>
      <c r="E15" s="22"/>
      <c r="F15" s="13"/>
      <c r="G15" s="23"/>
      <c r="H15" s="22">
        <v>3.7999999999999999E-2</v>
      </c>
      <c r="I15" s="13">
        <v>4.1000000000000002E-2</v>
      </c>
      <c r="J15" s="23"/>
      <c r="K15" s="22"/>
      <c r="L15" s="13"/>
      <c r="M15" s="23"/>
      <c r="N15" s="22"/>
      <c r="O15" s="13"/>
      <c r="P15" s="23"/>
      <c r="Q15" s="22"/>
      <c r="R15" s="13"/>
      <c r="S15" s="23"/>
      <c r="T15" s="22"/>
      <c r="U15" s="13"/>
      <c r="V15" s="23"/>
      <c r="W15" s="22"/>
      <c r="X15" s="13"/>
      <c r="Y15" s="23"/>
      <c r="Z15" s="22">
        <v>3.3000000000000002E-2</v>
      </c>
      <c r="AA15" s="13">
        <v>4.5999999999999999E-2</v>
      </c>
      <c r="AB15" s="23"/>
      <c r="AC15" s="22"/>
      <c r="AD15" s="13"/>
      <c r="AE15" s="23"/>
      <c r="AF15" s="22"/>
      <c r="AG15" s="13"/>
      <c r="AH15" s="23"/>
      <c r="AI15" s="22"/>
      <c r="AJ15" s="13"/>
      <c r="AK15" s="23"/>
      <c r="AL15" s="22"/>
      <c r="AM15" s="13"/>
      <c r="AN15" s="23"/>
      <c r="AO15" s="22"/>
      <c r="AP15" s="13"/>
      <c r="AQ15" s="23"/>
      <c r="AR15" s="22">
        <v>2.1999999999999999E-2</v>
      </c>
      <c r="AS15" s="13">
        <v>2.9000000000000001E-2</v>
      </c>
      <c r="AT15" s="23"/>
      <c r="AU15" s="22"/>
      <c r="AV15" s="13"/>
      <c r="AW15" s="23"/>
      <c r="AX15" s="22"/>
      <c r="AY15" s="13"/>
      <c r="AZ15" s="23"/>
      <c r="BA15" s="22"/>
      <c r="BB15" s="13"/>
      <c r="BC15" s="23"/>
      <c r="BD15" s="22"/>
      <c r="BE15" s="13"/>
      <c r="BF15" s="23"/>
      <c r="BG15" s="22"/>
      <c r="BH15" s="13"/>
      <c r="BI15" s="23"/>
      <c r="BJ15" s="22">
        <v>1.4E-2</v>
      </c>
      <c r="BK15" s="13">
        <v>-1.2999999999999999E-2</v>
      </c>
      <c r="BL15" s="23"/>
      <c r="BM15" s="22"/>
      <c r="BN15" s="13"/>
      <c r="BO15" s="23"/>
      <c r="BP15" s="22"/>
      <c r="BQ15" s="13"/>
      <c r="BR15" s="23"/>
      <c r="BS15" s="22"/>
      <c r="BT15" s="13"/>
      <c r="BU15" s="23"/>
      <c r="BV15" s="22"/>
      <c r="BW15" s="13"/>
      <c r="BX15" s="23"/>
      <c r="BY15" s="22"/>
      <c r="BZ15" s="13"/>
      <c r="CA15" s="23"/>
      <c r="CB15" s="22">
        <v>0</v>
      </c>
      <c r="CC15" s="13">
        <v>1.2999999999999999E-2</v>
      </c>
      <c r="CD15" s="23"/>
      <c r="CE15" s="22"/>
      <c r="CF15" s="13"/>
      <c r="CG15" s="23"/>
      <c r="CH15" s="22"/>
      <c r="CI15" s="13"/>
      <c r="CJ15" s="23"/>
      <c r="CK15" s="22"/>
      <c r="CL15" s="13"/>
      <c r="CM15" s="23"/>
      <c r="CN15" s="22"/>
      <c r="CO15" s="13"/>
      <c r="CP15" s="23"/>
      <c r="CQ15" s="22"/>
      <c r="CR15" s="13"/>
      <c r="CS15" s="23"/>
      <c r="CT15" s="22"/>
      <c r="CU15" s="13"/>
      <c r="CV15" s="23"/>
      <c r="CW15" s="22"/>
      <c r="CX15" s="13"/>
      <c r="CY15" s="23"/>
      <c r="CZ15" s="22"/>
      <c r="DA15" s="13"/>
      <c r="DB15" s="23"/>
      <c r="DC15" s="22"/>
      <c r="DD15" s="13"/>
      <c r="DE15" s="23"/>
      <c r="DF15" s="22"/>
      <c r="DG15" s="13"/>
      <c r="DH15" s="23"/>
      <c r="DI15" s="22"/>
      <c r="DJ15" s="13"/>
      <c r="DK15" s="23"/>
      <c r="DL15" s="22"/>
      <c r="DM15" s="13"/>
      <c r="DN15" s="23"/>
      <c r="DO15" s="22"/>
      <c r="DP15" s="13"/>
      <c r="DQ15" s="23"/>
      <c r="DR15" s="22"/>
      <c r="DS15" s="13"/>
      <c r="DT15" s="23"/>
      <c r="DU15" s="22"/>
      <c r="DV15" s="13"/>
      <c r="DW15" s="23"/>
      <c r="DX15" s="22"/>
      <c r="DY15" s="13"/>
      <c r="DZ15" s="23"/>
      <c r="EA15" s="22"/>
      <c r="EB15" s="13"/>
      <c r="EC15" s="23"/>
      <c r="ED15" s="22"/>
      <c r="EE15" s="13"/>
      <c r="EF15" s="23"/>
      <c r="EG15" s="22"/>
      <c r="EH15" s="13"/>
      <c r="EI15" s="23"/>
      <c r="EJ15" s="22"/>
      <c r="EK15" s="13"/>
      <c r="EL15" s="23"/>
      <c r="EM15" s="22"/>
      <c r="EN15" s="13"/>
      <c r="EO15" s="23"/>
      <c r="EP15" s="12">
        <v>1.4E-2</v>
      </c>
      <c r="EQ15" s="45">
        <v>0</v>
      </c>
      <c r="ER15" s="45">
        <v>1.2999999999999999E-2</v>
      </c>
      <c r="ES15" s="45"/>
      <c r="ET15" s="20"/>
    </row>
    <row r="16" spans="1:150" x14ac:dyDescent="0.3">
      <c r="A16" s="37" t="s">
        <v>17</v>
      </c>
      <c r="B16" s="38"/>
      <c r="C16" s="39"/>
      <c r="D16" s="40"/>
      <c r="E16" s="38">
        <v>0.04</v>
      </c>
      <c r="F16" s="39">
        <v>0.04</v>
      </c>
      <c r="G16" s="40"/>
      <c r="H16" s="38"/>
      <c r="I16" s="39"/>
      <c r="J16" s="40"/>
      <c r="K16" s="38"/>
      <c r="L16" s="39"/>
      <c r="M16" s="40"/>
      <c r="N16" s="38"/>
      <c r="O16" s="39"/>
      <c r="P16" s="40"/>
      <c r="Q16" s="38">
        <v>0.04</v>
      </c>
      <c r="R16" s="39">
        <v>4.2000000000000003E-2</v>
      </c>
      <c r="S16" s="40"/>
      <c r="T16" s="38"/>
      <c r="U16" s="39"/>
      <c r="V16" s="40"/>
      <c r="W16" s="38"/>
      <c r="X16" s="39"/>
      <c r="Y16" s="40"/>
      <c r="Z16" s="38"/>
      <c r="AA16" s="39"/>
      <c r="AB16" s="40"/>
      <c r="AC16" s="38"/>
      <c r="AD16" s="39"/>
      <c r="AE16" s="40"/>
      <c r="AF16" s="38">
        <v>2.5000000000000001E-2</v>
      </c>
      <c r="AG16" s="39">
        <v>4.4999999999999998E-2</v>
      </c>
      <c r="AH16" s="40"/>
      <c r="AI16" s="38">
        <v>2.5999999999999999E-2</v>
      </c>
      <c r="AJ16" s="39">
        <v>0.04</v>
      </c>
      <c r="AK16" s="40">
        <v>0.03</v>
      </c>
      <c r="AL16" s="38"/>
      <c r="AM16" s="39"/>
      <c r="AN16" s="40"/>
      <c r="AO16" s="38"/>
      <c r="AP16" s="39"/>
      <c r="AQ16" s="40"/>
      <c r="AR16" s="38">
        <v>2.7E-2</v>
      </c>
      <c r="AS16" s="39">
        <v>0.03</v>
      </c>
      <c r="AT16" s="40"/>
      <c r="AU16" s="38"/>
      <c r="AV16" s="39"/>
      <c r="AW16" s="40"/>
      <c r="AX16" s="38">
        <v>2.3E-2</v>
      </c>
      <c r="AY16" s="39">
        <v>0.03</v>
      </c>
      <c r="AZ16" s="40"/>
      <c r="BA16" s="38"/>
      <c r="BB16" s="39"/>
      <c r="BC16" s="40"/>
      <c r="BD16" s="38">
        <v>1.2E-2</v>
      </c>
      <c r="BE16" s="39">
        <v>-0.01</v>
      </c>
      <c r="BF16" s="40"/>
      <c r="BG16" s="38"/>
      <c r="BH16" s="39"/>
      <c r="BI16" s="40"/>
      <c r="BJ16" s="38">
        <v>0.01</v>
      </c>
      <c r="BK16" s="39">
        <v>-3.5000000000000003E-2</v>
      </c>
      <c r="BL16" s="40"/>
      <c r="BM16" s="38"/>
      <c r="BN16" s="39"/>
      <c r="BO16" s="40"/>
      <c r="BP16" s="38">
        <v>1.4E-2</v>
      </c>
      <c r="BQ16" s="39">
        <v>-1.6E-2</v>
      </c>
      <c r="BR16" s="40"/>
      <c r="BS16" s="38">
        <v>1.7000000000000001E-2</v>
      </c>
      <c r="BT16" s="39">
        <v>-0.01</v>
      </c>
      <c r="BU16" s="40">
        <v>0.01</v>
      </c>
      <c r="BV16" s="38"/>
      <c r="BW16" s="39"/>
      <c r="BX16" s="40"/>
      <c r="BY16" s="38"/>
      <c r="BZ16" s="39"/>
      <c r="CA16" s="40"/>
      <c r="CB16" s="38">
        <v>0</v>
      </c>
      <c r="CC16" s="39">
        <v>0.01</v>
      </c>
      <c r="CD16" s="40"/>
      <c r="CE16" s="38"/>
      <c r="CF16" s="39"/>
      <c r="CG16" s="40"/>
      <c r="CH16" s="38">
        <v>-3.0000000000000001E-3</v>
      </c>
      <c r="CI16" s="39">
        <v>5.0000000000000001E-3</v>
      </c>
      <c r="CJ16" s="40"/>
      <c r="CK16" s="38"/>
      <c r="CL16" s="39"/>
      <c r="CM16" s="40"/>
      <c r="CN16" s="38"/>
      <c r="CO16" s="39"/>
      <c r="CP16" s="40"/>
      <c r="CQ16" s="38"/>
      <c r="CR16" s="39"/>
      <c r="CS16" s="40"/>
      <c r="CT16" s="38"/>
      <c r="CU16" s="39"/>
      <c r="CV16" s="40"/>
      <c r="CW16" s="38">
        <v>-5.0000000000000001E-3</v>
      </c>
      <c r="CX16" s="39">
        <v>3.0000000000000001E-3</v>
      </c>
      <c r="CY16" s="40"/>
      <c r="CZ16" s="38"/>
      <c r="DA16" s="39"/>
      <c r="DB16" s="40"/>
      <c r="DC16" s="38">
        <v>-3.0000000000000001E-3</v>
      </c>
      <c r="DD16" s="39">
        <v>-2E-3</v>
      </c>
      <c r="DE16" s="40"/>
      <c r="DF16" s="38"/>
      <c r="DG16" s="39"/>
      <c r="DH16" s="40"/>
      <c r="DI16" s="38"/>
      <c r="DJ16" s="39"/>
      <c r="DK16" s="40"/>
      <c r="DL16" s="38"/>
      <c r="DM16" s="39"/>
      <c r="DN16" s="40"/>
      <c r="DO16" s="38"/>
      <c r="DP16" s="39"/>
      <c r="DQ16" s="40"/>
      <c r="DR16" s="38"/>
      <c r="DS16" s="39"/>
      <c r="DT16" s="40"/>
      <c r="DU16" s="38"/>
      <c r="DV16" s="39"/>
      <c r="DW16" s="40"/>
      <c r="DX16" s="38"/>
      <c r="DY16" s="39"/>
      <c r="DZ16" s="40"/>
      <c r="EA16" s="38"/>
      <c r="EB16" s="39"/>
      <c r="EC16" s="40"/>
      <c r="ED16" s="38"/>
      <c r="EE16" s="39"/>
      <c r="EF16" s="40"/>
      <c r="EG16" s="38"/>
      <c r="EH16" s="39"/>
      <c r="EI16" s="40"/>
      <c r="EJ16" s="38"/>
      <c r="EK16" s="39"/>
      <c r="EL16" s="40"/>
      <c r="EM16" s="38"/>
      <c r="EN16" s="39"/>
      <c r="EO16" s="40"/>
      <c r="EP16" s="41">
        <v>1.7000000000000001E-2</v>
      </c>
      <c r="EQ16" s="44">
        <v>-3.0000000000000001E-3</v>
      </c>
      <c r="ER16" s="44">
        <v>-2E-3</v>
      </c>
      <c r="ES16" s="44"/>
      <c r="ET16" s="42"/>
    </row>
    <row r="17" spans="1:150" x14ac:dyDescent="0.3">
      <c r="A17" s="15" t="s">
        <v>18</v>
      </c>
      <c r="B17" s="22"/>
      <c r="C17" s="13">
        <v>3.3000000000000002E-2</v>
      </c>
      <c r="D17" s="23">
        <v>0.02</v>
      </c>
      <c r="E17" s="22"/>
      <c r="F17" s="13"/>
      <c r="G17" s="23"/>
      <c r="H17" s="22">
        <v>2.7E-2</v>
      </c>
      <c r="I17" s="13">
        <v>3.6999999999999998E-2</v>
      </c>
      <c r="J17" s="23"/>
      <c r="K17" s="22"/>
      <c r="L17" s="13"/>
      <c r="M17" s="23"/>
      <c r="N17" s="22"/>
      <c r="O17" s="13"/>
      <c r="P17" s="23"/>
      <c r="Q17" s="22">
        <v>2.7E-2</v>
      </c>
      <c r="R17" s="13">
        <v>3.6999999999999998E-2</v>
      </c>
      <c r="S17" s="23"/>
      <c r="T17" s="22"/>
      <c r="U17" s="13"/>
      <c r="V17" s="23"/>
      <c r="W17" s="22"/>
      <c r="X17" s="13"/>
      <c r="Y17" s="23"/>
      <c r="Z17" s="22"/>
      <c r="AA17" s="13"/>
      <c r="AB17" s="23"/>
      <c r="AC17" s="22"/>
      <c r="AD17" s="13"/>
      <c r="AE17" s="23"/>
      <c r="AF17" s="22"/>
      <c r="AG17" s="13"/>
      <c r="AH17" s="23"/>
      <c r="AI17" s="22"/>
      <c r="AJ17" s="13"/>
      <c r="AK17" s="23"/>
      <c r="AL17" s="22">
        <v>3.4000000000000002E-2</v>
      </c>
      <c r="AM17" s="13">
        <v>2.3E-2</v>
      </c>
      <c r="AN17" s="23"/>
      <c r="AO17" s="22"/>
      <c r="AP17" s="13"/>
      <c r="AQ17" s="23"/>
      <c r="AR17" s="22">
        <v>2.7E-2</v>
      </c>
      <c r="AS17" s="13">
        <v>0.02</v>
      </c>
      <c r="AT17" s="23"/>
      <c r="AU17" s="22"/>
      <c r="AV17" s="13"/>
      <c r="AW17" s="23"/>
      <c r="AX17" s="22"/>
      <c r="AY17" s="13"/>
      <c r="AZ17" s="23"/>
      <c r="BA17" s="22">
        <v>1.6E-2</v>
      </c>
      <c r="BB17" s="13">
        <v>8.0000000000000002E-3</v>
      </c>
      <c r="BC17" s="23"/>
      <c r="BD17" s="22"/>
      <c r="BE17" s="13"/>
      <c r="BF17" s="23"/>
      <c r="BG17" s="22"/>
      <c r="BH17" s="13"/>
      <c r="BI17" s="23"/>
      <c r="BJ17" s="22"/>
      <c r="BK17" s="13"/>
      <c r="BL17" s="23"/>
      <c r="BM17" s="22"/>
      <c r="BN17" s="13"/>
      <c r="BO17" s="23"/>
      <c r="BP17" s="22"/>
      <c r="BQ17" s="13"/>
      <c r="BR17" s="23"/>
      <c r="BS17" s="22"/>
      <c r="BT17" s="13"/>
      <c r="BU17" s="23"/>
      <c r="BV17" s="22">
        <v>2E-3</v>
      </c>
      <c r="BW17" s="13">
        <v>8.9999999999999993E-3</v>
      </c>
      <c r="BX17" s="23"/>
      <c r="BY17" s="22"/>
      <c r="BZ17" s="13"/>
      <c r="CA17" s="23"/>
      <c r="CB17" s="22"/>
      <c r="CC17" s="13"/>
      <c r="CD17" s="23"/>
      <c r="CE17" s="22">
        <v>-2E-3</v>
      </c>
      <c r="CF17" s="13">
        <v>8.9999999999999993E-3</v>
      </c>
      <c r="CG17" s="23"/>
      <c r="CH17" s="22"/>
      <c r="CI17" s="13"/>
      <c r="CJ17" s="23"/>
      <c r="CK17" s="22"/>
      <c r="CL17" s="13"/>
      <c r="CM17" s="23"/>
      <c r="CN17" s="22"/>
      <c r="CO17" s="13"/>
      <c r="CP17" s="23"/>
      <c r="CQ17" s="22"/>
      <c r="CR17" s="13"/>
      <c r="CS17" s="23"/>
      <c r="CT17" s="22">
        <v>-5.0000000000000001E-3</v>
      </c>
      <c r="CU17" s="13">
        <v>3.0000000000000001E-3</v>
      </c>
      <c r="CV17" s="23"/>
      <c r="CW17" s="22"/>
      <c r="CX17" s="13"/>
      <c r="CY17" s="23"/>
      <c r="CZ17" s="22"/>
      <c r="DA17" s="13"/>
      <c r="DB17" s="23"/>
      <c r="DC17" s="22"/>
      <c r="DD17" s="13"/>
      <c r="DE17" s="23"/>
      <c r="DF17" s="22">
        <v>3.0000000000000001E-3</v>
      </c>
      <c r="DG17" s="13">
        <v>6.0000000000000001E-3</v>
      </c>
      <c r="DH17" s="23"/>
      <c r="DI17" s="22"/>
      <c r="DJ17" s="13"/>
      <c r="DK17" s="23"/>
      <c r="DL17" s="22"/>
      <c r="DM17" s="13"/>
      <c r="DN17" s="23"/>
      <c r="DO17" s="22"/>
      <c r="DP17" s="13"/>
      <c r="DQ17" s="23"/>
      <c r="DR17" s="22"/>
      <c r="DS17" s="13"/>
      <c r="DT17" s="23"/>
      <c r="DU17" s="22"/>
      <c r="DV17" s="13"/>
      <c r="DW17" s="23"/>
      <c r="DX17" s="22"/>
      <c r="DY17" s="13"/>
      <c r="DZ17" s="23"/>
      <c r="EA17" s="22"/>
      <c r="EB17" s="13"/>
      <c r="EC17" s="23"/>
      <c r="ED17" s="22"/>
      <c r="EE17" s="13"/>
      <c r="EF17" s="23"/>
      <c r="EG17" s="22"/>
      <c r="EH17" s="13"/>
      <c r="EI17" s="23"/>
      <c r="EJ17" s="22"/>
      <c r="EK17" s="13"/>
      <c r="EL17" s="23"/>
      <c r="EM17" s="22"/>
      <c r="EN17" s="13"/>
      <c r="EO17" s="23"/>
      <c r="EP17" s="12">
        <v>1.7999999999999999E-2</v>
      </c>
      <c r="EQ17" s="45">
        <v>-5.0000000000000001E-3</v>
      </c>
      <c r="ER17" s="45">
        <v>3.0000000000000001E-3</v>
      </c>
      <c r="ES17" s="45">
        <v>6.0000000000000001E-3</v>
      </c>
      <c r="ET17" s="20"/>
    </row>
    <row r="18" spans="1:150" x14ac:dyDescent="0.3">
      <c r="A18" s="37" t="s">
        <v>19</v>
      </c>
      <c r="B18" s="38"/>
      <c r="C18" s="39"/>
      <c r="D18" s="40"/>
      <c r="E18" s="38">
        <v>3.1E-2</v>
      </c>
      <c r="F18" s="39">
        <v>3.2000000000000001E-2</v>
      </c>
      <c r="G18" s="40"/>
      <c r="H18" s="38">
        <v>3.4000000000000002E-2</v>
      </c>
      <c r="I18" s="39">
        <v>3.2000000000000001E-2</v>
      </c>
      <c r="J18" s="40"/>
      <c r="K18" s="38">
        <v>3.4000000000000002E-2</v>
      </c>
      <c r="L18" s="39">
        <v>3.6999999999999998E-2</v>
      </c>
      <c r="M18" s="40"/>
      <c r="N18" s="38">
        <v>3.4000000000000002E-2</v>
      </c>
      <c r="O18" s="39">
        <v>4.1000000000000002E-2</v>
      </c>
      <c r="P18" s="40"/>
      <c r="Q18" s="38">
        <v>0.03</v>
      </c>
      <c r="R18" s="39">
        <v>4.3999999999999997E-2</v>
      </c>
      <c r="S18" s="40"/>
      <c r="T18" s="38">
        <v>3.4000000000000002E-2</v>
      </c>
      <c r="U18" s="39">
        <v>4.5999999999999999E-2</v>
      </c>
      <c r="V18" s="40"/>
      <c r="W18" s="38">
        <v>3.4000000000000002E-2</v>
      </c>
      <c r="X18" s="39">
        <v>4.5999999999999999E-2</v>
      </c>
      <c r="Y18" s="40"/>
      <c r="Z18" s="38">
        <v>3.2000000000000001E-2</v>
      </c>
      <c r="AA18" s="39">
        <v>4.2000000000000003E-2</v>
      </c>
      <c r="AB18" s="40"/>
      <c r="AC18" s="38">
        <v>2.5999999999999999E-2</v>
      </c>
      <c r="AD18" s="39">
        <v>4.5999999999999999E-2</v>
      </c>
      <c r="AE18" s="40"/>
      <c r="AF18" s="38">
        <v>2.5999999999999999E-2</v>
      </c>
      <c r="AG18" s="39">
        <v>4.5999999999999999E-2</v>
      </c>
      <c r="AH18" s="40"/>
      <c r="AI18" s="38">
        <v>2.5999999999999999E-2</v>
      </c>
      <c r="AJ18" s="39">
        <v>3.4000000000000002E-2</v>
      </c>
      <c r="AK18" s="40">
        <v>2.4E-2</v>
      </c>
      <c r="AL18" s="38">
        <v>3.4000000000000002E-2</v>
      </c>
      <c r="AM18" s="39">
        <v>2.5999999999999999E-2</v>
      </c>
      <c r="AN18" s="40"/>
      <c r="AO18" s="38"/>
      <c r="AP18" s="39"/>
      <c r="AQ18" s="40"/>
      <c r="AR18" s="38">
        <v>1.7000000000000001E-2</v>
      </c>
      <c r="AS18" s="39">
        <v>2.7E-2</v>
      </c>
      <c r="AT18" s="40"/>
      <c r="AU18" s="38"/>
      <c r="AV18" s="39"/>
      <c r="AW18" s="40"/>
      <c r="AX18" s="38">
        <v>0.02</v>
      </c>
      <c r="AY18" s="39">
        <v>2.5000000000000001E-2</v>
      </c>
      <c r="AZ18" s="40"/>
      <c r="BA18" s="38">
        <v>1.6E-2</v>
      </c>
      <c r="BB18" s="39">
        <v>0.02</v>
      </c>
      <c r="BC18" s="40"/>
      <c r="BD18" s="38"/>
      <c r="BE18" s="39"/>
      <c r="BF18" s="40"/>
      <c r="BG18" s="38">
        <v>1.4999999999999999E-2</v>
      </c>
      <c r="BH18" s="39">
        <v>-2E-3</v>
      </c>
      <c r="BI18" s="40"/>
      <c r="BJ18" s="38">
        <v>1.6E-2</v>
      </c>
      <c r="BK18" s="39">
        <v>-1.6E-2</v>
      </c>
      <c r="BL18" s="40"/>
      <c r="BM18" s="38">
        <v>1.6E-2</v>
      </c>
      <c r="BN18" s="39">
        <v>-1.6E-2</v>
      </c>
      <c r="BO18" s="40"/>
      <c r="BP18" s="38">
        <v>1.6E-2</v>
      </c>
      <c r="BQ18" s="39">
        <v>-1.2E-2</v>
      </c>
      <c r="BR18" s="40"/>
      <c r="BS18" s="38">
        <v>1.7999999999999999E-2</v>
      </c>
      <c r="BT18" s="39">
        <v>-7.0000000000000001E-3</v>
      </c>
      <c r="BU18" s="40">
        <v>1.4E-2</v>
      </c>
      <c r="BV18" s="38">
        <v>-3.0000000000000001E-3</v>
      </c>
      <c r="BW18" s="39">
        <v>1.4E-2</v>
      </c>
      <c r="BX18" s="40"/>
      <c r="BY18" s="38">
        <v>-3.0000000000000001E-3</v>
      </c>
      <c r="BZ18" s="39">
        <v>1.4E-2</v>
      </c>
      <c r="CA18" s="40"/>
      <c r="CB18" s="38">
        <v>-4.0000000000000001E-3</v>
      </c>
      <c r="CC18" s="39">
        <v>1.4E-2</v>
      </c>
      <c r="CD18" s="40"/>
      <c r="CE18" s="38">
        <v>-4.0000000000000001E-3</v>
      </c>
      <c r="CF18" s="39">
        <v>1.2999999999999999E-2</v>
      </c>
      <c r="CG18" s="40"/>
      <c r="CH18" s="38">
        <v>-4.0000000000000001E-3</v>
      </c>
      <c r="CI18" s="39">
        <v>1.2999999999999999E-2</v>
      </c>
      <c r="CJ18" s="40"/>
      <c r="CK18" s="38">
        <v>-6.0000000000000001E-3</v>
      </c>
      <c r="CL18" s="39">
        <v>1.4E-2</v>
      </c>
      <c r="CM18" s="40"/>
      <c r="CN18" s="38">
        <v>-6.0000000000000001E-3</v>
      </c>
      <c r="CO18" s="39">
        <v>1.4E-2</v>
      </c>
      <c r="CP18" s="40"/>
      <c r="CQ18" s="38">
        <v>-5.0000000000000001E-3</v>
      </c>
      <c r="CR18" s="39">
        <v>1.2E-2</v>
      </c>
      <c r="CS18" s="40"/>
      <c r="CT18" s="38">
        <v>-6.0000000000000001E-3</v>
      </c>
      <c r="CU18" s="39">
        <v>8.9999999999999993E-3</v>
      </c>
      <c r="CV18" s="40"/>
      <c r="CW18" s="38">
        <v>-6.0000000000000001E-3</v>
      </c>
      <c r="CX18" s="39">
        <v>8.9999999999999993E-3</v>
      </c>
      <c r="CY18" s="40"/>
      <c r="CZ18" s="38">
        <v>-3.0000000000000001E-3</v>
      </c>
      <c r="DA18" s="39">
        <v>6.0000000000000001E-3</v>
      </c>
      <c r="DB18" s="40"/>
      <c r="DC18" s="38">
        <v>-3.0000000000000001E-3</v>
      </c>
      <c r="DD18" s="39">
        <v>3.0000000000000001E-3</v>
      </c>
      <c r="DE18" s="40">
        <v>1.2E-2</v>
      </c>
      <c r="DF18" s="38">
        <v>3.0000000000000001E-3</v>
      </c>
      <c r="DG18" s="39">
        <v>1.2E-2</v>
      </c>
      <c r="DH18" s="40"/>
      <c r="DI18" s="38">
        <v>0</v>
      </c>
      <c r="DJ18" s="39">
        <v>1.2E-2</v>
      </c>
      <c r="DK18" s="40"/>
      <c r="DL18" s="38">
        <v>0</v>
      </c>
      <c r="DM18" s="39">
        <v>1.2E-2</v>
      </c>
      <c r="DN18" s="40"/>
      <c r="DO18" s="38"/>
      <c r="DP18" s="39"/>
      <c r="DQ18" s="40"/>
      <c r="DR18" s="38"/>
      <c r="DS18" s="39"/>
      <c r="DT18" s="40"/>
      <c r="DU18" s="38"/>
      <c r="DV18" s="39"/>
      <c r="DW18" s="40"/>
      <c r="DX18" s="38"/>
      <c r="DY18" s="39"/>
      <c r="DZ18" s="40"/>
      <c r="EA18" s="38"/>
      <c r="EB18" s="39"/>
      <c r="EC18" s="40"/>
      <c r="ED18" s="38"/>
      <c r="EE18" s="39"/>
      <c r="EF18" s="40"/>
      <c r="EG18" s="38"/>
      <c r="EH18" s="39"/>
      <c r="EI18" s="40"/>
      <c r="EJ18" s="38"/>
      <c r="EK18" s="39"/>
      <c r="EL18" s="40"/>
      <c r="EM18" s="38"/>
      <c r="EN18" s="39"/>
      <c r="EO18" s="40"/>
      <c r="EP18" s="41">
        <v>1.7999999999999999E-2</v>
      </c>
      <c r="EQ18" s="44">
        <v>-3.0000000000000001E-3</v>
      </c>
      <c r="ER18" s="44">
        <v>0</v>
      </c>
      <c r="ES18" s="44">
        <v>1.2E-2</v>
      </c>
      <c r="ET18" s="42"/>
    </row>
    <row r="19" spans="1:150" x14ac:dyDescent="0.3">
      <c r="A19" s="15" t="s">
        <v>20</v>
      </c>
      <c r="B19" s="22"/>
      <c r="C19" s="13"/>
      <c r="D19" s="23"/>
      <c r="E19" s="22"/>
      <c r="F19" s="13"/>
      <c r="G19" s="23"/>
      <c r="H19" s="22"/>
      <c r="I19" s="13"/>
      <c r="J19" s="23"/>
      <c r="K19" s="22"/>
      <c r="L19" s="13"/>
      <c r="M19" s="23"/>
      <c r="N19" s="22"/>
      <c r="O19" s="13"/>
      <c r="P19" s="23"/>
      <c r="Q19" s="22">
        <v>3.6999999999999998E-2</v>
      </c>
      <c r="R19" s="13">
        <v>5.1999999999999998E-2</v>
      </c>
      <c r="S19" s="23"/>
      <c r="T19" s="22"/>
      <c r="U19" s="13"/>
      <c r="V19" s="23"/>
      <c r="W19" s="22"/>
      <c r="X19" s="13"/>
      <c r="Y19" s="23"/>
      <c r="Z19" s="22"/>
      <c r="AA19" s="13"/>
      <c r="AB19" s="23"/>
      <c r="AC19" s="22"/>
      <c r="AD19" s="13"/>
      <c r="AE19" s="23"/>
      <c r="AF19" s="22"/>
      <c r="AG19" s="13"/>
      <c r="AH19" s="23"/>
      <c r="AI19" s="22">
        <v>2.5000000000000001E-2</v>
      </c>
      <c r="AJ19" s="13">
        <v>4.2000000000000003E-2</v>
      </c>
      <c r="AK19" s="23">
        <v>3.2000000000000001E-2</v>
      </c>
      <c r="AL19" s="22"/>
      <c r="AM19" s="13"/>
      <c r="AN19" s="23"/>
      <c r="AO19" s="22"/>
      <c r="AP19" s="13"/>
      <c r="AQ19" s="23"/>
      <c r="AR19" s="22"/>
      <c r="AS19" s="13"/>
      <c r="AT19" s="23"/>
      <c r="AU19" s="22"/>
      <c r="AV19" s="13"/>
      <c r="AW19" s="23"/>
      <c r="AX19" s="22"/>
      <c r="AY19" s="13"/>
      <c r="AZ19" s="23"/>
      <c r="BA19" s="22">
        <v>1.9E-2</v>
      </c>
      <c r="BB19" s="13">
        <v>2.4E-2</v>
      </c>
      <c r="BC19" s="23"/>
      <c r="BD19" s="22"/>
      <c r="BE19" s="13"/>
      <c r="BF19" s="23"/>
      <c r="BG19" s="22"/>
      <c r="BH19" s="13"/>
      <c r="BI19" s="23"/>
      <c r="BJ19" s="22"/>
      <c r="BK19" s="13"/>
      <c r="BL19" s="23"/>
      <c r="BM19" s="22"/>
      <c r="BN19" s="13"/>
      <c r="BO19" s="23"/>
      <c r="BP19" s="22"/>
      <c r="BQ19" s="13"/>
      <c r="BR19" s="23"/>
      <c r="BS19" s="22">
        <v>1.7999999999999999E-2</v>
      </c>
      <c r="BT19" s="13">
        <v>-5.0000000000000001E-3</v>
      </c>
      <c r="BU19" s="23">
        <v>1.7000000000000001E-2</v>
      </c>
      <c r="BV19" s="22"/>
      <c r="BW19" s="13"/>
      <c r="BX19" s="23"/>
      <c r="BY19" s="22"/>
      <c r="BZ19" s="13"/>
      <c r="CA19" s="23"/>
      <c r="CB19" s="22"/>
      <c r="CC19" s="13"/>
      <c r="CD19" s="23"/>
      <c r="CE19" s="22"/>
      <c r="CF19" s="13"/>
      <c r="CG19" s="23"/>
      <c r="CH19" s="22"/>
      <c r="CI19" s="13"/>
      <c r="CJ19" s="23"/>
      <c r="CK19" s="22">
        <v>-3.0000000000000001E-3</v>
      </c>
      <c r="CL19" s="13">
        <v>1.2E-2</v>
      </c>
      <c r="CM19" s="23"/>
      <c r="CN19" s="22"/>
      <c r="CO19" s="13"/>
      <c r="CP19" s="23"/>
      <c r="CQ19" s="22"/>
      <c r="CR19" s="13"/>
      <c r="CS19" s="23"/>
      <c r="CT19" s="22"/>
      <c r="CU19" s="13"/>
      <c r="CV19" s="23"/>
      <c r="CW19" s="22"/>
      <c r="CX19" s="13"/>
      <c r="CY19" s="23"/>
      <c r="CZ19" s="22"/>
      <c r="DA19" s="13"/>
      <c r="DB19" s="23"/>
      <c r="DC19" s="22">
        <v>-3.0000000000000001E-3</v>
      </c>
      <c r="DD19" s="13">
        <v>3.0000000000000001E-3</v>
      </c>
      <c r="DE19" s="23">
        <v>1.0999999999999999E-2</v>
      </c>
      <c r="DF19" s="22"/>
      <c r="DG19" s="13"/>
      <c r="DH19" s="23"/>
      <c r="DI19" s="22"/>
      <c r="DJ19" s="13"/>
      <c r="DK19" s="23"/>
      <c r="DL19" s="22"/>
      <c r="DM19" s="13"/>
      <c r="DN19" s="23"/>
      <c r="DO19" s="22"/>
      <c r="DP19" s="13"/>
      <c r="DQ19" s="23"/>
      <c r="DR19" s="22"/>
      <c r="DS19" s="13"/>
      <c r="DT19" s="23"/>
      <c r="DU19" s="22"/>
      <c r="DV19" s="13"/>
      <c r="DW19" s="23"/>
      <c r="DX19" s="22"/>
      <c r="DY19" s="13"/>
      <c r="DZ19" s="23"/>
      <c r="EA19" s="22"/>
      <c r="EB19" s="13"/>
      <c r="EC19" s="23"/>
      <c r="ED19" s="22"/>
      <c r="EE19" s="13"/>
      <c r="EF19" s="23"/>
      <c r="EG19" s="22"/>
      <c r="EH19" s="13"/>
      <c r="EI19" s="23"/>
      <c r="EJ19" s="22"/>
      <c r="EK19" s="13"/>
      <c r="EL19" s="23"/>
      <c r="EM19" s="22"/>
      <c r="EN19" s="13"/>
      <c r="EO19" s="23"/>
      <c r="EP19" s="12">
        <v>1.7999999999999999E-2</v>
      </c>
      <c r="EQ19" s="45">
        <v>-3.0000000000000001E-3</v>
      </c>
      <c r="ER19" s="45">
        <v>3.0000000000000001E-3</v>
      </c>
      <c r="ES19" s="45">
        <v>1.0999999999999999E-2</v>
      </c>
      <c r="ET19" s="20"/>
    </row>
    <row r="20" spans="1:150" x14ac:dyDescent="0.3">
      <c r="A20" s="37" t="s">
        <v>21</v>
      </c>
      <c r="B20" s="38"/>
      <c r="C20" s="39"/>
      <c r="D20" s="40"/>
      <c r="E20" s="38">
        <v>3.3000000000000002E-2</v>
      </c>
      <c r="F20" s="39">
        <v>3.5000000000000003E-2</v>
      </c>
      <c r="G20" s="40"/>
      <c r="H20" s="38"/>
      <c r="I20" s="39"/>
      <c r="J20" s="40"/>
      <c r="K20" s="38"/>
      <c r="L20" s="39"/>
      <c r="M20" s="40"/>
      <c r="N20" s="38">
        <v>3.5000000000000003E-2</v>
      </c>
      <c r="O20" s="39">
        <v>0.04</v>
      </c>
      <c r="P20" s="40"/>
      <c r="Q20" s="38"/>
      <c r="R20" s="39"/>
      <c r="S20" s="40"/>
      <c r="T20" s="38"/>
      <c r="U20" s="39"/>
      <c r="V20" s="40"/>
      <c r="W20" s="38"/>
      <c r="X20" s="39"/>
      <c r="Y20" s="40"/>
      <c r="Z20" s="38"/>
      <c r="AA20" s="39"/>
      <c r="AB20" s="40"/>
      <c r="AC20" s="38"/>
      <c r="AD20" s="39"/>
      <c r="AE20" s="40"/>
      <c r="AF20" s="38">
        <v>2.5999999999999999E-2</v>
      </c>
      <c r="AG20" s="39">
        <v>4.3999999999999997E-2</v>
      </c>
      <c r="AH20" s="40"/>
      <c r="AI20" s="38"/>
      <c r="AJ20" s="39"/>
      <c r="AK20" s="40"/>
      <c r="AL20" s="38"/>
      <c r="AM20" s="39"/>
      <c r="AN20" s="40"/>
      <c r="AO20" s="38"/>
      <c r="AP20" s="39"/>
      <c r="AQ20" s="40"/>
      <c r="AR20" s="38"/>
      <c r="AS20" s="39"/>
      <c r="AT20" s="40"/>
      <c r="AU20" s="38"/>
      <c r="AV20" s="39"/>
      <c r="AW20" s="40"/>
      <c r="AX20" s="38">
        <v>1.6E-2</v>
      </c>
      <c r="AY20" s="39">
        <v>1.2E-2</v>
      </c>
      <c r="AZ20" s="40"/>
      <c r="BA20" s="38"/>
      <c r="BB20" s="39"/>
      <c r="BC20" s="40"/>
      <c r="BD20" s="38"/>
      <c r="BE20" s="39"/>
      <c r="BF20" s="40"/>
      <c r="BG20" s="38"/>
      <c r="BH20" s="39"/>
      <c r="BI20" s="40"/>
      <c r="BJ20" s="38"/>
      <c r="BK20" s="39"/>
      <c r="BL20" s="40"/>
      <c r="BM20" s="38"/>
      <c r="BN20" s="39"/>
      <c r="BO20" s="40"/>
      <c r="BP20" s="38">
        <v>1.7000000000000001E-2</v>
      </c>
      <c r="BQ20" s="39">
        <v>-0.01</v>
      </c>
      <c r="BR20" s="40"/>
      <c r="BS20" s="38"/>
      <c r="BT20" s="39"/>
      <c r="BU20" s="40"/>
      <c r="BV20" s="38"/>
      <c r="BW20" s="39"/>
      <c r="BX20" s="40"/>
      <c r="BY20" s="38">
        <v>-3.0000000000000001E-3</v>
      </c>
      <c r="BZ20" s="39">
        <v>0.01</v>
      </c>
      <c r="CA20" s="40"/>
      <c r="CB20" s="38"/>
      <c r="CC20" s="39"/>
      <c r="CD20" s="40"/>
      <c r="CE20" s="38"/>
      <c r="CF20" s="39"/>
      <c r="CG20" s="40"/>
      <c r="CH20" s="38">
        <v>-3.0000000000000001E-3</v>
      </c>
      <c r="CI20" s="39">
        <v>0.01</v>
      </c>
      <c r="CJ20" s="40"/>
      <c r="CK20" s="38"/>
      <c r="CL20" s="39"/>
      <c r="CM20" s="40"/>
      <c r="CN20" s="38"/>
      <c r="CO20" s="39"/>
      <c r="CP20" s="40"/>
      <c r="CQ20" s="38">
        <v>-4.0000000000000001E-3</v>
      </c>
      <c r="CR20" s="39">
        <v>8.0000000000000002E-3</v>
      </c>
      <c r="CS20" s="40"/>
      <c r="CT20" s="38"/>
      <c r="CU20" s="39"/>
      <c r="CV20" s="40"/>
      <c r="CW20" s="38"/>
      <c r="CX20" s="39"/>
      <c r="CY20" s="40"/>
      <c r="CZ20" s="38"/>
      <c r="DA20" s="39"/>
      <c r="DB20" s="40"/>
      <c r="DC20" s="38"/>
      <c r="DD20" s="39"/>
      <c r="DE20" s="40"/>
      <c r="DF20" s="38">
        <v>6.0000000000000001E-3</v>
      </c>
      <c r="DG20" s="39"/>
      <c r="DH20" s="40"/>
      <c r="DI20" s="38">
        <v>3.0000000000000001E-3</v>
      </c>
      <c r="DJ20" s="39"/>
      <c r="DK20" s="40"/>
      <c r="DL20" s="38"/>
      <c r="DM20" s="39"/>
      <c r="DN20" s="40"/>
      <c r="DO20" s="38"/>
      <c r="DP20" s="39"/>
      <c r="DQ20" s="40"/>
      <c r="DR20" s="38"/>
      <c r="DS20" s="39"/>
      <c r="DT20" s="40"/>
      <c r="DU20" s="38"/>
      <c r="DV20" s="39"/>
      <c r="DW20" s="40"/>
      <c r="DX20" s="38"/>
      <c r="DY20" s="39"/>
      <c r="DZ20" s="40"/>
      <c r="EA20" s="38"/>
      <c r="EB20" s="39"/>
      <c r="EC20" s="40"/>
      <c r="ED20" s="38"/>
      <c r="EE20" s="39"/>
      <c r="EF20" s="40"/>
      <c r="EG20" s="38"/>
      <c r="EH20" s="39"/>
      <c r="EI20" s="40"/>
      <c r="EJ20" s="38"/>
      <c r="EK20" s="39"/>
      <c r="EL20" s="40"/>
      <c r="EM20" s="38"/>
      <c r="EN20" s="39"/>
      <c r="EO20" s="40"/>
      <c r="EP20" s="41">
        <v>1.7000000000000001E-2</v>
      </c>
      <c r="EQ20" s="44">
        <v>-4.0000000000000001E-3</v>
      </c>
      <c r="ER20" s="44">
        <v>3.0000000000000001E-3</v>
      </c>
      <c r="ES20" s="44"/>
      <c r="ET20" s="42"/>
    </row>
    <row r="21" spans="1:150" x14ac:dyDescent="0.3">
      <c r="A21" s="15" t="s">
        <v>22</v>
      </c>
      <c r="B21" s="22">
        <v>-5.3999999999999999E-2</v>
      </c>
      <c r="C21" s="13">
        <v>3.5000000000000003E-2</v>
      </c>
      <c r="D21" s="23">
        <v>3.1E-2</v>
      </c>
      <c r="E21" s="22"/>
      <c r="F21" s="13"/>
      <c r="G21" s="23"/>
      <c r="H21" s="22"/>
      <c r="I21" s="13"/>
      <c r="J21" s="23"/>
      <c r="K21" s="22">
        <v>3.5999999999999997E-2</v>
      </c>
      <c r="L21" s="13">
        <v>3.4000000000000002E-2</v>
      </c>
      <c r="M21" s="23"/>
      <c r="N21" s="22"/>
      <c r="O21" s="13"/>
      <c r="P21" s="23"/>
      <c r="Q21" s="22"/>
      <c r="R21" s="13"/>
      <c r="S21" s="23"/>
      <c r="T21" s="22">
        <v>3.5999999999999997E-2</v>
      </c>
      <c r="U21" s="13">
        <v>4.1000000000000002E-2</v>
      </c>
      <c r="V21" s="23"/>
      <c r="W21" s="22"/>
      <c r="X21" s="13"/>
      <c r="Y21" s="23"/>
      <c r="Z21" s="22"/>
      <c r="AA21" s="13"/>
      <c r="AB21" s="23"/>
      <c r="AC21" s="22">
        <v>3.1E-2</v>
      </c>
      <c r="AD21" s="13">
        <v>4.5999999999999999E-2</v>
      </c>
      <c r="AE21" s="23"/>
      <c r="AF21" s="22"/>
      <c r="AG21" s="13"/>
      <c r="AH21" s="23"/>
      <c r="AI21" s="22"/>
      <c r="AJ21" s="13"/>
      <c r="AK21" s="23"/>
      <c r="AL21" s="22">
        <v>3.7999999999999999E-2</v>
      </c>
      <c r="AM21" s="13">
        <v>2.5000000000000001E-2</v>
      </c>
      <c r="AN21" s="23"/>
      <c r="AO21" s="22"/>
      <c r="AP21" s="13"/>
      <c r="AQ21" s="23"/>
      <c r="AR21" s="22"/>
      <c r="AS21" s="13"/>
      <c r="AT21" s="23"/>
      <c r="AU21" s="22">
        <v>2.1000000000000001E-2</v>
      </c>
      <c r="AV21" s="13">
        <v>2.7E-2</v>
      </c>
      <c r="AW21" s="23"/>
      <c r="AX21" s="22"/>
      <c r="AY21" s="13"/>
      <c r="AZ21" s="23"/>
      <c r="BA21" s="22"/>
      <c r="BB21" s="13"/>
      <c r="BC21" s="23"/>
      <c r="BD21" s="22">
        <v>1.2E-2</v>
      </c>
      <c r="BE21" s="13">
        <v>8.0000000000000002E-3</v>
      </c>
      <c r="BF21" s="23"/>
      <c r="BG21" s="22"/>
      <c r="BH21" s="13"/>
      <c r="BI21" s="23"/>
      <c r="BJ21" s="22"/>
      <c r="BK21" s="13"/>
      <c r="BL21" s="23"/>
      <c r="BM21" s="22">
        <v>1.4999999999999999E-2</v>
      </c>
      <c r="BN21" s="13">
        <v>-3.0000000000000001E-3</v>
      </c>
      <c r="BO21" s="23"/>
      <c r="BP21" s="22"/>
      <c r="BQ21" s="13"/>
      <c r="BR21" s="23"/>
      <c r="BS21" s="22"/>
      <c r="BT21" s="13"/>
      <c r="BU21" s="23"/>
      <c r="BV21" s="22">
        <v>1E-3</v>
      </c>
      <c r="BW21" s="13">
        <v>1.4E-2</v>
      </c>
      <c r="BX21" s="23"/>
      <c r="BY21" s="22"/>
      <c r="BZ21" s="13"/>
      <c r="CA21" s="23"/>
      <c r="CB21" s="22"/>
      <c r="CC21" s="13"/>
      <c r="CD21" s="23"/>
      <c r="CE21" s="22">
        <v>-1E-3</v>
      </c>
      <c r="CF21" s="13">
        <v>1.0999999999999999E-2</v>
      </c>
      <c r="CG21" s="23"/>
      <c r="CH21" s="22"/>
      <c r="CI21" s="13"/>
      <c r="CJ21" s="23"/>
      <c r="CK21" s="22"/>
      <c r="CL21" s="13"/>
      <c r="CM21" s="23"/>
      <c r="CN21" s="22">
        <v>-3.0000000000000001E-3</v>
      </c>
      <c r="CO21" s="13">
        <v>1.2999999999999999E-2</v>
      </c>
      <c r="CP21" s="23"/>
      <c r="CQ21" s="22"/>
      <c r="CR21" s="13"/>
      <c r="CS21" s="23"/>
      <c r="CT21" s="22"/>
      <c r="CU21" s="13"/>
      <c r="CV21" s="23"/>
      <c r="CW21" s="22">
        <v>-5.0000000000000001E-3</v>
      </c>
      <c r="CX21" s="13">
        <v>8.9999999999999993E-3</v>
      </c>
      <c r="CY21" s="23"/>
      <c r="CZ21" s="22"/>
      <c r="DA21" s="13"/>
      <c r="DB21" s="23"/>
      <c r="DC21" s="22"/>
      <c r="DD21" s="13"/>
      <c r="DE21" s="23"/>
      <c r="DF21" s="22">
        <v>5.0000000000000001E-3</v>
      </c>
      <c r="DG21" s="13">
        <v>1.6E-2</v>
      </c>
      <c r="DH21" s="23"/>
      <c r="DI21" s="22"/>
      <c r="DJ21" s="13"/>
      <c r="DK21" s="23"/>
      <c r="DL21" s="22"/>
      <c r="DM21" s="13"/>
      <c r="DN21" s="23"/>
      <c r="DO21" s="22"/>
      <c r="DP21" s="13"/>
      <c r="DQ21" s="23"/>
      <c r="DR21" s="22"/>
      <c r="DS21" s="13"/>
      <c r="DT21" s="23"/>
      <c r="DU21" s="22"/>
      <c r="DV21" s="13"/>
      <c r="DW21" s="23"/>
      <c r="DX21" s="22"/>
      <c r="DY21" s="13"/>
      <c r="DZ21" s="23"/>
      <c r="EA21" s="22"/>
      <c r="EB21" s="13"/>
      <c r="EC21" s="23"/>
      <c r="ED21" s="22"/>
      <c r="EE21" s="13"/>
      <c r="EF21" s="23"/>
      <c r="EG21" s="22"/>
      <c r="EH21" s="13"/>
      <c r="EI21" s="23"/>
      <c r="EJ21" s="22"/>
      <c r="EK21" s="13"/>
      <c r="EL21" s="23"/>
      <c r="EM21" s="22"/>
      <c r="EN21" s="13"/>
      <c r="EO21" s="23"/>
      <c r="EP21" s="12">
        <v>1.4999999999999999E-2</v>
      </c>
      <c r="EQ21" s="45">
        <v>-5.0000000000000001E-3</v>
      </c>
      <c r="ER21" s="45">
        <v>5.0000000000000001E-3</v>
      </c>
      <c r="ES21" s="45">
        <v>1.6E-2</v>
      </c>
      <c r="ET21" s="20"/>
    </row>
    <row r="22" spans="1:150" x14ac:dyDescent="0.3">
      <c r="A22" s="37" t="s">
        <v>23</v>
      </c>
      <c r="B22" s="38"/>
      <c r="C22" s="39"/>
      <c r="D22" s="40"/>
      <c r="E22" s="38"/>
      <c r="F22" s="39"/>
      <c r="G22" s="40"/>
      <c r="H22" s="38">
        <v>0.03</v>
      </c>
      <c r="I22" s="39">
        <v>3.6999999999999998E-2</v>
      </c>
      <c r="J22" s="40"/>
      <c r="K22" s="38"/>
      <c r="L22" s="39"/>
      <c r="M22" s="40"/>
      <c r="N22" s="38">
        <v>3.3000000000000002E-2</v>
      </c>
      <c r="O22" s="39">
        <v>4.3999999999999997E-2</v>
      </c>
      <c r="P22" s="40"/>
      <c r="Q22" s="38"/>
      <c r="R22" s="39"/>
      <c r="S22" s="40"/>
      <c r="T22" s="38"/>
      <c r="U22" s="39"/>
      <c r="V22" s="40"/>
      <c r="W22" s="38"/>
      <c r="X22" s="39"/>
      <c r="Y22" s="40"/>
      <c r="Z22" s="38">
        <v>2.9000000000000001E-2</v>
      </c>
      <c r="AA22" s="39">
        <v>4.5999999999999999E-2</v>
      </c>
      <c r="AB22" s="40"/>
      <c r="AC22" s="38"/>
      <c r="AD22" s="39"/>
      <c r="AE22" s="40"/>
      <c r="AF22" s="38"/>
      <c r="AG22" s="39"/>
      <c r="AH22" s="40"/>
      <c r="AI22" s="38">
        <v>2.9000000000000001E-2</v>
      </c>
      <c r="AJ22" s="39">
        <v>4.1000000000000002E-2</v>
      </c>
      <c r="AK22" s="40">
        <v>2.4E-2</v>
      </c>
      <c r="AL22" s="38"/>
      <c r="AM22" s="39"/>
      <c r="AN22" s="40"/>
      <c r="AO22" s="38"/>
      <c r="AP22" s="39"/>
      <c r="AQ22" s="40"/>
      <c r="AR22" s="38"/>
      <c r="AS22" s="39"/>
      <c r="AT22" s="40"/>
      <c r="AU22" s="38"/>
      <c r="AV22" s="39"/>
      <c r="AW22" s="40"/>
      <c r="AX22" s="38"/>
      <c r="AY22" s="39"/>
      <c r="AZ22" s="40"/>
      <c r="BA22" s="38">
        <v>1.9E-2</v>
      </c>
      <c r="BB22" s="39">
        <v>1.7000000000000001E-2</v>
      </c>
      <c r="BC22" s="40"/>
      <c r="BD22" s="38"/>
      <c r="BE22" s="39"/>
      <c r="BF22" s="40"/>
      <c r="BG22" s="38"/>
      <c r="BH22" s="39"/>
      <c r="BI22" s="40"/>
      <c r="BJ22" s="38">
        <v>1.2E-2</v>
      </c>
      <c r="BK22" s="39">
        <v>-7.0000000000000001E-3</v>
      </c>
      <c r="BL22" s="40"/>
      <c r="BM22" s="38"/>
      <c r="BN22" s="39"/>
      <c r="BO22" s="40"/>
      <c r="BP22" s="38">
        <v>1.7999999999999999E-2</v>
      </c>
      <c r="BQ22" s="39">
        <v>-3.0000000000000001E-3</v>
      </c>
      <c r="BR22" s="40"/>
      <c r="BS22" s="38"/>
      <c r="BT22" s="39"/>
      <c r="BU22" s="40"/>
      <c r="BV22" s="38"/>
      <c r="BW22" s="39"/>
      <c r="BX22" s="40"/>
      <c r="BY22" s="38"/>
      <c r="BZ22" s="39"/>
      <c r="CA22" s="40"/>
      <c r="CB22" s="38">
        <v>3.0000000000000001E-3</v>
      </c>
      <c r="CC22" s="39">
        <v>1.7000000000000001E-2</v>
      </c>
      <c r="CD22" s="40"/>
      <c r="CE22" s="38"/>
      <c r="CF22" s="39"/>
      <c r="CG22" s="40"/>
      <c r="CH22" s="38"/>
      <c r="CI22" s="39"/>
      <c r="CJ22" s="40"/>
      <c r="CK22" s="38">
        <v>0</v>
      </c>
      <c r="CL22" s="39">
        <v>1.2999999999999999E-2</v>
      </c>
      <c r="CM22" s="40"/>
      <c r="CN22" s="38"/>
      <c r="CO22" s="39"/>
      <c r="CP22" s="40"/>
      <c r="CQ22" s="38"/>
      <c r="CR22" s="39"/>
      <c r="CS22" s="40"/>
      <c r="CT22" s="38">
        <v>-2E-3</v>
      </c>
      <c r="CU22" s="39">
        <v>8.9999999999999993E-3</v>
      </c>
      <c r="CV22" s="40"/>
      <c r="CW22" s="38"/>
      <c r="CX22" s="39"/>
      <c r="CY22" s="40"/>
      <c r="CZ22" s="38">
        <v>-1E-3</v>
      </c>
      <c r="DA22" s="39">
        <v>6.0000000000000001E-3</v>
      </c>
      <c r="DB22" s="40">
        <v>1.2E-2</v>
      </c>
      <c r="DC22" s="38"/>
      <c r="DD22" s="39"/>
      <c r="DE22" s="40"/>
      <c r="DF22" s="38"/>
      <c r="DG22" s="39"/>
      <c r="DH22" s="40"/>
      <c r="DI22" s="38">
        <v>3.0000000000000001E-3</v>
      </c>
      <c r="DJ22" s="39">
        <v>1.0999999999999999E-2</v>
      </c>
      <c r="DK22" s="40"/>
      <c r="DL22" s="38"/>
      <c r="DM22" s="39"/>
      <c r="DN22" s="40"/>
      <c r="DO22" s="38"/>
      <c r="DP22" s="39"/>
      <c r="DQ22" s="40"/>
      <c r="DR22" s="38"/>
      <c r="DS22" s="39"/>
      <c r="DT22" s="40"/>
      <c r="DU22" s="38"/>
      <c r="DV22" s="39"/>
      <c r="DW22" s="40"/>
      <c r="DX22" s="38"/>
      <c r="DY22" s="39"/>
      <c r="DZ22" s="40"/>
      <c r="EA22" s="38"/>
      <c r="EB22" s="39"/>
      <c r="EC22" s="40"/>
      <c r="ED22" s="38"/>
      <c r="EE22" s="39"/>
      <c r="EF22" s="40"/>
      <c r="EG22" s="38"/>
      <c r="EH22" s="39"/>
      <c r="EI22" s="40"/>
      <c r="EJ22" s="38"/>
      <c r="EK22" s="39"/>
      <c r="EL22" s="40"/>
      <c r="EM22" s="38"/>
      <c r="EN22" s="39"/>
      <c r="EO22" s="40"/>
      <c r="EP22" s="41">
        <v>1.7999999999999999E-2</v>
      </c>
      <c r="EQ22" s="44">
        <v>-1E-3</v>
      </c>
      <c r="ER22" s="44">
        <v>3.0000000000000001E-3</v>
      </c>
      <c r="ES22" s="44">
        <v>1.0999999999999999E-2</v>
      </c>
      <c r="ET22" s="42"/>
    </row>
    <row r="23" spans="1:150" x14ac:dyDescent="0.3">
      <c r="A23" s="15" t="s">
        <v>24</v>
      </c>
      <c r="B23" s="22"/>
      <c r="C23" s="13"/>
      <c r="D23" s="23"/>
      <c r="E23" s="22">
        <v>3.2000000000000001E-2</v>
      </c>
      <c r="F23" s="13">
        <v>3.1E-2</v>
      </c>
      <c r="G23" s="23"/>
      <c r="H23" s="22"/>
      <c r="I23" s="13"/>
      <c r="J23" s="23"/>
      <c r="K23" s="22"/>
      <c r="L23" s="13"/>
      <c r="M23" s="23"/>
      <c r="N23" s="22">
        <v>3.4000000000000002E-2</v>
      </c>
      <c r="O23" s="13">
        <v>4.1000000000000002E-2</v>
      </c>
      <c r="P23" s="23"/>
      <c r="Q23" s="22"/>
      <c r="R23" s="13"/>
      <c r="S23" s="23"/>
      <c r="T23" s="22"/>
      <c r="U23" s="13"/>
      <c r="V23" s="23"/>
      <c r="W23" s="22"/>
      <c r="X23" s="13"/>
      <c r="Y23" s="23"/>
      <c r="Z23" s="22"/>
      <c r="AA23" s="13"/>
      <c r="AB23" s="23"/>
      <c r="AC23" s="22"/>
      <c r="AD23" s="13"/>
      <c r="AE23" s="23"/>
      <c r="AF23" s="22">
        <v>2.7E-2</v>
      </c>
      <c r="AG23" s="13">
        <v>4.5999999999999999E-2</v>
      </c>
      <c r="AH23" s="23"/>
      <c r="AI23" s="22"/>
      <c r="AJ23" s="13"/>
      <c r="AK23" s="23"/>
      <c r="AL23" s="22"/>
      <c r="AM23" s="13"/>
      <c r="AN23" s="23"/>
      <c r="AO23" s="22">
        <v>3.5999999999999997E-2</v>
      </c>
      <c r="AP23" s="13">
        <v>2.5999999999999999E-2</v>
      </c>
      <c r="AQ23" s="23"/>
      <c r="AR23" s="22"/>
      <c r="AS23" s="13"/>
      <c r="AT23" s="23"/>
      <c r="AU23" s="22"/>
      <c r="AV23" s="13"/>
      <c r="AW23" s="23"/>
      <c r="AX23" s="22">
        <v>1.6E-2</v>
      </c>
      <c r="AY23" s="13">
        <v>2.4E-2</v>
      </c>
      <c r="AZ23" s="23"/>
      <c r="BA23" s="22"/>
      <c r="BB23" s="13"/>
      <c r="BC23" s="23"/>
      <c r="BD23" s="22"/>
      <c r="BE23" s="13"/>
      <c r="BF23" s="23"/>
      <c r="BG23" s="22"/>
      <c r="BH23" s="13"/>
      <c r="BI23" s="23"/>
      <c r="BJ23" s="22"/>
      <c r="BK23" s="13"/>
      <c r="BL23" s="23"/>
      <c r="BM23" s="22"/>
      <c r="BN23" s="13"/>
      <c r="BO23" s="23"/>
      <c r="BP23" s="22">
        <v>1.6E-2</v>
      </c>
      <c r="BQ23" s="13">
        <v>-6.0000000000000001E-3</v>
      </c>
      <c r="BR23" s="23"/>
      <c r="BS23" s="22"/>
      <c r="BT23" s="13"/>
      <c r="BU23" s="23"/>
      <c r="BV23" s="22"/>
      <c r="BW23" s="13"/>
      <c r="BX23" s="23"/>
      <c r="BY23" s="22">
        <v>2E-3</v>
      </c>
      <c r="BZ23" s="13">
        <v>1.2999999999999999E-2</v>
      </c>
      <c r="CA23" s="23"/>
      <c r="CB23" s="22"/>
      <c r="CC23" s="13"/>
      <c r="CD23" s="23"/>
      <c r="CE23" s="22"/>
      <c r="CF23" s="13"/>
      <c r="CG23" s="23"/>
      <c r="CH23" s="22">
        <v>2E-3</v>
      </c>
      <c r="CI23" s="13">
        <v>1.4E-2</v>
      </c>
      <c r="CJ23" s="23"/>
      <c r="CK23" s="22"/>
      <c r="CL23" s="13"/>
      <c r="CM23" s="23"/>
      <c r="CN23" s="22"/>
      <c r="CO23" s="13"/>
      <c r="CP23" s="23"/>
      <c r="CQ23" s="22"/>
      <c r="CR23" s="13"/>
      <c r="CS23" s="23"/>
      <c r="CT23" s="22">
        <v>-4.0000000000000001E-3</v>
      </c>
      <c r="CU23" s="13">
        <v>1.0999999999999999E-2</v>
      </c>
      <c r="CV23" s="23"/>
      <c r="CW23" s="22"/>
      <c r="CX23" s="13"/>
      <c r="CY23" s="23"/>
      <c r="CZ23" s="22"/>
      <c r="DA23" s="13"/>
      <c r="DB23" s="23"/>
      <c r="DC23" s="22"/>
      <c r="DD23" s="13"/>
      <c r="DE23" s="23"/>
      <c r="DF23" s="22"/>
      <c r="DG23" s="13"/>
      <c r="DH23" s="23"/>
      <c r="DI23" s="22">
        <v>3.0000000000000001E-3</v>
      </c>
      <c r="DJ23" s="13">
        <v>1.2E-2</v>
      </c>
      <c r="DK23" s="23"/>
      <c r="DL23" s="22"/>
      <c r="DM23" s="13"/>
      <c r="DN23" s="23"/>
      <c r="DO23" s="22"/>
      <c r="DP23" s="13"/>
      <c r="DQ23" s="23"/>
      <c r="DR23" s="22"/>
      <c r="DS23" s="13"/>
      <c r="DT23" s="23"/>
      <c r="DU23" s="22"/>
      <c r="DV23" s="13"/>
      <c r="DW23" s="23"/>
      <c r="DX23" s="22"/>
      <c r="DY23" s="13"/>
      <c r="DZ23" s="23"/>
      <c r="EA23" s="22"/>
      <c r="EB23" s="13"/>
      <c r="EC23" s="23"/>
      <c r="ED23" s="22"/>
      <c r="EE23" s="13"/>
      <c r="EF23" s="23"/>
      <c r="EG23" s="22"/>
      <c r="EH23" s="13"/>
      <c r="EI23" s="23"/>
      <c r="EJ23" s="22"/>
      <c r="EK23" s="13"/>
      <c r="EL23" s="23"/>
      <c r="EM23" s="22"/>
      <c r="EN23" s="13"/>
      <c r="EO23" s="23"/>
      <c r="EP23" s="12">
        <v>1.6E-2</v>
      </c>
      <c r="EQ23" s="45">
        <v>-4.0000000000000001E-3</v>
      </c>
      <c r="ER23" s="45">
        <v>3.0000000000000001E-3</v>
      </c>
      <c r="ES23" s="45">
        <v>1.2E-2</v>
      </c>
      <c r="ET23" s="20"/>
    </row>
    <row r="24" spans="1:150" ht="15" thickBot="1" x14ac:dyDescent="0.35">
      <c r="A24" s="37" t="s">
        <v>25</v>
      </c>
      <c r="B24" s="38"/>
      <c r="C24" s="39">
        <v>0.03</v>
      </c>
      <c r="D24" s="40"/>
      <c r="E24" s="38"/>
      <c r="F24" s="39"/>
      <c r="G24" s="40"/>
      <c r="H24" s="38"/>
      <c r="I24" s="39"/>
      <c r="J24" s="40"/>
      <c r="K24" s="38">
        <v>3.5000000000000003E-2</v>
      </c>
      <c r="L24" s="39">
        <v>3.5999999999999997E-2</v>
      </c>
      <c r="M24" s="40"/>
      <c r="N24" s="38"/>
      <c r="O24" s="39"/>
      <c r="P24" s="40"/>
      <c r="Q24" s="38"/>
      <c r="R24" s="39"/>
      <c r="S24" s="40"/>
      <c r="T24" s="38"/>
      <c r="U24" s="39"/>
      <c r="V24" s="40"/>
      <c r="W24" s="38"/>
      <c r="X24" s="39"/>
      <c r="Y24" s="40"/>
      <c r="Z24" s="38"/>
      <c r="AA24" s="39"/>
      <c r="AB24" s="40"/>
      <c r="AC24" s="38">
        <v>2.5999999999999999E-2</v>
      </c>
      <c r="AD24" s="39">
        <v>4.1000000000000002E-2</v>
      </c>
      <c r="AE24" s="40"/>
      <c r="AF24" s="38"/>
      <c r="AG24" s="39"/>
      <c r="AH24" s="40"/>
      <c r="AI24" s="38"/>
      <c r="AJ24" s="39"/>
      <c r="AK24" s="40"/>
      <c r="AL24" s="38"/>
      <c r="AM24" s="39">
        <v>3.5999999999999997E-2</v>
      </c>
      <c r="AN24" s="40"/>
      <c r="AO24" s="38"/>
      <c r="AP24" s="39"/>
      <c r="AQ24" s="40"/>
      <c r="AR24" s="38"/>
      <c r="AS24" s="39"/>
      <c r="AT24" s="40"/>
      <c r="AU24" s="38">
        <v>2.1999999999999999E-2</v>
      </c>
      <c r="AV24" s="39">
        <v>2.5000000000000001E-2</v>
      </c>
      <c r="AW24" s="40"/>
      <c r="AX24" s="38"/>
      <c r="AY24" s="39"/>
      <c r="AZ24" s="40"/>
      <c r="BA24" s="38"/>
      <c r="BB24" s="39"/>
      <c r="BC24" s="40"/>
      <c r="BD24" s="38"/>
      <c r="BE24" s="39"/>
      <c r="BF24" s="40"/>
      <c r="BG24" s="38"/>
      <c r="BH24" s="39"/>
      <c r="BI24" s="40"/>
      <c r="BJ24" s="38"/>
      <c r="BK24" s="39"/>
      <c r="BL24" s="40"/>
      <c r="BM24" s="38">
        <v>1.4E-2</v>
      </c>
      <c r="BN24" s="39">
        <v>-4.0000000000000001E-3</v>
      </c>
      <c r="BO24" s="40"/>
      <c r="BP24" s="38"/>
      <c r="BQ24" s="39"/>
      <c r="BR24" s="40"/>
      <c r="BS24" s="38"/>
      <c r="BT24" s="39"/>
      <c r="BU24" s="40"/>
      <c r="BV24" s="38">
        <v>2E-3</v>
      </c>
      <c r="BW24" s="39">
        <v>1.7999999999999999E-2</v>
      </c>
      <c r="BX24" s="40"/>
      <c r="BY24" s="38"/>
      <c r="BZ24" s="39"/>
      <c r="CA24" s="40"/>
      <c r="CB24" s="38"/>
      <c r="CC24" s="39"/>
      <c r="CD24" s="40"/>
      <c r="CE24" s="38">
        <v>4.0000000000000001E-3</v>
      </c>
      <c r="CF24" s="39">
        <v>1.6E-2</v>
      </c>
      <c r="CG24" s="40"/>
      <c r="CH24" s="38"/>
      <c r="CI24" s="39"/>
      <c r="CJ24" s="40"/>
      <c r="CK24" s="38"/>
      <c r="CL24" s="39"/>
      <c r="CM24" s="40"/>
      <c r="CN24" s="38"/>
      <c r="CO24" s="39"/>
      <c r="CP24" s="40"/>
      <c r="CQ24" s="38"/>
      <c r="CR24" s="39"/>
      <c r="CS24" s="40"/>
      <c r="CT24" s="38"/>
      <c r="CU24" s="39"/>
      <c r="CV24" s="40"/>
      <c r="CW24" s="38">
        <v>-4.0000000000000001E-3</v>
      </c>
      <c r="CX24" s="39">
        <v>1.2999999999999999E-2</v>
      </c>
      <c r="CY24" s="40"/>
      <c r="CZ24" s="38"/>
      <c r="DA24" s="39"/>
      <c r="DB24" s="40"/>
      <c r="DC24" s="38"/>
      <c r="DD24" s="39"/>
      <c r="DE24" s="40"/>
      <c r="DF24" s="38"/>
      <c r="DG24" s="39"/>
      <c r="DH24" s="40"/>
      <c r="DI24" s="38">
        <v>2E-3</v>
      </c>
      <c r="DJ24" s="39"/>
      <c r="DK24" s="40"/>
      <c r="DL24" s="38"/>
      <c r="DM24" s="39"/>
      <c r="DN24" s="40"/>
      <c r="DO24" s="38"/>
      <c r="DP24" s="39"/>
      <c r="DQ24" s="40"/>
      <c r="DR24" s="38"/>
      <c r="DS24" s="39"/>
      <c r="DT24" s="40"/>
      <c r="DU24" s="38"/>
      <c r="DV24" s="39"/>
      <c r="DW24" s="40"/>
      <c r="DX24" s="38"/>
      <c r="DY24" s="39"/>
      <c r="DZ24" s="40"/>
      <c r="EA24" s="38"/>
      <c r="EB24" s="39"/>
      <c r="EC24" s="40"/>
      <c r="ED24" s="38"/>
      <c r="EE24" s="39"/>
      <c r="EF24" s="40"/>
      <c r="EG24" s="38"/>
      <c r="EH24" s="39"/>
      <c r="EI24" s="40"/>
      <c r="EJ24" s="38"/>
      <c r="EK24" s="39"/>
      <c r="EL24" s="40"/>
      <c r="EM24" s="38"/>
      <c r="EN24" s="39"/>
      <c r="EO24" s="40"/>
      <c r="EP24" s="41">
        <v>1.4E-2</v>
      </c>
      <c r="EQ24" s="44">
        <v>-4.0000000000000001E-3</v>
      </c>
      <c r="ER24" s="44">
        <v>2E-3</v>
      </c>
      <c r="ES24" s="44"/>
      <c r="ET24" s="42"/>
    </row>
    <row r="25" spans="1:150" x14ac:dyDescent="0.3">
      <c r="A25" s="18" t="s">
        <v>26</v>
      </c>
      <c r="B25" s="26">
        <f t="shared" ref="B25:AG25" si="0">MAX(B3:B24)</f>
        <v>-5.3999999999999999E-2</v>
      </c>
      <c r="C25" s="19">
        <f t="shared" si="0"/>
        <v>3.5000000000000003E-2</v>
      </c>
      <c r="D25" s="27">
        <f t="shared" si="0"/>
        <v>3.1E-2</v>
      </c>
      <c r="E25" s="26">
        <f t="shared" si="0"/>
        <v>0.04</v>
      </c>
      <c r="F25" s="19">
        <f t="shared" si="0"/>
        <v>0.04</v>
      </c>
      <c r="G25" s="27">
        <f t="shared" si="0"/>
        <v>0</v>
      </c>
      <c r="H25" s="26">
        <f t="shared" si="0"/>
        <v>4.9000000000000002E-2</v>
      </c>
      <c r="I25" s="19">
        <f t="shared" si="0"/>
        <v>4.8000000000000001E-2</v>
      </c>
      <c r="J25" s="27">
        <f t="shared" si="0"/>
        <v>0</v>
      </c>
      <c r="K25" s="26">
        <f t="shared" si="0"/>
        <v>3.6999999999999998E-2</v>
      </c>
      <c r="L25" s="19">
        <f t="shared" si="0"/>
        <v>3.9E-2</v>
      </c>
      <c r="M25" s="27">
        <f t="shared" si="0"/>
        <v>0</v>
      </c>
      <c r="N25" s="26">
        <f t="shared" si="0"/>
        <v>3.5000000000000003E-2</v>
      </c>
      <c r="O25" s="19">
        <f t="shared" si="0"/>
        <v>4.3999999999999997E-2</v>
      </c>
      <c r="P25" s="27">
        <f t="shared" si="0"/>
        <v>0</v>
      </c>
      <c r="Q25" s="26">
        <f t="shared" si="0"/>
        <v>4.4999999999999998E-2</v>
      </c>
      <c r="R25" s="19">
        <f t="shared" si="0"/>
        <v>5.1999999999999998E-2</v>
      </c>
      <c r="S25" s="27">
        <f t="shared" si="0"/>
        <v>0</v>
      </c>
      <c r="T25" s="26">
        <f t="shared" si="0"/>
        <v>3.5999999999999997E-2</v>
      </c>
      <c r="U25" s="19">
        <f t="shared" si="0"/>
        <v>4.5999999999999999E-2</v>
      </c>
      <c r="V25" s="27">
        <f t="shared" si="0"/>
        <v>0</v>
      </c>
      <c r="W25" s="26">
        <f t="shared" si="0"/>
        <v>3.4000000000000002E-2</v>
      </c>
      <c r="X25" s="19">
        <f t="shared" si="0"/>
        <v>4.5999999999999999E-2</v>
      </c>
      <c r="Y25" s="27">
        <f t="shared" si="0"/>
        <v>0</v>
      </c>
      <c r="Z25" s="26">
        <f t="shared" si="0"/>
        <v>3.5000000000000003E-2</v>
      </c>
      <c r="AA25" s="19">
        <f t="shared" si="0"/>
        <v>5.0999999999999997E-2</v>
      </c>
      <c r="AB25" s="27">
        <f t="shared" si="0"/>
        <v>0</v>
      </c>
      <c r="AC25" s="26">
        <f t="shared" si="0"/>
        <v>3.1E-2</v>
      </c>
      <c r="AD25" s="19">
        <f t="shared" si="0"/>
        <v>4.8000000000000001E-2</v>
      </c>
      <c r="AE25" s="27">
        <f t="shared" si="0"/>
        <v>0</v>
      </c>
      <c r="AF25" s="26">
        <f t="shared" si="0"/>
        <v>2.7E-2</v>
      </c>
      <c r="AG25" s="19">
        <f t="shared" si="0"/>
        <v>4.5999999999999999E-2</v>
      </c>
      <c r="AH25" s="27">
        <f t="shared" ref="AH25:BM25" si="1">MAX(AH3:AH24)</f>
        <v>0</v>
      </c>
      <c r="AI25" s="26">
        <f t="shared" si="1"/>
        <v>2.9000000000000001E-2</v>
      </c>
      <c r="AJ25" s="19">
        <f t="shared" si="1"/>
        <v>4.4999999999999998E-2</v>
      </c>
      <c r="AK25" s="27">
        <f t="shared" si="1"/>
        <v>3.3000000000000002E-2</v>
      </c>
      <c r="AL25" s="26">
        <f t="shared" si="1"/>
        <v>3.7999999999999999E-2</v>
      </c>
      <c r="AM25" s="19">
        <f t="shared" si="1"/>
        <v>3.5999999999999997E-2</v>
      </c>
      <c r="AN25" s="27">
        <f t="shared" si="1"/>
        <v>0</v>
      </c>
      <c r="AO25" s="26">
        <f t="shared" si="1"/>
        <v>3.5999999999999997E-2</v>
      </c>
      <c r="AP25" s="19">
        <f t="shared" si="1"/>
        <v>2.9000000000000001E-2</v>
      </c>
      <c r="AQ25" s="27">
        <f t="shared" si="1"/>
        <v>0</v>
      </c>
      <c r="AR25" s="26">
        <f t="shared" si="1"/>
        <v>3.1E-2</v>
      </c>
      <c r="AS25" s="19">
        <f t="shared" si="1"/>
        <v>3.7999999999999999E-2</v>
      </c>
      <c r="AT25" s="27">
        <f t="shared" si="1"/>
        <v>0</v>
      </c>
      <c r="AU25" s="26">
        <f t="shared" si="1"/>
        <v>2.7E-2</v>
      </c>
      <c r="AV25" s="19">
        <f t="shared" si="1"/>
        <v>3.1E-2</v>
      </c>
      <c r="AW25" s="27">
        <f t="shared" si="1"/>
        <v>0</v>
      </c>
      <c r="AX25" s="26">
        <f t="shared" si="1"/>
        <v>2.3E-2</v>
      </c>
      <c r="AY25" s="19">
        <f t="shared" si="1"/>
        <v>0.03</v>
      </c>
      <c r="AZ25" s="27">
        <f t="shared" si="1"/>
        <v>0</v>
      </c>
      <c r="BA25" s="26">
        <f t="shared" si="1"/>
        <v>2.5000000000000001E-2</v>
      </c>
      <c r="BB25" s="19">
        <f t="shared" si="1"/>
        <v>3.6999999999999998E-2</v>
      </c>
      <c r="BC25" s="27">
        <f t="shared" si="1"/>
        <v>0</v>
      </c>
      <c r="BD25" s="26">
        <f t="shared" si="1"/>
        <v>1.2E-2</v>
      </c>
      <c r="BE25" s="19">
        <f t="shared" si="1"/>
        <v>8.0000000000000002E-3</v>
      </c>
      <c r="BF25" s="27">
        <f t="shared" si="1"/>
        <v>0</v>
      </c>
      <c r="BG25" s="26">
        <f t="shared" si="1"/>
        <v>1.4999999999999999E-2</v>
      </c>
      <c r="BH25" s="19">
        <f t="shared" si="1"/>
        <v>-2E-3</v>
      </c>
      <c r="BI25" s="27">
        <f t="shared" si="1"/>
        <v>0</v>
      </c>
      <c r="BJ25" s="26">
        <f t="shared" si="1"/>
        <v>1.6E-2</v>
      </c>
      <c r="BK25" s="19">
        <f t="shared" si="1"/>
        <v>8.0000000000000002E-3</v>
      </c>
      <c r="BL25" s="27">
        <f t="shared" si="1"/>
        <v>0</v>
      </c>
      <c r="BM25" s="26">
        <f t="shared" si="1"/>
        <v>1.6E-2</v>
      </c>
      <c r="BN25" s="19">
        <f t="shared" ref="BN25:CS25" si="2">MAX(BN3:BN24)</f>
        <v>-3.0000000000000001E-3</v>
      </c>
      <c r="BO25" s="27">
        <f t="shared" si="2"/>
        <v>0</v>
      </c>
      <c r="BP25" s="26">
        <f t="shared" si="2"/>
        <v>1.7999999999999999E-2</v>
      </c>
      <c r="BQ25" s="19">
        <f t="shared" si="2"/>
        <v>-2E-3</v>
      </c>
      <c r="BR25" s="27">
        <f t="shared" si="2"/>
        <v>0</v>
      </c>
      <c r="BS25" s="26">
        <f t="shared" si="2"/>
        <v>1.9E-2</v>
      </c>
      <c r="BT25" s="19">
        <f t="shared" si="2"/>
        <v>3.0000000000000001E-3</v>
      </c>
      <c r="BU25" s="27">
        <f t="shared" si="2"/>
        <v>1.9E-2</v>
      </c>
      <c r="BV25" s="26">
        <f t="shared" si="2"/>
        <v>2E-3</v>
      </c>
      <c r="BW25" s="19">
        <f t="shared" si="2"/>
        <v>1.7999999999999999E-2</v>
      </c>
      <c r="BX25" s="27">
        <f t="shared" si="2"/>
        <v>0</v>
      </c>
      <c r="BY25" s="26">
        <f t="shared" si="2"/>
        <v>2E-3</v>
      </c>
      <c r="BZ25" s="19">
        <f t="shared" si="2"/>
        <v>1.4E-2</v>
      </c>
      <c r="CA25" s="27">
        <f t="shared" si="2"/>
        <v>0</v>
      </c>
      <c r="CB25" s="26">
        <f t="shared" si="2"/>
        <v>5.0000000000000001E-3</v>
      </c>
      <c r="CC25" s="19">
        <f t="shared" si="2"/>
        <v>1.9E-2</v>
      </c>
      <c r="CD25" s="27">
        <f t="shared" si="2"/>
        <v>0</v>
      </c>
      <c r="CE25" s="26">
        <f t="shared" si="2"/>
        <v>4.0000000000000001E-3</v>
      </c>
      <c r="CF25" s="19">
        <f t="shared" si="2"/>
        <v>1.6E-2</v>
      </c>
      <c r="CG25" s="27">
        <f t="shared" si="2"/>
        <v>0</v>
      </c>
      <c r="CH25" s="26">
        <f t="shared" si="2"/>
        <v>2E-3</v>
      </c>
      <c r="CI25" s="19">
        <f t="shared" si="2"/>
        <v>1.4E-2</v>
      </c>
      <c r="CJ25" s="27">
        <f t="shared" si="2"/>
        <v>0</v>
      </c>
      <c r="CK25" s="26">
        <f t="shared" si="2"/>
        <v>0</v>
      </c>
      <c r="CL25" s="19">
        <f t="shared" si="2"/>
        <v>0.02</v>
      </c>
      <c r="CM25" s="27">
        <f t="shared" si="2"/>
        <v>0</v>
      </c>
      <c r="CN25" s="26">
        <f t="shared" si="2"/>
        <v>-3.0000000000000001E-3</v>
      </c>
      <c r="CO25" s="19">
        <f t="shared" si="2"/>
        <v>1.4E-2</v>
      </c>
      <c r="CP25" s="27">
        <f t="shared" si="2"/>
        <v>0</v>
      </c>
      <c r="CQ25" s="26">
        <f t="shared" si="2"/>
        <v>-4.0000000000000001E-3</v>
      </c>
      <c r="CR25" s="19">
        <f t="shared" si="2"/>
        <v>1.2E-2</v>
      </c>
      <c r="CS25" s="27">
        <f t="shared" si="2"/>
        <v>0</v>
      </c>
      <c r="CT25" s="26">
        <f t="shared" ref="CT25:ET25" si="3">MAX(CT3:CT24)</f>
        <v>-2E-3</v>
      </c>
      <c r="CU25" s="19">
        <f t="shared" si="3"/>
        <v>1.4E-2</v>
      </c>
      <c r="CV25" s="27">
        <f t="shared" si="3"/>
        <v>0</v>
      </c>
      <c r="CW25" s="26">
        <f t="shared" si="3"/>
        <v>-4.0000000000000001E-3</v>
      </c>
      <c r="CX25" s="19">
        <f t="shared" si="3"/>
        <v>1.2999999999999999E-2</v>
      </c>
      <c r="CY25" s="27">
        <f t="shared" si="3"/>
        <v>0</v>
      </c>
      <c r="CZ25" s="26">
        <f t="shared" si="3"/>
        <v>-1E-3</v>
      </c>
      <c r="DA25" s="19">
        <f t="shared" si="3"/>
        <v>7.0000000000000001E-3</v>
      </c>
      <c r="DB25" s="27">
        <f t="shared" si="3"/>
        <v>1.2E-2</v>
      </c>
      <c r="DC25" s="26">
        <f t="shared" si="3"/>
        <v>-3.0000000000000001E-3</v>
      </c>
      <c r="DD25" s="19">
        <f t="shared" si="3"/>
        <v>8.9999999999999993E-3</v>
      </c>
      <c r="DE25" s="27">
        <f t="shared" si="3"/>
        <v>1.4E-2</v>
      </c>
      <c r="DF25" s="26">
        <f t="shared" si="3"/>
        <v>7.0000000000000001E-3</v>
      </c>
      <c r="DG25" s="19">
        <f t="shared" si="3"/>
        <v>1.6E-2</v>
      </c>
      <c r="DH25" s="27">
        <f t="shared" si="3"/>
        <v>0</v>
      </c>
      <c r="DI25" s="26">
        <f t="shared" si="3"/>
        <v>3.0000000000000001E-3</v>
      </c>
      <c r="DJ25" s="19">
        <f t="shared" si="3"/>
        <v>1.2E-2</v>
      </c>
      <c r="DK25" s="27">
        <f t="shared" si="3"/>
        <v>0</v>
      </c>
      <c r="DL25" s="26">
        <f t="shared" si="3"/>
        <v>3.0000000000000001E-3</v>
      </c>
      <c r="DM25" s="19">
        <f t="shared" si="3"/>
        <v>1.4999999999999999E-2</v>
      </c>
      <c r="DN25" s="27">
        <f t="shared" si="3"/>
        <v>0</v>
      </c>
      <c r="DO25" s="26">
        <f t="shared" si="3"/>
        <v>0</v>
      </c>
      <c r="DP25" s="19">
        <f t="shared" si="3"/>
        <v>0</v>
      </c>
      <c r="DQ25" s="27">
        <f t="shared" si="3"/>
        <v>0</v>
      </c>
      <c r="DR25" s="26">
        <f t="shared" si="3"/>
        <v>0</v>
      </c>
      <c r="DS25" s="19">
        <f t="shared" si="3"/>
        <v>0</v>
      </c>
      <c r="DT25" s="27">
        <f t="shared" si="3"/>
        <v>0</v>
      </c>
      <c r="DU25" s="26">
        <f t="shared" si="3"/>
        <v>0</v>
      </c>
      <c r="DV25" s="19">
        <f t="shared" si="3"/>
        <v>0</v>
      </c>
      <c r="DW25" s="27">
        <f t="shared" si="3"/>
        <v>0</v>
      </c>
      <c r="DX25" s="26">
        <f t="shared" si="3"/>
        <v>0</v>
      </c>
      <c r="DY25" s="19">
        <f t="shared" si="3"/>
        <v>0</v>
      </c>
      <c r="DZ25" s="27">
        <f t="shared" si="3"/>
        <v>0</v>
      </c>
      <c r="EA25" s="26">
        <f t="shared" si="3"/>
        <v>0</v>
      </c>
      <c r="EB25" s="19">
        <f t="shared" si="3"/>
        <v>0</v>
      </c>
      <c r="EC25" s="27">
        <f t="shared" si="3"/>
        <v>0</v>
      </c>
      <c r="ED25" s="26">
        <f t="shared" ref="ED25:EO25" si="4">MAX(ED3:ED24)</f>
        <v>0</v>
      </c>
      <c r="EE25" s="19">
        <f t="shared" si="4"/>
        <v>0</v>
      </c>
      <c r="EF25" s="27">
        <f t="shared" si="4"/>
        <v>0</v>
      </c>
      <c r="EG25" s="26">
        <f t="shared" si="4"/>
        <v>0</v>
      </c>
      <c r="EH25" s="19">
        <f t="shared" si="4"/>
        <v>0</v>
      </c>
      <c r="EI25" s="27">
        <f t="shared" si="4"/>
        <v>0</v>
      </c>
      <c r="EJ25" s="26">
        <f t="shared" si="4"/>
        <v>0</v>
      </c>
      <c r="EK25" s="19">
        <f t="shared" si="4"/>
        <v>0</v>
      </c>
      <c r="EL25" s="27">
        <f t="shared" si="4"/>
        <v>0</v>
      </c>
      <c r="EM25" s="26">
        <f t="shared" si="4"/>
        <v>0</v>
      </c>
      <c r="EN25" s="19">
        <f t="shared" si="4"/>
        <v>0</v>
      </c>
      <c r="EO25" s="27">
        <f t="shared" si="4"/>
        <v>0</v>
      </c>
      <c r="EP25" s="19">
        <f t="shared" si="3"/>
        <v>1.9E-2</v>
      </c>
      <c r="EQ25" s="19">
        <f t="shared" si="3"/>
        <v>0</v>
      </c>
      <c r="ER25" s="19">
        <f t="shared" si="3"/>
        <v>1.2999999999999999E-2</v>
      </c>
      <c r="ES25" s="19">
        <f t="shared" ref="ES25" si="5">MAX(ES3:ES24)</f>
        <v>1.6E-2</v>
      </c>
      <c r="ET25" s="27">
        <f t="shared" si="3"/>
        <v>0</v>
      </c>
    </row>
    <row r="26" spans="1:150" x14ac:dyDescent="0.3">
      <c r="A26" s="16" t="s">
        <v>27</v>
      </c>
      <c r="B26" s="24">
        <f t="shared" ref="B26:AG26" si="6">MIN(B3:B24)</f>
        <v>-5.3999999999999999E-2</v>
      </c>
      <c r="C26" s="14">
        <f t="shared" si="6"/>
        <v>0.03</v>
      </c>
      <c r="D26" s="25">
        <f t="shared" si="6"/>
        <v>0.02</v>
      </c>
      <c r="E26" s="24">
        <f t="shared" si="6"/>
        <v>2.8000000000000001E-2</v>
      </c>
      <c r="F26" s="14">
        <f t="shared" si="6"/>
        <v>3.1E-2</v>
      </c>
      <c r="G26" s="25">
        <f t="shared" si="6"/>
        <v>0</v>
      </c>
      <c r="H26" s="24">
        <f t="shared" si="6"/>
        <v>2.7E-2</v>
      </c>
      <c r="I26" s="14">
        <f t="shared" si="6"/>
        <v>0.03</v>
      </c>
      <c r="J26" s="25">
        <f t="shared" si="6"/>
        <v>0</v>
      </c>
      <c r="K26" s="24">
        <f t="shared" si="6"/>
        <v>0.03</v>
      </c>
      <c r="L26" s="14">
        <f t="shared" si="6"/>
        <v>3.4000000000000002E-2</v>
      </c>
      <c r="M26" s="25">
        <f t="shared" si="6"/>
        <v>0</v>
      </c>
      <c r="N26" s="24">
        <f t="shared" si="6"/>
        <v>0.03</v>
      </c>
      <c r="O26" s="14">
        <f t="shared" si="6"/>
        <v>0.04</v>
      </c>
      <c r="P26" s="25">
        <f t="shared" si="6"/>
        <v>0</v>
      </c>
      <c r="Q26" s="24">
        <f t="shared" si="6"/>
        <v>2.7E-2</v>
      </c>
      <c r="R26" s="14">
        <f t="shared" si="6"/>
        <v>0.03</v>
      </c>
      <c r="S26" s="25">
        <f t="shared" si="6"/>
        <v>0</v>
      </c>
      <c r="T26" s="24">
        <f t="shared" si="6"/>
        <v>3.4000000000000002E-2</v>
      </c>
      <c r="U26" s="14">
        <f t="shared" si="6"/>
        <v>4.1000000000000002E-2</v>
      </c>
      <c r="V26" s="25">
        <f t="shared" si="6"/>
        <v>0</v>
      </c>
      <c r="W26" s="24">
        <f t="shared" si="6"/>
        <v>3.4000000000000002E-2</v>
      </c>
      <c r="X26" s="14">
        <f t="shared" si="6"/>
        <v>4.5999999999999999E-2</v>
      </c>
      <c r="Y26" s="25">
        <f t="shared" si="6"/>
        <v>0</v>
      </c>
      <c r="Z26" s="24">
        <f t="shared" si="6"/>
        <v>2.1000000000000001E-2</v>
      </c>
      <c r="AA26" s="14">
        <f t="shared" si="6"/>
        <v>3.5000000000000003E-2</v>
      </c>
      <c r="AB26" s="25">
        <f t="shared" si="6"/>
        <v>0</v>
      </c>
      <c r="AC26" s="24">
        <f t="shared" si="6"/>
        <v>2.3E-2</v>
      </c>
      <c r="AD26" s="14">
        <f t="shared" si="6"/>
        <v>3.5999999999999997E-2</v>
      </c>
      <c r="AE26" s="25">
        <f t="shared" si="6"/>
        <v>0</v>
      </c>
      <c r="AF26" s="24">
        <f t="shared" si="6"/>
        <v>2.5000000000000001E-2</v>
      </c>
      <c r="AG26" s="14">
        <f t="shared" si="6"/>
        <v>0.04</v>
      </c>
      <c r="AH26" s="25">
        <f t="shared" ref="AH26:BM26" si="7">MIN(AH3:AH24)</f>
        <v>0</v>
      </c>
      <c r="AI26" s="24">
        <f t="shared" si="7"/>
        <v>2.5000000000000001E-2</v>
      </c>
      <c r="AJ26" s="14">
        <f t="shared" si="7"/>
        <v>3.4000000000000002E-2</v>
      </c>
      <c r="AK26" s="25">
        <f t="shared" si="7"/>
        <v>1.7999999999999999E-2</v>
      </c>
      <c r="AL26" s="24">
        <f t="shared" si="7"/>
        <v>3.4000000000000002E-2</v>
      </c>
      <c r="AM26" s="14">
        <f t="shared" si="7"/>
        <v>2.3E-2</v>
      </c>
      <c r="AN26" s="25">
        <f t="shared" si="7"/>
        <v>0</v>
      </c>
      <c r="AO26" s="24">
        <f t="shared" si="7"/>
        <v>0.03</v>
      </c>
      <c r="AP26" s="14">
        <f t="shared" si="7"/>
        <v>2.5999999999999999E-2</v>
      </c>
      <c r="AQ26" s="25">
        <f t="shared" si="7"/>
        <v>0</v>
      </c>
      <c r="AR26" s="24">
        <f t="shared" si="7"/>
        <v>1.7000000000000001E-2</v>
      </c>
      <c r="AS26" s="14">
        <f t="shared" si="7"/>
        <v>1.4999999999999999E-2</v>
      </c>
      <c r="AT26" s="25">
        <f t="shared" si="7"/>
        <v>0</v>
      </c>
      <c r="AU26" s="24">
        <f t="shared" si="7"/>
        <v>2.1000000000000001E-2</v>
      </c>
      <c r="AV26" s="14">
        <f t="shared" si="7"/>
        <v>2.5000000000000001E-2</v>
      </c>
      <c r="AW26" s="25">
        <f t="shared" si="7"/>
        <v>0</v>
      </c>
      <c r="AX26" s="24">
        <f t="shared" si="7"/>
        <v>1.4999999999999999E-2</v>
      </c>
      <c r="AY26" s="14">
        <f t="shared" si="7"/>
        <v>1.2E-2</v>
      </c>
      <c r="AZ26" s="25">
        <f t="shared" si="7"/>
        <v>0</v>
      </c>
      <c r="BA26" s="24">
        <f t="shared" si="7"/>
        <v>1.4999999999999999E-2</v>
      </c>
      <c r="BB26" s="14">
        <f t="shared" si="7"/>
        <v>8.0000000000000002E-3</v>
      </c>
      <c r="BC26" s="25">
        <f t="shared" si="7"/>
        <v>0</v>
      </c>
      <c r="BD26" s="24">
        <f t="shared" si="7"/>
        <v>1.2E-2</v>
      </c>
      <c r="BE26" s="14">
        <f t="shared" si="7"/>
        <v>-0.01</v>
      </c>
      <c r="BF26" s="25">
        <f t="shared" si="7"/>
        <v>0</v>
      </c>
      <c r="BG26" s="24">
        <f t="shared" si="7"/>
        <v>1.4999999999999999E-2</v>
      </c>
      <c r="BH26" s="14">
        <f t="shared" si="7"/>
        <v>-2E-3</v>
      </c>
      <c r="BI26" s="25">
        <f t="shared" si="7"/>
        <v>0</v>
      </c>
      <c r="BJ26" s="24">
        <f t="shared" si="7"/>
        <v>8.9999999999999993E-3</v>
      </c>
      <c r="BK26" s="14">
        <f t="shared" si="7"/>
        <v>-3.5000000000000003E-2</v>
      </c>
      <c r="BL26" s="25">
        <f t="shared" si="7"/>
        <v>0</v>
      </c>
      <c r="BM26" s="24">
        <f t="shared" si="7"/>
        <v>1.2E-2</v>
      </c>
      <c r="BN26" s="14">
        <f t="shared" ref="BN26:CS26" si="8">MIN(BN3:BN24)</f>
        <v>-0.03</v>
      </c>
      <c r="BO26" s="25">
        <f t="shared" si="8"/>
        <v>0</v>
      </c>
      <c r="BP26" s="24">
        <f t="shared" si="8"/>
        <v>1.4E-2</v>
      </c>
      <c r="BQ26" s="14">
        <f t="shared" si="8"/>
        <v>-1.6E-2</v>
      </c>
      <c r="BR26" s="25">
        <f t="shared" si="8"/>
        <v>0</v>
      </c>
      <c r="BS26" s="24">
        <f t="shared" si="8"/>
        <v>1.4999999999999999E-2</v>
      </c>
      <c r="BT26" s="14">
        <f t="shared" si="8"/>
        <v>-0.01</v>
      </c>
      <c r="BU26" s="25">
        <f t="shared" si="8"/>
        <v>0.01</v>
      </c>
      <c r="BV26" s="24">
        <f t="shared" si="8"/>
        <v>-3.0000000000000001E-3</v>
      </c>
      <c r="BW26" s="14">
        <f t="shared" si="8"/>
        <v>8.9999999999999993E-3</v>
      </c>
      <c r="BX26" s="25">
        <f t="shared" si="8"/>
        <v>0</v>
      </c>
      <c r="BY26" s="24">
        <f t="shared" si="8"/>
        <v>-3.0000000000000001E-3</v>
      </c>
      <c r="BZ26" s="14">
        <f t="shared" si="8"/>
        <v>0.01</v>
      </c>
      <c r="CA26" s="25">
        <f t="shared" si="8"/>
        <v>0</v>
      </c>
      <c r="CB26" s="24">
        <f t="shared" si="8"/>
        <v>-4.0000000000000001E-3</v>
      </c>
      <c r="CC26" s="14">
        <f t="shared" si="8"/>
        <v>0.01</v>
      </c>
      <c r="CD26" s="25">
        <f t="shared" si="8"/>
        <v>0</v>
      </c>
      <c r="CE26" s="24">
        <f t="shared" si="8"/>
        <v>-4.0000000000000001E-3</v>
      </c>
      <c r="CF26" s="14">
        <f t="shared" si="8"/>
        <v>8.9999999999999993E-3</v>
      </c>
      <c r="CG26" s="25">
        <f t="shared" si="8"/>
        <v>0</v>
      </c>
      <c r="CH26" s="24">
        <f t="shared" si="8"/>
        <v>-4.0000000000000001E-3</v>
      </c>
      <c r="CI26" s="14">
        <f t="shared" si="8"/>
        <v>5.0000000000000001E-3</v>
      </c>
      <c r="CJ26" s="25">
        <f t="shared" si="8"/>
        <v>0</v>
      </c>
      <c r="CK26" s="24">
        <f t="shared" si="8"/>
        <v>-6.0000000000000001E-3</v>
      </c>
      <c r="CL26" s="14">
        <f t="shared" si="8"/>
        <v>1.2E-2</v>
      </c>
      <c r="CM26" s="25">
        <f t="shared" si="8"/>
        <v>0</v>
      </c>
      <c r="CN26" s="24">
        <f t="shared" si="8"/>
        <v>-6.0000000000000001E-3</v>
      </c>
      <c r="CO26" s="14">
        <f t="shared" si="8"/>
        <v>1.2999999999999999E-2</v>
      </c>
      <c r="CP26" s="25">
        <f t="shared" si="8"/>
        <v>0</v>
      </c>
      <c r="CQ26" s="24">
        <f t="shared" si="8"/>
        <v>-5.0000000000000001E-3</v>
      </c>
      <c r="CR26" s="14">
        <f t="shared" si="8"/>
        <v>8.0000000000000002E-3</v>
      </c>
      <c r="CS26" s="25">
        <f t="shared" si="8"/>
        <v>0</v>
      </c>
      <c r="CT26" s="24">
        <f t="shared" ref="CT26:ET26" si="9">MIN(CT3:CT24)</f>
        <v>-6.0000000000000001E-3</v>
      </c>
      <c r="CU26" s="14">
        <f t="shared" si="9"/>
        <v>3.0000000000000001E-3</v>
      </c>
      <c r="CV26" s="25">
        <f t="shared" si="9"/>
        <v>0</v>
      </c>
      <c r="CW26" s="24">
        <f t="shared" si="9"/>
        <v>-6.0000000000000001E-3</v>
      </c>
      <c r="CX26" s="14">
        <f t="shared" si="9"/>
        <v>0</v>
      </c>
      <c r="CY26" s="25">
        <f t="shared" si="9"/>
        <v>0</v>
      </c>
      <c r="CZ26" s="24">
        <f t="shared" si="9"/>
        <v>-4.0000000000000001E-3</v>
      </c>
      <c r="DA26" s="14">
        <f t="shared" si="9"/>
        <v>6.0000000000000001E-3</v>
      </c>
      <c r="DB26" s="25">
        <f t="shared" si="9"/>
        <v>1.2E-2</v>
      </c>
      <c r="DC26" s="24">
        <f t="shared" si="9"/>
        <v>-5.0000000000000001E-3</v>
      </c>
      <c r="DD26" s="14">
        <f t="shared" si="9"/>
        <v>-5.0000000000000001E-3</v>
      </c>
      <c r="DE26" s="25">
        <f t="shared" si="9"/>
        <v>0.01</v>
      </c>
      <c r="DF26" s="24">
        <f t="shared" si="9"/>
        <v>3.0000000000000001E-3</v>
      </c>
      <c r="DG26" s="14">
        <f t="shared" si="9"/>
        <v>6.0000000000000001E-3</v>
      </c>
      <c r="DH26" s="25">
        <f t="shared" si="9"/>
        <v>0</v>
      </c>
      <c r="DI26" s="24">
        <f t="shared" si="9"/>
        <v>-5.0000000000000001E-3</v>
      </c>
      <c r="DJ26" s="14">
        <f t="shared" si="9"/>
        <v>1.0999999999999999E-2</v>
      </c>
      <c r="DK26" s="25">
        <f t="shared" si="9"/>
        <v>0</v>
      </c>
      <c r="DL26" s="24">
        <f t="shared" si="9"/>
        <v>-3.0000000000000001E-3</v>
      </c>
      <c r="DM26" s="14">
        <f t="shared" si="9"/>
        <v>8.0000000000000002E-3</v>
      </c>
      <c r="DN26" s="25">
        <f t="shared" si="9"/>
        <v>0</v>
      </c>
      <c r="DO26" s="24">
        <f t="shared" si="9"/>
        <v>0</v>
      </c>
      <c r="DP26" s="14">
        <f t="shared" si="9"/>
        <v>0</v>
      </c>
      <c r="DQ26" s="25">
        <f t="shared" si="9"/>
        <v>0</v>
      </c>
      <c r="DR26" s="24">
        <f t="shared" si="9"/>
        <v>0</v>
      </c>
      <c r="DS26" s="14">
        <f t="shared" si="9"/>
        <v>0</v>
      </c>
      <c r="DT26" s="25">
        <f t="shared" si="9"/>
        <v>0</v>
      </c>
      <c r="DU26" s="24">
        <f t="shared" si="9"/>
        <v>0</v>
      </c>
      <c r="DV26" s="14">
        <f t="shared" si="9"/>
        <v>0</v>
      </c>
      <c r="DW26" s="25">
        <f t="shared" si="9"/>
        <v>0</v>
      </c>
      <c r="DX26" s="24">
        <f t="shared" si="9"/>
        <v>0</v>
      </c>
      <c r="DY26" s="14">
        <f t="shared" si="9"/>
        <v>0</v>
      </c>
      <c r="DZ26" s="25">
        <f t="shared" si="9"/>
        <v>0</v>
      </c>
      <c r="EA26" s="24">
        <f t="shared" si="9"/>
        <v>0</v>
      </c>
      <c r="EB26" s="14">
        <f t="shared" si="9"/>
        <v>0</v>
      </c>
      <c r="EC26" s="25">
        <f t="shared" si="9"/>
        <v>0</v>
      </c>
      <c r="ED26" s="24">
        <f t="shared" ref="ED26:EO26" si="10">MIN(ED3:ED24)</f>
        <v>0</v>
      </c>
      <c r="EE26" s="14">
        <f t="shared" si="10"/>
        <v>0</v>
      </c>
      <c r="EF26" s="25">
        <f t="shared" si="10"/>
        <v>0</v>
      </c>
      <c r="EG26" s="24">
        <f t="shared" si="10"/>
        <v>0</v>
      </c>
      <c r="EH26" s="14">
        <f t="shared" si="10"/>
        <v>0</v>
      </c>
      <c r="EI26" s="25">
        <f t="shared" si="10"/>
        <v>0</v>
      </c>
      <c r="EJ26" s="24">
        <f t="shared" si="10"/>
        <v>0</v>
      </c>
      <c r="EK26" s="14">
        <f t="shared" si="10"/>
        <v>0</v>
      </c>
      <c r="EL26" s="25">
        <f t="shared" si="10"/>
        <v>0</v>
      </c>
      <c r="EM26" s="24">
        <f t="shared" si="10"/>
        <v>0</v>
      </c>
      <c r="EN26" s="14">
        <f t="shared" si="10"/>
        <v>0</v>
      </c>
      <c r="EO26" s="25">
        <f t="shared" si="10"/>
        <v>0</v>
      </c>
      <c r="EP26" s="14">
        <f t="shared" si="9"/>
        <v>1.2E-2</v>
      </c>
      <c r="EQ26" s="14">
        <f t="shared" si="9"/>
        <v>-6.0000000000000001E-3</v>
      </c>
      <c r="ER26" s="14">
        <f t="shared" si="9"/>
        <v>-5.0000000000000001E-3</v>
      </c>
      <c r="ES26" s="14">
        <f t="shared" ref="ES26" si="11">MIN(ES3:ES24)</f>
        <v>6.0000000000000001E-3</v>
      </c>
      <c r="ET26" s="25">
        <f t="shared" si="9"/>
        <v>0</v>
      </c>
    </row>
    <row r="27" spans="1:150" x14ac:dyDescent="0.3">
      <c r="A27" s="16" t="s">
        <v>28</v>
      </c>
      <c r="B27" s="24">
        <f t="shared" ref="B27:AG27" si="12">MEDIAN(B3:B24)</f>
        <v>-5.3999999999999999E-2</v>
      </c>
      <c r="C27" s="14">
        <f t="shared" si="12"/>
        <v>3.5000000000000003E-2</v>
      </c>
      <c r="D27" s="25">
        <f t="shared" si="12"/>
        <v>2.5500000000000002E-2</v>
      </c>
      <c r="E27" s="24">
        <f t="shared" si="12"/>
        <v>3.2000000000000001E-2</v>
      </c>
      <c r="F27" s="14">
        <f t="shared" si="12"/>
        <v>3.3500000000000002E-2</v>
      </c>
      <c r="G27" s="25" t="e">
        <f t="shared" si="12"/>
        <v>#NUM!</v>
      </c>
      <c r="H27" s="24">
        <f t="shared" si="12"/>
        <v>3.4000000000000002E-2</v>
      </c>
      <c r="I27" s="14">
        <f t="shared" si="12"/>
        <v>3.7499999999999999E-2</v>
      </c>
      <c r="J27" s="25" t="e">
        <f t="shared" si="12"/>
        <v>#NUM!</v>
      </c>
      <c r="K27" s="24">
        <f t="shared" si="12"/>
        <v>3.5000000000000003E-2</v>
      </c>
      <c r="L27" s="14">
        <f t="shared" si="12"/>
        <v>3.6499999999999998E-2</v>
      </c>
      <c r="M27" s="25" t="e">
        <f t="shared" si="12"/>
        <v>#NUM!</v>
      </c>
      <c r="N27" s="24">
        <f t="shared" si="12"/>
        <v>3.4000000000000002E-2</v>
      </c>
      <c r="O27" s="14">
        <f t="shared" si="12"/>
        <v>4.1000000000000002E-2</v>
      </c>
      <c r="P27" s="25" t="e">
        <f t="shared" si="12"/>
        <v>#NUM!</v>
      </c>
      <c r="Q27" s="24">
        <f t="shared" si="12"/>
        <v>3.5000000000000003E-2</v>
      </c>
      <c r="R27" s="14">
        <f t="shared" si="12"/>
        <v>4.2999999999999997E-2</v>
      </c>
      <c r="S27" s="25" t="e">
        <f t="shared" si="12"/>
        <v>#NUM!</v>
      </c>
      <c r="T27" s="24">
        <f t="shared" si="12"/>
        <v>3.5000000000000003E-2</v>
      </c>
      <c r="U27" s="14">
        <f t="shared" si="12"/>
        <v>4.3499999999999997E-2</v>
      </c>
      <c r="V27" s="25" t="e">
        <f t="shared" si="12"/>
        <v>#NUM!</v>
      </c>
      <c r="W27" s="24">
        <f t="shared" si="12"/>
        <v>3.4000000000000002E-2</v>
      </c>
      <c r="X27" s="14">
        <f t="shared" si="12"/>
        <v>4.5999999999999999E-2</v>
      </c>
      <c r="Y27" s="25" t="e">
        <f t="shared" si="12"/>
        <v>#NUM!</v>
      </c>
      <c r="Z27" s="24">
        <f t="shared" si="12"/>
        <v>2.5999999999999999E-2</v>
      </c>
      <c r="AA27" s="14">
        <f t="shared" si="12"/>
        <v>4.7500000000000001E-2</v>
      </c>
      <c r="AB27" s="25" t="e">
        <f t="shared" si="12"/>
        <v>#NUM!</v>
      </c>
      <c r="AC27" s="24">
        <f t="shared" si="12"/>
        <v>2.5999999999999999E-2</v>
      </c>
      <c r="AD27" s="14">
        <f t="shared" si="12"/>
        <v>4.5999999999999999E-2</v>
      </c>
      <c r="AE27" s="25" t="e">
        <f t="shared" si="12"/>
        <v>#NUM!</v>
      </c>
      <c r="AF27" s="24">
        <f t="shared" si="12"/>
        <v>2.5999999999999999E-2</v>
      </c>
      <c r="AG27" s="14">
        <f t="shared" si="12"/>
        <v>4.5499999999999999E-2</v>
      </c>
      <c r="AH27" s="25" t="e">
        <f t="shared" ref="AH27:BM27" si="13">MEDIAN(AH3:AH24)</f>
        <v>#NUM!</v>
      </c>
      <c r="AI27" s="24">
        <f t="shared" si="13"/>
        <v>2.5999999999999999E-2</v>
      </c>
      <c r="AJ27" s="14">
        <f t="shared" si="13"/>
        <v>3.95E-2</v>
      </c>
      <c r="AK27" s="25">
        <f t="shared" si="13"/>
        <v>2.5000000000000001E-2</v>
      </c>
      <c r="AL27" s="24">
        <f t="shared" si="13"/>
        <v>3.4500000000000003E-2</v>
      </c>
      <c r="AM27" s="14">
        <f t="shared" si="13"/>
        <v>2.5500000000000002E-2</v>
      </c>
      <c r="AN27" s="25" t="e">
        <f t="shared" si="13"/>
        <v>#NUM!</v>
      </c>
      <c r="AO27" s="24">
        <f t="shared" si="13"/>
        <v>0.03</v>
      </c>
      <c r="AP27" s="14">
        <f t="shared" si="13"/>
        <v>2.75E-2</v>
      </c>
      <c r="AQ27" s="25" t="e">
        <f t="shared" si="13"/>
        <v>#NUM!</v>
      </c>
      <c r="AR27" s="24">
        <f t="shared" si="13"/>
        <v>2.1999999999999999E-2</v>
      </c>
      <c r="AS27" s="14">
        <f t="shared" si="13"/>
        <v>0.03</v>
      </c>
      <c r="AT27" s="25" t="e">
        <f t="shared" si="13"/>
        <v>#NUM!</v>
      </c>
      <c r="AU27" s="24">
        <f t="shared" si="13"/>
        <v>2.1999999999999999E-2</v>
      </c>
      <c r="AV27" s="14">
        <f t="shared" si="13"/>
        <v>2.7E-2</v>
      </c>
      <c r="AW27" s="25" t="e">
        <f t="shared" si="13"/>
        <v>#NUM!</v>
      </c>
      <c r="AX27" s="24">
        <f t="shared" si="13"/>
        <v>1.6750000000000001E-2</v>
      </c>
      <c r="AY27" s="14">
        <f t="shared" si="13"/>
        <v>2.5000000000000001E-2</v>
      </c>
      <c r="AZ27" s="25" t="e">
        <f t="shared" si="13"/>
        <v>#NUM!</v>
      </c>
      <c r="BA27" s="24">
        <f t="shared" si="13"/>
        <v>1.9E-2</v>
      </c>
      <c r="BB27" s="14">
        <f t="shared" si="13"/>
        <v>2.4500000000000001E-2</v>
      </c>
      <c r="BC27" s="25" t="e">
        <f t="shared" si="13"/>
        <v>#NUM!</v>
      </c>
      <c r="BD27" s="24">
        <f t="shared" si="13"/>
        <v>1.2E-2</v>
      </c>
      <c r="BE27" s="14">
        <f t="shared" si="13"/>
        <v>-9.9999999999999915E-4</v>
      </c>
      <c r="BF27" s="25" t="e">
        <f t="shared" si="13"/>
        <v>#NUM!</v>
      </c>
      <c r="BG27" s="24">
        <f t="shared" si="13"/>
        <v>1.4999999999999999E-2</v>
      </c>
      <c r="BH27" s="14">
        <f t="shared" si="13"/>
        <v>-2E-3</v>
      </c>
      <c r="BI27" s="25" t="e">
        <f t="shared" si="13"/>
        <v>#NUM!</v>
      </c>
      <c r="BJ27" s="24">
        <f t="shared" si="13"/>
        <v>1.2500000000000001E-2</v>
      </c>
      <c r="BK27" s="14">
        <f t="shared" si="13"/>
        <v>-8.5000000000000006E-3</v>
      </c>
      <c r="BL27" s="25" t="e">
        <f t="shared" si="13"/>
        <v>#NUM!</v>
      </c>
      <c r="BM27" s="24">
        <f t="shared" si="13"/>
        <v>1.4499999999999999E-2</v>
      </c>
      <c r="BN27" s="14">
        <f t="shared" ref="BN27:CS27" si="14">MEDIAN(BN3:BN24)</f>
        <v>-0.01</v>
      </c>
      <c r="BO27" s="25" t="e">
        <f t="shared" si="14"/>
        <v>#NUM!</v>
      </c>
      <c r="BP27" s="24">
        <f t="shared" si="14"/>
        <v>1.6500000000000001E-2</v>
      </c>
      <c r="BQ27" s="14">
        <f t="shared" si="14"/>
        <v>-8.0000000000000002E-3</v>
      </c>
      <c r="BR27" s="25" t="e">
        <f t="shared" si="14"/>
        <v>#NUM!</v>
      </c>
      <c r="BS27" s="24">
        <f t="shared" si="14"/>
        <v>1.7999999999999999E-2</v>
      </c>
      <c r="BT27" s="14">
        <f t="shared" si="14"/>
        <v>-4.0000000000000001E-3</v>
      </c>
      <c r="BU27" s="25">
        <f t="shared" si="14"/>
        <v>1.6500000000000001E-2</v>
      </c>
      <c r="BV27" s="24">
        <f t="shared" si="14"/>
        <v>1E-3</v>
      </c>
      <c r="BW27" s="14">
        <f t="shared" si="14"/>
        <v>1.4E-2</v>
      </c>
      <c r="BX27" s="25" t="e">
        <f t="shared" si="14"/>
        <v>#NUM!</v>
      </c>
      <c r="BY27" s="24">
        <f t="shared" si="14"/>
        <v>-1.5E-3</v>
      </c>
      <c r="BZ27" s="14">
        <f t="shared" si="14"/>
        <v>1.2999999999999999E-2</v>
      </c>
      <c r="CA27" s="25" t="e">
        <f t="shared" si="14"/>
        <v>#NUM!</v>
      </c>
      <c r="CB27" s="24">
        <f t="shared" si="14"/>
        <v>1E-3</v>
      </c>
      <c r="CC27" s="14">
        <f t="shared" si="14"/>
        <v>1.4E-2</v>
      </c>
      <c r="CD27" s="25" t="e">
        <f t="shared" si="14"/>
        <v>#NUM!</v>
      </c>
      <c r="CE27" s="24">
        <f t="shared" si="14"/>
        <v>-1E-3</v>
      </c>
      <c r="CF27" s="14">
        <f t="shared" si="14"/>
        <v>1.2999999999999999E-2</v>
      </c>
      <c r="CG27" s="25" t="e">
        <f t="shared" si="14"/>
        <v>#NUM!</v>
      </c>
      <c r="CH27" s="24">
        <f t="shared" si="14"/>
        <v>-3.0000000000000001E-3</v>
      </c>
      <c r="CI27" s="14">
        <f t="shared" si="14"/>
        <v>1.15E-2</v>
      </c>
      <c r="CJ27" s="25" t="e">
        <f t="shared" si="14"/>
        <v>#NUM!</v>
      </c>
      <c r="CK27" s="24">
        <f t="shared" si="14"/>
        <v>-3.0000000000000001E-3</v>
      </c>
      <c r="CL27" s="14">
        <f t="shared" si="14"/>
        <v>1.4499999999999999E-2</v>
      </c>
      <c r="CM27" s="25" t="e">
        <f t="shared" si="14"/>
        <v>#NUM!</v>
      </c>
      <c r="CN27" s="24">
        <f t="shared" si="14"/>
        <v>-4.5000000000000005E-3</v>
      </c>
      <c r="CO27" s="14">
        <f t="shared" si="14"/>
        <v>1.35E-2</v>
      </c>
      <c r="CP27" s="25" t="e">
        <f t="shared" si="14"/>
        <v>#NUM!</v>
      </c>
      <c r="CQ27" s="24">
        <f t="shared" si="14"/>
        <v>-4.5000000000000005E-3</v>
      </c>
      <c r="CR27" s="14">
        <f t="shared" si="14"/>
        <v>0.01</v>
      </c>
      <c r="CS27" s="25" t="e">
        <f t="shared" si="14"/>
        <v>#NUM!</v>
      </c>
      <c r="CT27" s="24">
        <f t="shared" ref="CT27:ET27" si="15">MEDIAN(CT3:CT24)</f>
        <v>-5.0000000000000001E-3</v>
      </c>
      <c r="CU27" s="14">
        <f t="shared" si="15"/>
        <v>1.0499999999999999E-2</v>
      </c>
      <c r="CV27" s="25" t="e">
        <f t="shared" si="15"/>
        <v>#NUM!</v>
      </c>
      <c r="CW27" s="24">
        <f t="shared" si="15"/>
        <v>-5.0000000000000001E-3</v>
      </c>
      <c r="CX27" s="14">
        <f t="shared" si="15"/>
        <v>8.9999999999999993E-3</v>
      </c>
      <c r="CY27" s="25" t="e">
        <f t="shared" si="15"/>
        <v>#NUM!</v>
      </c>
      <c r="CZ27" s="24">
        <f t="shared" si="15"/>
        <v>-3.0000000000000001E-3</v>
      </c>
      <c r="DA27" s="14">
        <f t="shared" si="15"/>
        <v>6.0000000000000001E-3</v>
      </c>
      <c r="DB27" s="25">
        <f t="shared" si="15"/>
        <v>1.2E-2</v>
      </c>
      <c r="DC27" s="24">
        <f t="shared" si="15"/>
        <v>-3.0000000000000001E-3</v>
      </c>
      <c r="DD27" s="14">
        <f t="shared" si="15"/>
        <v>5.0000000000000001E-3</v>
      </c>
      <c r="DE27" s="25">
        <f t="shared" si="15"/>
        <v>1.2E-2</v>
      </c>
      <c r="DF27" s="24">
        <f t="shared" si="15"/>
        <v>4.0000000000000001E-3</v>
      </c>
      <c r="DG27" s="14">
        <f t="shared" si="15"/>
        <v>1.2E-2</v>
      </c>
      <c r="DH27" s="25" t="e">
        <f t="shared" si="15"/>
        <v>#NUM!</v>
      </c>
      <c r="DI27" s="24">
        <f t="shared" si="15"/>
        <v>2.5000000000000001E-3</v>
      </c>
      <c r="DJ27" s="14">
        <f t="shared" si="15"/>
        <v>1.2E-2</v>
      </c>
      <c r="DK27" s="25" t="e">
        <f t="shared" si="15"/>
        <v>#NUM!</v>
      </c>
      <c r="DL27" s="24">
        <f t="shared" si="15"/>
        <v>1E-3</v>
      </c>
      <c r="DM27" s="14">
        <f t="shared" si="15"/>
        <v>1.2E-2</v>
      </c>
      <c r="DN27" s="25" t="e">
        <f t="shared" si="15"/>
        <v>#NUM!</v>
      </c>
      <c r="DO27" s="24" t="e">
        <f t="shared" si="15"/>
        <v>#NUM!</v>
      </c>
      <c r="DP27" s="14" t="e">
        <f t="shared" si="15"/>
        <v>#NUM!</v>
      </c>
      <c r="DQ27" s="25" t="e">
        <f t="shared" si="15"/>
        <v>#NUM!</v>
      </c>
      <c r="DR27" s="24" t="e">
        <f t="shared" si="15"/>
        <v>#NUM!</v>
      </c>
      <c r="DS27" s="14" t="e">
        <f t="shared" si="15"/>
        <v>#NUM!</v>
      </c>
      <c r="DT27" s="25" t="e">
        <f t="shared" si="15"/>
        <v>#NUM!</v>
      </c>
      <c r="DU27" s="24" t="e">
        <f t="shared" si="15"/>
        <v>#NUM!</v>
      </c>
      <c r="DV27" s="14" t="e">
        <f t="shared" si="15"/>
        <v>#NUM!</v>
      </c>
      <c r="DW27" s="25" t="e">
        <f t="shared" si="15"/>
        <v>#NUM!</v>
      </c>
      <c r="DX27" s="24" t="e">
        <f t="shared" si="15"/>
        <v>#NUM!</v>
      </c>
      <c r="DY27" s="14" t="e">
        <f t="shared" si="15"/>
        <v>#NUM!</v>
      </c>
      <c r="DZ27" s="25" t="e">
        <f t="shared" si="15"/>
        <v>#NUM!</v>
      </c>
      <c r="EA27" s="24" t="e">
        <f t="shared" si="15"/>
        <v>#NUM!</v>
      </c>
      <c r="EB27" s="14" t="e">
        <f t="shared" si="15"/>
        <v>#NUM!</v>
      </c>
      <c r="EC27" s="25" t="e">
        <f t="shared" si="15"/>
        <v>#NUM!</v>
      </c>
      <c r="ED27" s="24" t="e">
        <f t="shared" ref="ED27:EO27" si="16">MEDIAN(ED3:ED24)</f>
        <v>#NUM!</v>
      </c>
      <c r="EE27" s="14" t="e">
        <f t="shared" si="16"/>
        <v>#NUM!</v>
      </c>
      <c r="EF27" s="25" t="e">
        <f t="shared" si="16"/>
        <v>#NUM!</v>
      </c>
      <c r="EG27" s="24" t="e">
        <f t="shared" si="16"/>
        <v>#NUM!</v>
      </c>
      <c r="EH27" s="14" t="e">
        <f t="shared" si="16"/>
        <v>#NUM!</v>
      </c>
      <c r="EI27" s="25" t="e">
        <f t="shared" si="16"/>
        <v>#NUM!</v>
      </c>
      <c r="EJ27" s="24" t="e">
        <f t="shared" si="16"/>
        <v>#NUM!</v>
      </c>
      <c r="EK27" s="14" t="e">
        <f t="shared" si="16"/>
        <v>#NUM!</v>
      </c>
      <c r="EL27" s="25" t="e">
        <f t="shared" si="16"/>
        <v>#NUM!</v>
      </c>
      <c r="EM27" s="24" t="e">
        <f t="shared" si="16"/>
        <v>#NUM!</v>
      </c>
      <c r="EN27" s="14" t="e">
        <f t="shared" si="16"/>
        <v>#NUM!</v>
      </c>
      <c r="EO27" s="25" t="e">
        <f t="shared" si="16"/>
        <v>#NUM!</v>
      </c>
      <c r="EP27" s="14">
        <f t="shared" si="15"/>
        <v>1.7000000000000001E-2</v>
      </c>
      <c r="EQ27" s="14">
        <f t="shared" si="15"/>
        <v>-3.5000000000000001E-3</v>
      </c>
      <c r="ER27" s="14">
        <f t="shared" si="15"/>
        <v>2E-3</v>
      </c>
      <c r="ES27" s="14">
        <f t="shared" ref="ES27" si="17">MEDIAN(ES3:ES24)</f>
        <v>1.2E-2</v>
      </c>
      <c r="ET27" s="25" t="e">
        <f t="shared" si="15"/>
        <v>#NUM!</v>
      </c>
    </row>
    <row r="28" spans="1:150" ht="15" thickBot="1" x14ac:dyDescent="0.35">
      <c r="A28" s="17" t="s">
        <v>29</v>
      </c>
      <c r="B28" s="28">
        <f t="shared" ref="B28:AG28" si="18">AVERAGE(B3:B24)</f>
        <v>-5.3999999999999999E-2</v>
      </c>
      <c r="C28" s="21">
        <f t="shared" si="18"/>
        <v>3.3600000000000005E-2</v>
      </c>
      <c r="D28" s="29">
        <f t="shared" si="18"/>
        <v>2.5500000000000002E-2</v>
      </c>
      <c r="E28" s="28">
        <f t="shared" si="18"/>
        <v>3.2800000000000003E-2</v>
      </c>
      <c r="F28" s="21">
        <f t="shared" si="18"/>
        <v>3.4500000000000003E-2</v>
      </c>
      <c r="G28" s="29" t="e">
        <f t="shared" si="18"/>
        <v>#DIV/0!</v>
      </c>
      <c r="H28" s="28">
        <f t="shared" si="18"/>
        <v>3.4230769230769238E-2</v>
      </c>
      <c r="I28" s="21">
        <f t="shared" si="18"/>
        <v>3.7749999999999992E-2</v>
      </c>
      <c r="J28" s="29" t="e">
        <f t="shared" si="18"/>
        <v>#DIV/0!</v>
      </c>
      <c r="K28" s="28">
        <f t="shared" si="18"/>
        <v>3.44E-2</v>
      </c>
      <c r="L28" s="21">
        <f t="shared" si="18"/>
        <v>3.6499999999999998E-2</v>
      </c>
      <c r="M28" s="29" t="e">
        <f t="shared" si="18"/>
        <v>#DIV/0!</v>
      </c>
      <c r="N28" s="28">
        <f t="shared" si="18"/>
        <v>3.32E-2</v>
      </c>
      <c r="O28" s="21">
        <f t="shared" si="18"/>
        <v>4.1500000000000002E-2</v>
      </c>
      <c r="P28" s="29" t="e">
        <f t="shared" si="18"/>
        <v>#DIV/0!</v>
      </c>
      <c r="Q28" s="28">
        <f t="shared" si="18"/>
        <v>3.5181818181818175E-2</v>
      </c>
      <c r="R28" s="21">
        <f t="shared" si="18"/>
        <v>4.2799999999999991E-2</v>
      </c>
      <c r="S28" s="29" t="e">
        <f t="shared" si="18"/>
        <v>#DIV/0!</v>
      </c>
      <c r="T28" s="28">
        <f t="shared" si="18"/>
        <v>3.5000000000000003E-2</v>
      </c>
      <c r="U28" s="21">
        <f t="shared" si="18"/>
        <v>4.3499999999999997E-2</v>
      </c>
      <c r="V28" s="29" t="e">
        <f t="shared" si="18"/>
        <v>#DIV/0!</v>
      </c>
      <c r="W28" s="28">
        <f t="shared" si="18"/>
        <v>3.4000000000000002E-2</v>
      </c>
      <c r="X28" s="21">
        <f t="shared" si="18"/>
        <v>4.5999999999999999E-2</v>
      </c>
      <c r="Y28" s="29" t="e">
        <f t="shared" si="18"/>
        <v>#DIV/0!</v>
      </c>
      <c r="Z28" s="28">
        <f t="shared" si="18"/>
        <v>2.7636363636363639E-2</v>
      </c>
      <c r="AA28" s="21">
        <f t="shared" si="18"/>
        <v>4.5599999999999988E-2</v>
      </c>
      <c r="AB28" s="29" t="e">
        <f t="shared" si="18"/>
        <v>#DIV/0!</v>
      </c>
      <c r="AC28" s="28">
        <f t="shared" si="18"/>
        <v>2.6000000000000002E-2</v>
      </c>
      <c r="AD28" s="21">
        <f t="shared" si="18"/>
        <v>4.3400000000000001E-2</v>
      </c>
      <c r="AE28" s="29" t="e">
        <f t="shared" si="18"/>
        <v>#DIV/0!</v>
      </c>
      <c r="AF28" s="28">
        <f t="shared" si="18"/>
        <v>2.5999999999999999E-2</v>
      </c>
      <c r="AG28" s="21">
        <f t="shared" si="18"/>
        <v>4.4499999999999991E-2</v>
      </c>
      <c r="AH28" s="29" t="e">
        <f t="shared" ref="AH28:BM28" si="19">AVERAGE(AH3:AH24)</f>
        <v>#DIV/0!</v>
      </c>
      <c r="AI28" s="28">
        <f t="shared" si="19"/>
        <v>2.6454545454545456E-2</v>
      </c>
      <c r="AJ28" s="21">
        <f t="shared" si="19"/>
        <v>3.8800000000000001E-2</v>
      </c>
      <c r="AK28" s="29">
        <f t="shared" si="19"/>
        <v>2.6111111111111109E-2</v>
      </c>
      <c r="AL28" s="28">
        <f t="shared" si="19"/>
        <v>3.5250000000000004E-2</v>
      </c>
      <c r="AM28" s="21">
        <f t="shared" si="19"/>
        <v>2.7500000000000004E-2</v>
      </c>
      <c r="AN28" s="29" t="e">
        <f t="shared" si="19"/>
        <v>#DIV/0!</v>
      </c>
      <c r="AO28" s="28">
        <f t="shared" si="19"/>
        <v>3.2000000000000001E-2</v>
      </c>
      <c r="AP28" s="21">
        <f t="shared" si="19"/>
        <v>2.75E-2</v>
      </c>
      <c r="AQ28" s="29" t="e">
        <f t="shared" si="19"/>
        <v>#DIV/0!</v>
      </c>
      <c r="AR28" s="28">
        <f t="shared" si="19"/>
        <v>2.3727272727272722E-2</v>
      </c>
      <c r="AS28" s="21">
        <f t="shared" si="19"/>
        <v>2.9545454545454552E-2</v>
      </c>
      <c r="AT28" s="29" t="e">
        <f t="shared" si="19"/>
        <v>#DIV/0!</v>
      </c>
      <c r="AU28" s="28">
        <f t="shared" si="19"/>
        <v>2.3333333333333334E-2</v>
      </c>
      <c r="AV28" s="21">
        <f t="shared" si="19"/>
        <v>2.7666666666666662E-2</v>
      </c>
      <c r="AW28" s="29" t="e">
        <f t="shared" si="19"/>
        <v>#DIV/0!</v>
      </c>
      <c r="AX28" s="28">
        <f t="shared" si="19"/>
        <v>1.7916666666666668E-2</v>
      </c>
      <c r="AY28" s="21">
        <f t="shared" si="19"/>
        <v>2.3699999999999999E-2</v>
      </c>
      <c r="AZ28" s="29" t="e">
        <f t="shared" si="19"/>
        <v>#DIV/0!</v>
      </c>
      <c r="BA28" s="28">
        <f t="shared" si="19"/>
        <v>1.8272727272727274E-2</v>
      </c>
      <c r="BB28" s="21">
        <f t="shared" si="19"/>
        <v>2.3699999999999999E-2</v>
      </c>
      <c r="BC28" s="29" t="e">
        <f t="shared" si="19"/>
        <v>#DIV/0!</v>
      </c>
      <c r="BD28" s="28">
        <f t="shared" si="19"/>
        <v>1.2E-2</v>
      </c>
      <c r="BE28" s="21">
        <f t="shared" si="19"/>
        <v>-1E-3</v>
      </c>
      <c r="BF28" s="29" t="e">
        <f t="shared" si="19"/>
        <v>#DIV/0!</v>
      </c>
      <c r="BG28" s="28">
        <f t="shared" si="19"/>
        <v>1.4999999999999999E-2</v>
      </c>
      <c r="BH28" s="21">
        <f t="shared" si="19"/>
        <v>-2E-3</v>
      </c>
      <c r="BI28" s="29" t="e">
        <f t="shared" si="19"/>
        <v>#DIV/0!</v>
      </c>
      <c r="BJ28" s="28">
        <f t="shared" si="19"/>
        <v>1.2884615384615383E-2</v>
      </c>
      <c r="BK28" s="21">
        <f t="shared" si="19"/>
        <v>-1.0291666666666668E-2</v>
      </c>
      <c r="BL28" s="29" t="e">
        <f t="shared" si="19"/>
        <v>#DIV/0!</v>
      </c>
      <c r="BM28" s="28">
        <f t="shared" si="19"/>
        <v>1.4249999999999999E-2</v>
      </c>
      <c r="BN28" s="21">
        <f t="shared" ref="BN28:CW28" si="20">AVERAGE(BN3:BN24)</f>
        <v>-1.3250000000000001E-2</v>
      </c>
      <c r="BO28" s="29" t="e">
        <f t="shared" si="20"/>
        <v>#DIV/0!</v>
      </c>
      <c r="BP28" s="28">
        <f t="shared" si="20"/>
        <v>1.6333333333333335E-2</v>
      </c>
      <c r="BQ28" s="21">
        <f t="shared" si="20"/>
        <v>-8.1666666666666676E-3</v>
      </c>
      <c r="BR28" s="29" t="e">
        <f t="shared" si="20"/>
        <v>#DIV/0!</v>
      </c>
      <c r="BS28" s="28">
        <f t="shared" si="20"/>
        <v>1.7363636363636362E-2</v>
      </c>
      <c r="BT28" s="21">
        <f t="shared" si="20"/>
        <v>-3.6499999999999996E-3</v>
      </c>
      <c r="BU28" s="29">
        <f t="shared" si="20"/>
        <v>1.5875E-2</v>
      </c>
      <c r="BV28" s="28">
        <f t="shared" si="20"/>
        <v>-2.0000000000000001E-4</v>
      </c>
      <c r="BW28" s="21">
        <f t="shared" si="20"/>
        <v>1.3749999999999998E-2</v>
      </c>
      <c r="BX28" s="29" t="e">
        <f t="shared" si="20"/>
        <v>#DIV/0!</v>
      </c>
      <c r="BY28" s="28">
        <f t="shared" si="20"/>
        <v>-1E-3</v>
      </c>
      <c r="BZ28" s="21">
        <f t="shared" si="20"/>
        <v>1.2333333333333333E-2</v>
      </c>
      <c r="CA28" s="29" t="e">
        <f t="shared" si="20"/>
        <v>#DIV/0!</v>
      </c>
      <c r="CB28" s="28">
        <f t="shared" si="20"/>
        <v>1.1250000000000001E-3</v>
      </c>
      <c r="CC28" s="21">
        <f t="shared" si="20"/>
        <v>1.5090909090909094E-2</v>
      </c>
      <c r="CD28" s="29" t="e">
        <f t="shared" si="20"/>
        <v>#DIV/0!</v>
      </c>
      <c r="CE28" s="28">
        <f t="shared" si="20"/>
        <v>0</v>
      </c>
      <c r="CF28" s="21">
        <f t="shared" si="20"/>
        <v>1.2800000000000001E-2</v>
      </c>
      <c r="CG28" s="29" t="e">
        <f t="shared" si="20"/>
        <v>#DIV/0!</v>
      </c>
      <c r="CH28" s="28">
        <f t="shared" si="20"/>
        <v>-1.6000000000000001E-3</v>
      </c>
      <c r="CI28" s="21">
        <f t="shared" si="20"/>
        <v>1.0499999999999999E-2</v>
      </c>
      <c r="CJ28" s="29" t="e">
        <f t="shared" si="20"/>
        <v>#DIV/0!</v>
      </c>
      <c r="CK28" s="28">
        <f t="shared" si="20"/>
        <v>-3.4000000000000002E-3</v>
      </c>
      <c r="CL28" s="21">
        <f t="shared" si="20"/>
        <v>1.4900000000000002E-2</v>
      </c>
      <c r="CM28" s="29" t="e">
        <f t="shared" si="20"/>
        <v>#DIV/0!</v>
      </c>
      <c r="CN28" s="28">
        <f t="shared" si="20"/>
        <v>-4.5000000000000005E-3</v>
      </c>
      <c r="CO28" s="21">
        <f t="shared" si="20"/>
        <v>1.35E-2</v>
      </c>
      <c r="CP28" s="29" t="e">
        <f t="shared" si="20"/>
        <v>#DIV/0!</v>
      </c>
      <c r="CQ28" s="28">
        <f t="shared" si="20"/>
        <v>-4.5000000000000005E-3</v>
      </c>
      <c r="CR28" s="21">
        <f t="shared" si="20"/>
        <v>0.01</v>
      </c>
      <c r="CS28" s="29" t="e">
        <f t="shared" si="20"/>
        <v>#DIV/0!</v>
      </c>
      <c r="CT28" s="28">
        <f t="shared" si="20"/>
        <v>-4.6923076923076918E-3</v>
      </c>
      <c r="CU28" s="21">
        <f t="shared" si="20"/>
        <v>1.0083333333333331E-2</v>
      </c>
      <c r="CV28" s="29" t="e">
        <f t="shared" si="20"/>
        <v>#DIV/0!</v>
      </c>
      <c r="CW28" s="28">
        <f t="shared" si="20"/>
        <v>-5.0000000000000001E-3</v>
      </c>
      <c r="CX28" s="21">
        <f t="shared" ref="CX28:EG28" si="21">AVERAGE(CX3:CX24)</f>
        <v>6.7999999999999988E-3</v>
      </c>
      <c r="CY28" s="29" t="e">
        <f t="shared" si="21"/>
        <v>#DIV/0!</v>
      </c>
      <c r="CZ28" s="28">
        <f t="shared" si="21"/>
        <v>-2.6666666666666666E-3</v>
      </c>
      <c r="DA28" s="21">
        <f t="shared" si="21"/>
        <v>6.333333333333334E-3</v>
      </c>
      <c r="DB28" s="29">
        <f t="shared" si="21"/>
        <v>1.2E-2</v>
      </c>
      <c r="DC28" s="28">
        <f t="shared" si="21"/>
        <v>-3.1818181818181819E-3</v>
      </c>
      <c r="DD28" s="21">
        <f t="shared" si="21"/>
        <v>3.4545454545454549E-3</v>
      </c>
      <c r="DE28" s="29">
        <f t="shared" si="21"/>
        <v>1.175E-2</v>
      </c>
      <c r="DF28" s="28">
        <f t="shared" si="21"/>
        <v>4.4999999999999997E-3</v>
      </c>
      <c r="DG28" s="21">
        <f t="shared" si="21"/>
        <v>1.1333333333333334E-2</v>
      </c>
      <c r="DH28" s="29" t="e">
        <f t="shared" si="21"/>
        <v>#DIV/0!</v>
      </c>
      <c r="DI28" s="28">
        <f t="shared" si="21"/>
        <v>1E-3</v>
      </c>
      <c r="DJ28" s="21">
        <f t="shared" si="21"/>
        <v>1.1666666666666667E-2</v>
      </c>
      <c r="DK28" s="29" t="e">
        <f t="shared" si="21"/>
        <v>#DIV/0!</v>
      </c>
      <c r="DL28" s="28">
        <f t="shared" si="21"/>
        <v>8.8888888888888893E-4</v>
      </c>
      <c r="DM28" s="21">
        <f t="shared" si="21"/>
        <v>1.2222222222222223E-2</v>
      </c>
      <c r="DN28" s="29" t="e">
        <f t="shared" si="21"/>
        <v>#DIV/0!</v>
      </c>
      <c r="DO28" s="28" t="e">
        <f t="shared" si="21"/>
        <v>#DIV/0!</v>
      </c>
      <c r="DP28" s="21" t="e">
        <f t="shared" si="21"/>
        <v>#DIV/0!</v>
      </c>
      <c r="DQ28" s="29" t="e">
        <f t="shared" si="21"/>
        <v>#DIV/0!</v>
      </c>
      <c r="DR28" s="28" t="e">
        <f t="shared" si="21"/>
        <v>#DIV/0!</v>
      </c>
      <c r="DS28" s="21" t="e">
        <f t="shared" si="21"/>
        <v>#DIV/0!</v>
      </c>
      <c r="DT28" s="29" t="e">
        <f t="shared" si="21"/>
        <v>#DIV/0!</v>
      </c>
      <c r="DU28" s="28" t="e">
        <f t="shared" si="21"/>
        <v>#DIV/0!</v>
      </c>
      <c r="DV28" s="21" t="e">
        <f t="shared" si="21"/>
        <v>#DIV/0!</v>
      </c>
      <c r="DW28" s="29" t="e">
        <f t="shared" si="21"/>
        <v>#DIV/0!</v>
      </c>
      <c r="DX28" s="28" t="e">
        <f t="shared" si="21"/>
        <v>#DIV/0!</v>
      </c>
      <c r="DY28" s="21" t="e">
        <f t="shared" si="21"/>
        <v>#DIV/0!</v>
      </c>
      <c r="DZ28" s="29" t="e">
        <f t="shared" si="21"/>
        <v>#DIV/0!</v>
      </c>
      <c r="EA28" s="28" t="e">
        <f t="shared" si="21"/>
        <v>#DIV/0!</v>
      </c>
      <c r="EB28" s="21" t="e">
        <f t="shared" si="21"/>
        <v>#DIV/0!</v>
      </c>
      <c r="EC28" s="29" t="e">
        <f t="shared" si="21"/>
        <v>#DIV/0!</v>
      </c>
      <c r="ED28" s="28" t="e">
        <f t="shared" si="21"/>
        <v>#DIV/0!</v>
      </c>
      <c r="EE28" s="21" t="e">
        <f t="shared" si="21"/>
        <v>#DIV/0!</v>
      </c>
      <c r="EF28" s="29" t="e">
        <f t="shared" si="21"/>
        <v>#DIV/0!</v>
      </c>
      <c r="EG28" s="28" t="e">
        <f t="shared" si="21"/>
        <v>#DIV/0!</v>
      </c>
      <c r="EH28" s="21" t="e">
        <f t="shared" ref="EH28:EO28" si="22">AVERAGE(EH3:EH24)</f>
        <v>#DIV/0!</v>
      </c>
      <c r="EI28" s="29" t="e">
        <f t="shared" si="22"/>
        <v>#DIV/0!</v>
      </c>
      <c r="EJ28" s="28" t="e">
        <f t="shared" si="22"/>
        <v>#DIV/0!</v>
      </c>
      <c r="EK28" s="21" t="e">
        <f t="shared" si="22"/>
        <v>#DIV/0!</v>
      </c>
      <c r="EL28" s="29" t="e">
        <f t="shared" si="22"/>
        <v>#DIV/0!</v>
      </c>
      <c r="EM28" s="28" t="e">
        <f t="shared" si="22"/>
        <v>#DIV/0!</v>
      </c>
      <c r="EN28" s="21" t="e">
        <f t="shared" si="22"/>
        <v>#DIV/0!</v>
      </c>
      <c r="EO28" s="29" t="e">
        <f t="shared" si="22"/>
        <v>#DIV/0!</v>
      </c>
      <c r="EP28" s="21">
        <f>AVERAGE(EP3:EP24)</f>
        <v>1.6380952380952388E-2</v>
      </c>
      <c r="EQ28" s="21">
        <f>AVERAGE(EQ3:EQ24)</f>
        <v>-3.5909090909090917E-3</v>
      </c>
      <c r="ER28" s="21">
        <f>AVERAGE(ER3:ER24)</f>
        <v>1.8636363636363638E-3</v>
      </c>
      <c r="ES28" s="21">
        <f>AVERAGE(ES3:ES24)</f>
        <v>1.1857142857142859E-2</v>
      </c>
      <c r="ET28" s="29" t="e">
        <f>AVERAGE(ET3:ET24)</f>
        <v>#DIV/0!</v>
      </c>
    </row>
  </sheetData>
  <mergeCells count="49">
    <mergeCell ref="EJ1:EL1"/>
    <mergeCell ref="EM1:EO1"/>
    <mergeCell ref="DU1:DW1"/>
    <mergeCell ref="DX1:DZ1"/>
    <mergeCell ref="EA1:EC1"/>
    <mergeCell ref="ED1:EF1"/>
    <mergeCell ref="EG1:EI1"/>
    <mergeCell ref="DF1:DH1"/>
    <mergeCell ref="DI1:DK1"/>
    <mergeCell ref="DL1:DN1"/>
    <mergeCell ref="DO1:DQ1"/>
    <mergeCell ref="DR1:DT1"/>
    <mergeCell ref="CE1:CG1"/>
    <mergeCell ref="CH1:CJ1"/>
    <mergeCell ref="CZ1:DB1"/>
    <mergeCell ref="DC1:DE1"/>
    <mergeCell ref="CK1:CM1"/>
    <mergeCell ref="CN1:CP1"/>
    <mergeCell ref="CQ1:CS1"/>
    <mergeCell ref="CT1:CV1"/>
    <mergeCell ref="CW1:CY1"/>
    <mergeCell ref="EP1:ET1"/>
    <mergeCell ref="AL1:AN1"/>
    <mergeCell ref="AO1:AQ1"/>
    <mergeCell ref="AR1:AT1"/>
    <mergeCell ref="BS1:BU1"/>
    <mergeCell ref="BP1:BR1"/>
    <mergeCell ref="AX1:AZ1"/>
    <mergeCell ref="BA1:BC1"/>
    <mergeCell ref="BD1:BF1"/>
    <mergeCell ref="BG1:BI1"/>
    <mergeCell ref="BJ1:BL1"/>
    <mergeCell ref="BM1:BO1"/>
    <mergeCell ref="AU1:AW1"/>
    <mergeCell ref="BV1:BX1"/>
    <mergeCell ref="BY1:CA1"/>
    <mergeCell ref="CB1:CD1"/>
    <mergeCell ref="B1:D1"/>
    <mergeCell ref="Q1:S1"/>
    <mergeCell ref="T1:V1"/>
    <mergeCell ref="W1:Y1"/>
    <mergeCell ref="Z1:AB1"/>
    <mergeCell ref="E1:G1"/>
    <mergeCell ref="AC1:AE1"/>
    <mergeCell ref="AF1:AH1"/>
    <mergeCell ref="AI1:AK1"/>
    <mergeCell ref="H1:J1"/>
    <mergeCell ref="K1:M1"/>
    <mergeCell ref="N1:P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8F3D1-1F16-451B-BB93-60EB2E211136}">
  <dimension ref="A1:ET24"/>
  <sheetViews>
    <sheetView zoomScale="85" zoomScaleNormal="85" workbookViewId="0">
      <pane xSplit="1" ySplit="2" topLeftCell="DA3" activePane="bottomRight" state="frozen"/>
      <selection pane="topRight" activeCell="B1" sqref="B1"/>
      <selection pane="bottomLeft" activeCell="A5" sqref="A5"/>
      <selection pane="bottomRight" activeCell="EU5" sqref="EU5"/>
    </sheetView>
  </sheetViews>
  <sheetFormatPr baseColWidth="10" defaultColWidth="11.44140625" defaultRowHeight="14.4" x14ac:dyDescent="0.3"/>
  <cols>
    <col min="1" max="1" width="52.6640625" bestFit="1" customWidth="1"/>
    <col min="2" max="6" width="7" style="3" hidden="1" customWidth="1"/>
    <col min="7" max="7" width="8" style="3" hidden="1" customWidth="1"/>
    <col min="8" max="9" width="7" style="3" hidden="1" customWidth="1"/>
    <col min="10" max="10" width="8" style="3" hidden="1" customWidth="1"/>
    <col min="11" max="12" width="7" style="3" hidden="1" customWidth="1"/>
    <col min="13" max="13" width="8" style="3" hidden="1" customWidth="1"/>
    <col min="14" max="15" width="7" style="3" hidden="1" customWidth="1"/>
    <col min="16" max="16" width="8" style="3" hidden="1" customWidth="1"/>
    <col min="17" max="18" width="7" style="3" hidden="1" customWidth="1"/>
    <col min="19" max="19" width="8" style="3" hidden="1" customWidth="1"/>
    <col min="20" max="21" width="7" style="3" hidden="1" customWidth="1"/>
    <col min="22" max="22" width="8" style="3" hidden="1" customWidth="1"/>
    <col min="23" max="24" width="7" style="3" hidden="1" customWidth="1"/>
    <col min="25" max="25" width="8" style="3" hidden="1" customWidth="1"/>
    <col min="26" max="27" width="7" style="3" hidden="1" customWidth="1"/>
    <col min="28" max="28" width="8" style="3" hidden="1" customWidth="1"/>
    <col min="29" max="30" width="7" style="3" hidden="1" customWidth="1"/>
    <col min="31" max="31" width="8" style="3" hidden="1" customWidth="1"/>
    <col min="32" max="33" width="7" style="3" hidden="1" customWidth="1"/>
    <col min="34" max="70" width="8" style="3" hidden="1" customWidth="1"/>
    <col min="71" max="73" width="6.33203125" style="3" hidden="1" customWidth="1"/>
    <col min="74" max="97" width="7.33203125" hidden="1" customWidth="1"/>
    <col min="98" max="99" width="7.33203125" customWidth="1"/>
    <col min="100" max="100" width="7.33203125" hidden="1" customWidth="1"/>
    <col min="101" max="102" width="7.33203125" customWidth="1"/>
    <col min="103" max="103" width="7.33203125" hidden="1" customWidth="1"/>
    <col min="104" max="111" width="7.33203125" customWidth="1"/>
    <col min="112" max="112" width="7.33203125" hidden="1" customWidth="1"/>
    <col min="113" max="114" width="7.33203125" customWidth="1"/>
    <col min="115" max="115" width="7.33203125" hidden="1" customWidth="1"/>
    <col min="116" max="117" width="7.33203125" customWidth="1"/>
    <col min="118" max="145" width="7.33203125" hidden="1" customWidth="1"/>
    <col min="146" max="147" width="7" style="3" hidden="1" customWidth="1"/>
    <col min="148" max="148" width="8.109375" style="3" bestFit="1" customWidth="1"/>
    <col min="149" max="149" width="7" style="3" customWidth="1"/>
    <col min="150" max="150" width="8.88671875" style="3" hidden="1" customWidth="1"/>
  </cols>
  <sheetData>
    <row r="1" spans="1:150" s="9" customFormat="1" ht="18" x14ac:dyDescent="0.35">
      <c r="A1" s="31" t="s">
        <v>30</v>
      </c>
      <c r="B1" s="179">
        <v>44197</v>
      </c>
      <c r="C1" s="182"/>
      <c r="D1" s="183"/>
      <c r="E1" s="179">
        <v>44228</v>
      </c>
      <c r="F1" s="182"/>
      <c r="G1" s="183"/>
      <c r="H1" s="179">
        <v>44256</v>
      </c>
      <c r="I1" s="180"/>
      <c r="J1" s="181"/>
      <c r="K1" s="179">
        <v>44287</v>
      </c>
      <c r="L1" s="180"/>
      <c r="M1" s="181"/>
      <c r="N1" s="179">
        <v>44317</v>
      </c>
      <c r="O1" s="180"/>
      <c r="P1" s="181"/>
      <c r="Q1" s="179">
        <v>44348</v>
      </c>
      <c r="R1" s="180"/>
      <c r="S1" s="181"/>
      <c r="T1" s="179">
        <v>44378</v>
      </c>
      <c r="U1" s="180"/>
      <c r="V1" s="181"/>
      <c r="W1" s="179">
        <v>44409</v>
      </c>
      <c r="X1" s="180"/>
      <c r="Y1" s="181"/>
      <c r="Z1" s="179">
        <v>44440</v>
      </c>
      <c r="AA1" s="180"/>
      <c r="AB1" s="181"/>
      <c r="AC1" s="179">
        <v>44470</v>
      </c>
      <c r="AD1" s="180"/>
      <c r="AE1" s="181"/>
      <c r="AF1" s="179">
        <v>44501</v>
      </c>
      <c r="AG1" s="180"/>
      <c r="AH1" s="181"/>
      <c r="AI1" s="179">
        <v>44540</v>
      </c>
      <c r="AJ1" s="180"/>
      <c r="AK1" s="181"/>
      <c r="AL1" s="179">
        <v>44562</v>
      </c>
      <c r="AM1" s="182"/>
      <c r="AN1" s="183"/>
      <c r="AO1" s="179">
        <v>44593</v>
      </c>
      <c r="AP1" s="182"/>
      <c r="AQ1" s="183"/>
      <c r="AR1" s="179">
        <v>44621</v>
      </c>
      <c r="AS1" s="180"/>
      <c r="AT1" s="181"/>
      <c r="AU1" s="179">
        <v>44652</v>
      </c>
      <c r="AV1" s="180"/>
      <c r="AW1" s="181"/>
      <c r="AX1" s="179">
        <v>44682</v>
      </c>
      <c r="AY1" s="180"/>
      <c r="AZ1" s="181"/>
      <c r="BA1" s="179">
        <v>44713</v>
      </c>
      <c r="BB1" s="180"/>
      <c r="BC1" s="181"/>
      <c r="BD1" s="179">
        <v>44743</v>
      </c>
      <c r="BE1" s="180"/>
      <c r="BF1" s="181"/>
      <c r="BG1" s="179">
        <v>44774</v>
      </c>
      <c r="BH1" s="180"/>
      <c r="BI1" s="181"/>
      <c r="BJ1" s="179">
        <v>44805</v>
      </c>
      <c r="BK1" s="180"/>
      <c r="BL1" s="181"/>
      <c r="BM1" s="179">
        <v>44835</v>
      </c>
      <c r="BN1" s="180"/>
      <c r="BO1" s="181"/>
      <c r="BP1" s="179">
        <v>44866</v>
      </c>
      <c r="BQ1" s="180"/>
      <c r="BR1" s="181"/>
      <c r="BS1" s="179">
        <v>44905</v>
      </c>
      <c r="BT1" s="180"/>
      <c r="BU1" s="181"/>
      <c r="BV1" s="179">
        <v>44927</v>
      </c>
      <c r="BW1" s="182"/>
      <c r="BX1" s="183"/>
      <c r="BY1" s="179">
        <v>44958</v>
      </c>
      <c r="BZ1" s="182"/>
      <c r="CA1" s="183"/>
      <c r="CB1" s="179">
        <v>44986</v>
      </c>
      <c r="CC1" s="182"/>
      <c r="CD1" s="183"/>
      <c r="CE1" s="179">
        <v>45017</v>
      </c>
      <c r="CF1" s="182"/>
      <c r="CG1" s="183"/>
      <c r="CH1" s="179">
        <v>45047</v>
      </c>
      <c r="CI1" s="182"/>
      <c r="CJ1" s="183"/>
      <c r="CK1" s="179">
        <v>45078</v>
      </c>
      <c r="CL1" s="182"/>
      <c r="CM1" s="183"/>
      <c r="CN1" s="179">
        <v>45108</v>
      </c>
      <c r="CO1" s="182"/>
      <c r="CP1" s="183"/>
      <c r="CQ1" s="179">
        <v>45139</v>
      </c>
      <c r="CR1" s="182"/>
      <c r="CS1" s="183"/>
      <c r="CT1" s="179">
        <v>45170</v>
      </c>
      <c r="CU1" s="182"/>
      <c r="CV1" s="183"/>
      <c r="CW1" s="179">
        <v>45200</v>
      </c>
      <c r="CX1" s="182"/>
      <c r="CY1" s="183"/>
      <c r="CZ1" s="179">
        <v>45231</v>
      </c>
      <c r="DA1" s="182"/>
      <c r="DB1" s="183"/>
      <c r="DC1" s="179">
        <v>45261</v>
      </c>
      <c r="DD1" s="182"/>
      <c r="DE1" s="183"/>
      <c r="DF1" s="179">
        <v>45292</v>
      </c>
      <c r="DG1" s="182"/>
      <c r="DH1" s="183"/>
      <c r="DI1" s="179">
        <v>45323</v>
      </c>
      <c r="DJ1" s="182"/>
      <c r="DK1" s="183"/>
      <c r="DL1" s="179">
        <v>45352</v>
      </c>
      <c r="DM1" s="182"/>
      <c r="DN1" s="183"/>
      <c r="DO1" s="179">
        <v>45383</v>
      </c>
      <c r="DP1" s="182"/>
      <c r="DQ1" s="183"/>
      <c r="DR1" s="179">
        <v>45413</v>
      </c>
      <c r="DS1" s="182"/>
      <c r="DT1" s="183"/>
      <c r="DU1" s="179">
        <v>45444</v>
      </c>
      <c r="DV1" s="182"/>
      <c r="DW1" s="183"/>
      <c r="DX1" s="179">
        <v>45474</v>
      </c>
      <c r="DY1" s="182"/>
      <c r="DZ1" s="183"/>
      <c r="EA1" s="179">
        <v>45505</v>
      </c>
      <c r="EB1" s="182"/>
      <c r="EC1" s="183"/>
      <c r="ED1" s="179">
        <v>45536</v>
      </c>
      <c r="EE1" s="182"/>
      <c r="EF1" s="183"/>
      <c r="EG1" s="179">
        <v>45566</v>
      </c>
      <c r="EH1" s="182"/>
      <c r="EI1" s="183"/>
      <c r="EJ1" s="179">
        <v>45597</v>
      </c>
      <c r="EK1" s="182"/>
      <c r="EL1" s="183"/>
      <c r="EM1" s="179">
        <v>45627</v>
      </c>
      <c r="EN1" s="182"/>
      <c r="EO1" s="183"/>
      <c r="EP1" s="184" t="s">
        <v>390</v>
      </c>
      <c r="EQ1" s="184"/>
      <c r="ER1" s="184"/>
      <c r="ES1" s="184"/>
      <c r="ET1" s="185"/>
    </row>
    <row r="2" spans="1:150" s="9" customFormat="1" ht="18.600000000000001" thickBot="1" x14ac:dyDescent="0.4">
      <c r="A2" s="32" t="s">
        <v>2</v>
      </c>
      <c r="B2" s="33">
        <v>2020</v>
      </c>
      <c r="C2" s="34">
        <v>2021</v>
      </c>
      <c r="D2" s="35">
        <v>2022</v>
      </c>
      <c r="E2" s="33">
        <v>2021</v>
      </c>
      <c r="F2" s="34">
        <v>2022</v>
      </c>
      <c r="G2" s="35">
        <v>2023</v>
      </c>
      <c r="H2" s="33">
        <v>2021</v>
      </c>
      <c r="I2" s="34">
        <v>2022</v>
      </c>
      <c r="J2" s="35">
        <v>2023</v>
      </c>
      <c r="K2" s="33">
        <v>2021</v>
      </c>
      <c r="L2" s="34">
        <v>2022</v>
      </c>
      <c r="M2" s="35">
        <v>2023</v>
      </c>
      <c r="N2" s="33">
        <v>2021</v>
      </c>
      <c r="O2" s="34">
        <v>2022</v>
      </c>
      <c r="P2" s="35">
        <v>2023</v>
      </c>
      <c r="Q2" s="33">
        <v>2021</v>
      </c>
      <c r="R2" s="34">
        <v>2022</v>
      </c>
      <c r="S2" s="35">
        <v>2023</v>
      </c>
      <c r="T2" s="33">
        <v>2021</v>
      </c>
      <c r="U2" s="34">
        <v>2022</v>
      </c>
      <c r="V2" s="35">
        <v>2023</v>
      </c>
      <c r="W2" s="33">
        <v>2021</v>
      </c>
      <c r="X2" s="34">
        <v>2022</v>
      </c>
      <c r="Y2" s="35">
        <v>2023</v>
      </c>
      <c r="Z2" s="33">
        <v>2021</v>
      </c>
      <c r="AA2" s="34">
        <v>2022</v>
      </c>
      <c r="AB2" s="35">
        <v>2023</v>
      </c>
      <c r="AC2" s="33">
        <v>2021</v>
      </c>
      <c r="AD2" s="34">
        <v>2022</v>
      </c>
      <c r="AE2" s="35">
        <v>2023</v>
      </c>
      <c r="AF2" s="33">
        <v>2021</v>
      </c>
      <c r="AG2" s="34">
        <v>2022</v>
      </c>
      <c r="AH2" s="35">
        <v>2023</v>
      </c>
      <c r="AI2" s="33">
        <v>2021</v>
      </c>
      <c r="AJ2" s="34">
        <v>2022</v>
      </c>
      <c r="AK2" s="35">
        <v>2023</v>
      </c>
      <c r="AL2" s="33">
        <v>2022</v>
      </c>
      <c r="AM2" s="34">
        <v>2023</v>
      </c>
      <c r="AN2" s="35">
        <v>2024</v>
      </c>
      <c r="AO2" s="33">
        <v>2022</v>
      </c>
      <c r="AP2" s="34">
        <v>2023</v>
      </c>
      <c r="AQ2" s="35">
        <v>2024</v>
      </c>
      <c r="AR2" s="33">
        <v>2022</v>
      </c>
      <c r="AS2" s="34">
        <v>2023</v>
      </c>
      <c r="AT2" s="35">
        <v>2024</v>
      </c>
      <c r="AU2" s="33">
        <v>2022</v>
      </c>
      <c r="AV2" s="34">
        <v>2023</v>
      </c>
      <c r="AW2" s="35">
        <v>2024</v>
      </c>
      <c r="AX2" s="33">
        <v>2022</v>
      </c>
      <c r="AY2" s="34">
        <v>2023</v>
      </c>
      <c r="AZ2" s="35">
        <v>2024</v>
      </c>
      <c r="BA2" s="33">
        <v>2022</v>
      </c>
      <c r="BB2" s="34">
        <v>2023</v>
      </c>
      <c r="BC2" s="35">
        <v>2024</v>
      </c>
      <c r="BD2" s="33">
        <v>2022</v>
      </c>
      <c r="BE2" s="34">
        <v>2023</v>
      </c>
      <c r="BF2" s="35">
        <v>2024</v>
      </c>
      <c r="BG2" s="33">
        <v>2022</v>
      </c>
      <c r="BH2" s="34">
        <v>2023</v>
      </c>
      <c r="BI2" s="35">
        <v>2024</v>
      </c>
      <c r="BJ2" s="33">
        <v>2022</v>
      </c>
      <c r="BK2" s="34">
        <v>2023</v>
      </c>
      <c r="BL2" s="35">
        <v>2024</v>
      </c>
      <c r="BM2" s="33">
        <v>2022</v>
      </c>
      <c r="BN2" s="34">
        <v>2023</v>
      </c>
      <c r="BO2" s="35">
        <v>2024</v>
      </c>
      <c r="BP2" s="33">
        <v>2022</v>
      </c>
      <c r="BQ2" s="34">
        <v>2023</v>
      </c>
      <c r="BR2" s="35">
        <v>2024</v>
      </c>
      <c r="BS2" s="33">
        <v>2022</v>
      </c>
      <c r="BT2" s="34">
        <v>2023</v>
      </c>
      <c r="BU2" s="35">
        <v>2024</v>
      </c>
      <c r="BV2" s="33">
        <v>2023</v>
      </c>
      <c r="BW2" s="34">
        <v>2024</v>
      </c>
      <c r="BX2" s="35">
        <v>2025</v>
      </c>
      <c r="BY2" s="33">
        <v>2023</v>
      </c>
      <c r="BZ2" s="34">
        <v>2024</v>
      </c>
      <c r="CA2" s="35">
        <v>2025</v>
      </c>
      <c r="CB2" s="33">
        <v>2023</v>
      </c>
      <c r="CC2" s="34">
        <v>2024</v>
      </c>
      <c r="CD2" s="35">
        <v>2025</v>
      </c>
      <c r="CE2" s="33">
        <v>2023</v>
      </c>
      <c r="CF2" s="34">
        <v>2024</v>
      </c>
      <c r="CG2" s="35">
        <v>2025</v>
      </c>
      <c r="CH2" s="33">
        <v>2023</v>
      </c>
      <c r="CI2" s="34">
        <v>2024</v>
      </c>
      <c r="CJ2" s="35">
        <v>2025</v>
      </c>
      <c r="CK2" s="33">
        <v>2023</v>
      </c>
      <c r="CL2" s="34">
        <v>2024</v>
      </c>
      <c r="CM2" s="35">
        <v>2025</v>
      </c>
      <c r="CN2" s="33">
        <v>2023</v>
      </c>
      <c r="CO2" s="34">
        <v>2024</v>
      </c>
      <c r="CP2" s="35">
        <v>2025</v>
      </c>
      <c r="CQ2" s="33">
        <v>2023</v>
      </c>
      <c r="CR2" s="34">
        <v>2024</v>
      </c>
      <c r="CS2" s="35">
        <v>2025</v>
      </c>
      <c r="CT2" s="33">
        <v>2023</v>
      </c>
      <c r="CU2" s="34">
        <v>2024</v>
      </c>
      <c r="CV2" s="35">
        <v>2025</v>
      </c>
      <c r="CW2" s="33">
        <v>2023</v>
      </c>
      <c r="CX2" s="34">
        <v>2024</v>
      </c>
      <c r="CY2" s="35">
        <v>2025</v>
      </c>
      <c r="CZ2" s="33">
        <v>2023</v>
      </c>
      <c r="DA2" s="34">
        <v>2024</v>
      </c>
      <c r="DB2" s="35">
        <v>2025</v>
      </c>
      <c r="DC2" s="33">
        <v>2023</v>
      </c>
      <c r="DD2" s="34">
        <v>2024</v>
      </c>
      <c r="DE2" s="35">
        <v>2025</v>
      </c>
      <c r="DF2" s="33">
        <v>2024</v>
      </c>
      <c r="DG2" s="34">
        <v>2025</v>
      </c>
      <c r="DH2" s="35">
        <v>2026</v>
      </c>
      <c r="DI2" s="33">
        <v>2024</v>
      </c>
      <c r="DJ2" s="34">
        <v>2025</v>
      </c>
      <c r="DK2" s="35">
        <v>2026</v>
      </c>
      <c r="DL2" s="33">
        <v>2024</v>
      </c>
      <c r="DM2" s="34">
        <v>2025</v>
      </c>
      <c r="DN2" s="35">
        <v>2026</v>
      </c>
      <c r="DO2" s="33">
        <v>2024</v>
      </c>
      <c r="DP2" s="34">
        <v>2025</v>
      </c>
      <c r="DQ2" s="35">
        <v>2026</v>
      </c>
      <c r="DR2" s="33">
        <v>2024</v>
      </c>
      <c r="DS2" s="34">
        <v>2025</v>
      </c>
      <c r="DT2" s="35">
        <v>2026</v>
      </c>
      <c r="DU2" s="33">
        <v>2024</v>
      </c>
      <c r="DV2" s="34">
        <v>2025</v>
      </c>
      <c r="DW2" s="35">
        <v>2026</v>
      </c>
      <c r="DX2" s="33">
        <v>2024</v>
      </c>
      <c r="DY2" s="34">
        <v>2025</v>
      </c>
      <c r="DZ2" s="35">
        <v>2026</v>
      </c>
      <c r="EA2" s="33">
        <v>2024</v>
      </c>
      <c r="EB2" s="34">
        <v>2025</v>
      </c>
      <c r="EC2" s="35">
        <v>2026</v>
      </c>
      <c r="ED2" s="33">
        <v>2024</v>
      </c>
      <c r="EE2" s="34">
        <v>2025</v>
      </c>
      <c r="EF2" s="35">
        <v>2026</v>
      </c>
      <c r="EG2" s="33">
        <v>2024</v>
      </c>
      <c r="EH2" s="34">
        <v>2025</v>
      </c>
      <c r="EI2" s="35">
        <v>2026</v>
      </c>
      <c r="EJ2" s="33">
        <v>2024</v>
      </c>
      <c r="EK2" s="34">
        <v>2025</v>
      </c>
      <c r="EL2" s="35">
        <v>2026</v>
      </c>
      <c r="EM2" s="33">
        <v>2024</v>
      </c>
      <c r="EN2" s="34">
        <v>2025</v>
      </c>
      <c r="EO2" s="35">
        <v>2026</v>
      </c>
      <c r="EP2" s="36">
        <v>2022</v>
      </c>
      <c r="EQ2" s="43">
        <v>2023</v>
      </c>
      <c r="ER2" s="43">
        <v>2024</v>
      </c>
      <c r="ES2" s="43">
        <v>2025</v>
      </c>
      <c r="ET2" s="35">
        <v>2026</v>
      </c>
    </row>
    <row r="3" spans="1:150" s="30" customFormat="1" ht="15.6" x14ac:dyDescent="0.3">
      <c r="A3" s="122" t="s">
        <v>3</v>
      </c>
      <c r="B3" s="123"/>
      <c r="C3" s="124"/>
      <c r="D3" s="125"/>
      <c r="E3" s="123"/>
      <c r="F3" s="124"/>
      <c r="G3" s="125"/>
      <c r="H3" s="123"/>
      <c r="I3" s="124"/>
      <c r="J3" s="125"/>
      <c r="K3" s="123"/>
      <c r="L3" s="124"/>
      <c r="M3" s="125"/>
      <c r="N3" s="123"/>
      <c r="O3" s="124"/>
      <c r="P3" s="125"/>
      <c r="Q3" s="123"/>
      <c r="R3" s="124"/>
      <c r="S3" s="125"/>
      <c r="T3" s="123"/>
      <c r="U3" s="124"/>
      <c r="V3" s="125"/>
      <c r="W3" s="123"/>
      <c r="X3" s="124"/>
      <c r="Y3" s="125"/>
      <c r="Z3" s="123"/>
      <c r="AA3" s="124"/>
      <c r="AB3" s="125"/>
      <c r="AC3" s="123"/>
      <c r="AD3" s="124"/>
      <c r="AE3" s="125"/>
      <c r="AF3" s="123"/>
      <c r="AG3" s="124"/>
      <c r="AH3" s="125"/>
      <c r="AI3" s="123"/>
      <c r="AJ3" s="124"/>
      <c r="AK3" s="125"/>
      <c r="AL3" s="123"/>
      <c r="AM3" s="124"/>
      <c r="AN3" s="125"/>
      <c r="AO3" s="123"/>
      <c r="AP3" s="124"/>
      <c r="AQ3" s="125"/>
      <c r="AR3" s="123"/>
      <c r="AS3" s="124"/>
      <c r="AT3" s="125"/>
      <c r="AU3" s="123"/>
      <c r="AV3" s="124"/>
      <c r="AW3" s="125"/>
      <c r="AX3" s="123"/>
      <c r="AY3" s="124"/>
      <c r="AZ3" s="125"/>
      <c r="BA3" s="123"/>
      <c r="BB3" s="124"/>
      <c r="BC3" s="125"/>
      <c r="BD3" s="123"/>
      <c r="BE3" s="124"/>
      <c r="BF3" s="125"/>
      <c r="BG3" s="123"/>
      <c r="BH3" s="124"/>
      <c r="BI3" s="125"/>
      <c r="BJ3" s="123"/>
      <c r="BK3" s="124"/>
      <c r="BL3" s="125"/>
      <c r="BM3" s="123"/>
      <c r="BN3" s="124"/>
      <c r="BO3" s="125"/>
      <c r="BP3" s="123"/>
      <c r="BQ3" s="126">
        <v>2.5000000000000001E-2</v>
      </c>
      <c r="BR3" s="127"/>
      <c r="BS3" s="128"/>
      <c r="BT3" s="126"/>
      <c r="BU3" s="127"/>
      <c r="BV3" s="123"/>
      <c r="BW3" s="124"/>
      <c r="BX3" s="125"/>
      <c r="BY3" s="123"/>
      <c r="BZ3" s="124"/>
      <c r="CA3" s="125"/>
      <c r="CB3" s="123"/>
      <c r="CC3" s="124"/>
      <c r="CD3" s="125"/>
      <c r="CE3" s="128">
        <v>2.5000000000000001E-2</v>
      </c>
      <c r="CF3" s="124"/>
      <c r="CG3" s="125"/>
      <c r="CH3" s="123"/>
      <c r="CI3" s="124"/>
      <c r="CJ3" s="125"/>
      <c r="CK3" s="123"/>
      <c r="CL3" s="124"/>
      <c r="CM3" s="125"/>
      <c r="CN3" s="123"/>
      <c r="CO3" s="124"/>
      <c r="CP3" s="125"/>
      <c r="CQ3" s="123"/>
      <c r="CR3" s="124"/>
      <c r="CS3" s="125"/>
      <c r="CT3" s="123"/>
      <c r="CU3" s="124"/>
      <c r="CV3" s="125"/>
      <c r="CW3" s="123"/>
      <c r="CX3" s="124"/>
      <c r="CY3" s="125"/>
      <c r="CZ3" s="123">
        <v>2.8</v>
      </c>
      <c r="DA3" s="126">
        <v>2.5000000000000001E-2</v>
      </c>
      <c r="DB3" s="127"/>
      <c r="DC3" s="128"/>
      <c r="DD3" s="126"/>
      <c r="DE3" s="127"/>
      <c r="DF3" s="128"/>
      <c r="DG3" s="126"/>
      <c r="DH3" s="127"/>
      <c r="DI3" s="128"/>
      <c r="DJ3" s="126"/>
      <c r="DK3" s="127"/>
      <c r="DL3" s="128"/>
      <c r="DM3" s="126"/>
      <c r="DN3" s="127"/>
      <c r="DO3" s="128"/>
      <c r="DP3" s="126"/>
      <c r="DQ3" s="127"/>
      <c r="DR3" s="128"/>
      <c r="DS3" s="126"/>
      <c r="DT3" s="127"/>
      <c r="DU3" s="128"/>
      <c r="DV3" s="126"/>
      <c r="DW3" s="127"/>
      <c r="DX3" s="128"/>
      <c r="DY3" s="126"/>
      <c r="DZ3" s="127"/>
      <c r="EA3" s="128"/>
      <c r="EB3" s="126"/>
      <c r="EC3" s="127"/>
      <c r="ED3" s="128"/>
      <c r="EE3" s="126"/>
      <c r="EF3" s="127"/>
      <c r="EG3" s="128"/>
      <c r="EH3" s="126"/>
      <c r="EI3" s="127"/>
      <c r="EJ3" s="128"/>
      <c r="EK3" s="126"/>
      <c r="EL3" s="127"/>
      <c r="EM3" s="128"/>
      <c r="EN3" s="126"/>
      <c r="EO3" s="127"/>
      <c r="EP3" s="129"/>
      <c r="EQ3" s="130">
        <v>2.8000000000000001E-2</v>
      </c>
      <c r="ER3" s="130">
        <v>2.5000000000000001E-2</v>
      </c>
      <c r="ES3" s="130"/>
      <c r="ET3" s="151"/>
    </row>
    <row r="4" spans="1:150" x14ac:dyDescent="0.3">
      <c r="A4" s="37" t="s">
        <v>4</v>
      </c>
      <c r="B4" s="38"/>
      <c r="C4" s="39"/>
      <c r="D4" s="40"/>
      <c r="E4" s="38"/>
      <c r="F4" s="39"/>
      <c r="G4" s="40"/>
      <c r="H4" s="38">
        <v>5.8999999999999997E-2</v>
      </c>
      <c r="I4" s="39">
        <v>0.04</v>
      </c>
      <c r="J4" s="40"/>
      <c r="K4" s="38"/>
      <c r="L4" s="39"/>
      <c r="M4" s="40"/>
      <c r="N4" s="38"/>
      <c r="O4" s="39"/>
      <c r="P4" s="40"/>
      <c r="Q4" s="38"/>
      <c r="R4" s="39"/>
      <c r="S4" s="40"/>
      <c r="T4" s="38"/>
      <c r="U4" s="39"/>
      <c r="V4" s="40"/>
      <c r="W4" s="38"/>
      <c r="X4" s="39"/>
      <c r="Y4" s="40"/>
      <c r="Z4" s="38"/>
      <c r="AA4" s="39"/>
      <c r="AB4" s="40"/>
      <c r="AC4" s="38"/>
      <c r="AD4" s="39"/>
      <c r="AE4" s="40"/>
      <c r="AF4" s="38">
        <v>5.7000000000000002E-2</v>
      </c>
      <c r="AG4" s="39">
        <v>4.3999999999999997E-2</v>
      </c>
      <c r="AH4" s="40"/>
      <c r="AI4" s="38"/>
      <c r="AJ4" s="39"/>
      <c r="AK4" s="40"/>
      <c r="AL4" s="38"/>
      <c r="AM4" s="39"/>
      <c r="AN4" s="40"/>
      <c r="AO4" s="38"/>
      <c r="AP4" s="39"/>
      <c r="AQ4" s="40"/>
      <c r="AR4" s="38">
        <v>3.3000000000000002E-2</v>
      </c>
      <c r="AS4" s="39">
        <v>3.1E-2</v>
      </c>
      <c r="AT4" s="40"/>
      <c r="AU4" s="38"/>
      <c r="AV4" s="39"/>
      <c r="AW4" s="40"/>
      <c r="AX4" s="38"/>
      <c r="AY4" s="39"/>
      <c r="AZ4" s="40"/>
      <c r="BA4" s="38"/>
      <c r="BB4" s="39"/>
      <c r="BC4" s="40"/>
      <c r="BD4" s="38"/>
      <c r="BE4" s="39"/>
      <c r="BF4" s="40"/>
      <c r="BG4" s="38"/>
      <c r="BH4" s="39"/>
      <c r="BI4" s="40"/>
      <c r="BJ4" s="38"/>
      <c r="BK4" s="39"/>
      <c r="BL4" s="40"/>
      <c r="BM4" s="38"/>
      <c r="BN4" s="39"/>
      <c r="BO4" s="40"/>
      <c r="BP4" s="38">
        <v>2.8000000000000001E-2</v>
      </c>
      <c r="BQ4" s="39">
        <v>1.9E-2</v>
      </c>
      <c r="BR4" s="40"/>
      <c r="BS4" s="38"/>
      <c r="BT4" s="39"/>
      <c r="BU4" s="40"/>
      <c r="BV4" s="38"/>
      <c r="BW4" s="39"/>
      <c r="BX4" s="40"/>
      <c r="BY4" s="38"/>
      <c r="BZ4" s="39"/>
      <c r="CA4" s="40"/>
      <c r="CB4" s="38">
        <v>2.1999999999999999E-2</v>
      </c>
      <c r="CC4" s="39">
        <v>2.7E-2</v>
      </c>
      <c r="CD4" s="40"/>
      <c r="CE4" s="38"/>
      <c r="CF4" s="39"/>
      <c r="CG4" s="40"/>
      <c r="CH4" s="38"/>
      <c r="CI4" s="39"/>
      <c r="CJ4" s="40"/>
      <c r="CK4" s="38"/>
      <c r="CL4" s="39"/>
      <c r="CM4" s="40"/>
      <c r="CN4" s="38"/>
      <c r="CO4" s="39"/>
      <c r="CP4" s="40"/>
      <c r="CQ4" s="38"/>
      <c r="CR4" s="39"/>
      <c r="CS4" s="40"/>
      <c r="CT4" s="38"/>
      <c r="CU4" s="39"/>
      <c r="CV4" s="40"/>
      <c r="CW4" s="38"/>
      <c r="CX4" s="39"/>
      <c r="CY4" s="40"/>
      <c r="CZ4" s="38">
        <v>2.7E-2</v>
      </c>
      <c r="DA4" s="39">
        <v>2.1999999999999999E-2</v>
      </c>
      <c r="DB4" s="40"/>
      <c r="DC4" s="38"/>
      <c r="DD4" s="39"/>
      <c r="DE4" s="40"/>
      <c r="DF4" s="38"/>
      <c r="DG4" s="39"/>
      <c r="DH4" s="40"/>
      <c r="DI4" s="38"/>
      <c r="DJ4" s="39"/>
      <c r="DK4" s="40"/>
      <c r="DL4" s="38"/>
      <c r="DM4" s="39"/>
      <c r="DN4" s="40"/>
      <c r="DO4" s="38"/>
      <c r="DP4" s="39"/>
      <c r="DQ4" s="40"/>
      <c r="DR4" s="38"/>
      <c r="DS4" s="39"/>
      <c r="DT4" s="40"/>
      <c r="DU4" s="38"/>
      <c r="DV4" s="39"/>
      <c r="DW4" s="40"/>
      <c r="DX4" s="38"/>
      <c r="DY4" s="39"/>
      <c r="DZ4" s="40"/>
      <c r="EA4" s="38"/>
      <c r="EB4" s="39"/>
      <c r="EC4" s="40"/>
      <c r="ED4" s="38"/>
      <c r="EE4" s="39"/>
      <c r="EF4" s="40"/>
      <c r="EG4" s="38"/>
      <c r="EH4" s="39"/>
      <c r="EI4" s="40"/>
      <c r="EJ4" s="38"/>
      <c r="EK4" s="39"/>
      <c r="EL4" s="40"/>
      <c r="EM4" s="38"/>
      <c r="EN4" s="39"/>
      <c r="EO4" s="40"/>
      <c r="EP4" s="41">
        <v>2.8000000000000001E-2</v>
      </c>
      <c r="EQ4" s="44">
        <v>2.7E-2</v>
      </c>
      <c r="ER4" s="44">
        <v>2.1999999999999999E-2</v>
      </c>
      <c r="ES4" s="44"/>
      <c r="ET4" s="42"/>
    </row>
    <row r="5" spans="1:150" ht="15.6" customHeight="1" x14ac:dyDescent="0.3">
      <c r="A5" s="15" t="s">
        <v>5</v>
      </c>
      <c r="B5" s="22"/>
      <c r="C5" s="13"/>
      <c r="D5" s="23"/>
      <c r="E5" s="22"/>
      <c r="F5" s="13"/>
      <c r="G5" s="23"/>
      <c r="H5" s="22"/>
      <c r="I5" s="13"/>
      <c r="J5" s="23"/>
      <c r="K5" s="22">
        <v>6.3E-2</v>
      </c>
      <c r="L5" s="13">
        <v>4.1000000000000002E-2</v>
      </c>
      <c r="M5" s="23"/>
      <c r="N5" s="22"/>
      <c r="O5" s="13"/>
      <c r="P5" s="23"/>
      <c r="Q5" s="22"/>
      <c r="R5" s="13"/>
      <c r="S5" s="23"/>
      <c r="T5" s="22"/>
      <c r="U5" s="13"/>
      <c r="V5" s="23"/>
      <c r="W5" s="22"/>
      <c r="X5" s="13"/>
      <c r="Y5" s="23"/>
      <c r="Z5" s="22"/>
      <c r="AA5" s="13"/>
      <c r="AB5" s="23"/>
      <c r="AC5" s="22"/>
      <c r="AD5" s="13"/>
      <c r="AE5" s="23"/>
      <c r="AF5" s="22"/>
      <c r="AG5" s="13"/>
      <c r="AH5" s="23"/>
      <c r="AI5" s="22"/>
      <c r="AJ5" s="13"/>
      <c r="AK5" s="23"/>
      <c r="AL5" s="22"/>
      <c r="AM5" s="13"/>
      <c r="AN5" s="23"/>
      <c r="AO5" s="22"/>
      <c r="AP5" s="13"/>
      <c r="AQ5" s="23"/>
      <c r="AR5" s="22"/>
      <c r="AS5" s="13"/>
      <c r="AT5" s="23"/>
      <c r="AU5" s="22">
        <v>3.5000000000000003E-2</v>
      </c>
      <c r="AV5" s="13">
        <v>0.03</v>
      </c>
      <c r="AW5" s="23"/>
      <c r="AX5" s="22"/>
      <c r="AY5" s="13"/>
      <c r="AZ5" s="23"/>
      <c r="BA5" s="22"/>
      <c r="BB5" s="13"/>
      <c r="BC5" s="23"/>
      <c r="BD5" s="22"/>
      <c r="BE5" s="13"/>
      <c r="BF5" s="23"/>
      <c r="BG5" s="22"/>
      <c r="BH5" s="13"/>
      <c r="BI5" s="23"/>
      <c r="BJ5" s="22">
        <v>2.5000000000000001E-2</v>
      </c>
      <c r="BK5" s="13">
        <v>1.7999999999999999E-2</v>
      </c>
      <c r="BL5" s="23"/>
      <c r="BM5" s="22"/>
      <c r="BN5" s="13"/>
      <c r="BO5" s="23"/>
      <c r="BP5" s="22"/>
      <c r="BQ5" s="13"/>
      <c r="BR5" s="23"/>
      <c r="BS5" s="22"/>
      <c r="BT5" s="13"/>
      <c r="BU5" s="23"/>
      <c r="BV5" s="22"/>
      <c r="BW5" s="13"/>
      <c r="BX5" s="23"/>
      <c r="BY5" s="22"/>
      <c r="BZ5" s="13"/>
      <c r="CA5" s="23"/>
      <c r="CB5" s="22"/>
      <c r="CC5" s="13"/>
      <c r="CD5" s="23"/>
      <c r="CE5" s="22">
        <v>0.02</v>
      </c>
      <c r="CF5" s="13">
        <v>2.5999999999999999E-2</v>
      </c>
      <c r="CG5" s="23"/>
      <c r="CH5" s="22"/>
      <c r="CI5" s="13"/>
      <c r="CJ5" s="23"/>
      <c r="CK5" s="22"/>
      <c r="CL5" s="13"/>
      <c r="CM5" s="23"/>
      <c r="CN5" s="22"/>
      <c r="CO5" s="13"/>
      <c r="CP5" s="23"/>
      <c r="CQ5" s="22"/>
      <c r="CR5" s="13"/>
      <c r="CS5" s="23"/>
      <c r="CT5" s="22">
        <v>2.5000000000000001E-2</v>
      </c>
      <c r="CU5" s="13">
        <v>2.3E-2</v>
      </c>
      <c r="CV5" s="23"/>
      <c r="CW5" s="22"/>
      <c r="CX5" s="13"/>
      <c r="CY5" s="23"/>
      <c r="CZ5" s="22"/>
      <c r="DA5" s="13"/>
      <c r="DB5" s="23"/>
      <c r="DC5" s="22"/>
      <c r="DD5" s="13"/>
      <c r="DE5" s="23"/>
      <c r="DF5" s="22"/>
      <c r="DG5" s="13"/>
      <c r="DH5" s="23"/>
      <c r="DI5" s="22"/>
      <c r="DJ5" s="13"/>
      <c r="DK5" s="23"/>
      <c r="DL5" s="22">
        <v>2.7E-2</v>
      </c>
      <c r="DM5" s="13">
        <v>0.03</v>
      </c>
      <c r="DN5" s="23"/>
      <c r="DO5" s="22"/>
      <c r="DP5" s="13"/>
      <c r="DQ5" s="23"/>
      <c r="DR5" s="22"/>
      <c r="DS5" s="13"/>
      <c r="DT5" s="23"/>
      <c r="DU5" s="22"/>
      <c r="DV5" s="13"/>
      <c r="DW5" s="23"/>
      <c r="DX5" s="22"/>
      <c r="DY5" s="13"/>
      <c r="DZ5" s="23"/>
      <c r="EA5" s="22"/>
      <c r="EB5" s="13"/>
      <c r="EC5" s="23"/>
      <c r="ED5" s="22"/>
      <c r="EE5" s="13"/>
      <c r="EF5" s="23"/>
      <c r="EG5" s="22"/>
      <c r="EH5" s="13"/>
      <c r="EI5" s="23"/>
      <c r="EJ5" s="22"/>
      <c r="EK5" s="13"/>
      <c r="EL5" s="23"/>
      <c r="EM5" s="22"/>
      <c r="EN5" s="13"/>
      <c r="EO5" s="23"/>
      <c r="EP5" s="12">
        <v>2.5000000000000001E-2</v>
      </c>
      <c r="EQ5" s="45">
        <v>2.5000000000000001E-2</v>
      </c>
      <c r="ER5" s="45">
        <v>2.7E-2</v>
      </c>
      <c r="ES5" s="45">
        <v>0.03</v>
      </c>
      <c r="ET5" s="20"/>
    </row>
    <row r="6" spans="1:150" x14ac:dyDescent="0.3">
      <c r="A6" s="37" t="s">
        <v>31</v>
      </c>
      <c r="B6" s="38"/>
      <c r="C6" s="39"/>
      <c r="D6" s="40"/>
      <c r="E6" s="38"/>
      <c r="F6" s="39"/>
      <c r="G6" s="40"/>
      <c r="H6" s="38"/>
      <c r="I6" s="39"/>
      <c r="J6" s="40"/>
      <c r="K6" s="38"/>
      <c r="L6" s="39"/>
      <c r="M6" s="40"/>
      <c r="N6" s="38"/>
      <c r="O6" s="39"/>
      <c r="P6" s="40"/>
      <c r="Q6" s="38"/>
      <c r="R6" s="39"/>
      <c r="S6" s="40"/>
      <c r="T6" s="38"/>
      <c r="U6" s="39"/>
      <c r="V6" s="40"/>
      <c r="W6" s="38"/>
      <c r="X6" s="39"/>
      <c r="Y6" s="40"/>
      <c r="Z6" s="38"/>
      <c r="AA6" s="39"/>
      <c r="AB6" s="40"/>
      <c r="AC6" s="38">
        <v>5.8999999999999997E-2</v>
      </c>
      <c r="AD6" s="39">
        <v>4.9000000000000002E-2</v>
      </c>
      <c r="AE6" s="40"/>
      <c r="AF6" s="38"/>
      <c r="AG6" s="39"/>
      <c r="AH6" s="40"/>
      <c r="AI6" s="38"/>
      <c r="AJ6" s="39"/>
      <c r="AK6" s="40"/>
      <c r="AL6" s="38"/>
      <c r="AM6" s="39"/>
      <c r="AN6" s="40"/>
      <c r="AO6" s="38"/>
      <c r="AP6" s="39"/>
      <c r="AQ6" s="40"/>
      <c r="AR6" s="38"/>
      <c r="AS6" s="39"/>
      <c r="AT6" s="40"/>
      <c r="AU6" s="38"/>
      <c r="AV6" s="39"/>
      <c r="AW6" s="40"/>
      <c r="AX6" s="38"/>
      <c r="AY6" s="39"/>
      <c r="AZ6" s="40"/>
      <c r="BA6" s="38"/>
      <c r="BB6" s="39"/>
      <c r="BC6" s="40"/>
      <c r="BD6" s="38"/>
      <c r="BE6" s="39"/>
      <c r="BF6" s="40"/>
      <c r="BG6" s="38"/>
      <c r="BH6" s="39"/>
      <c r="BI6" s="40"/>
      <c r="BJ6" s="38"/>
      <c r="BK6" s="39"/>
      <c r="BL6" s="40"/>
      <c r="BM6" s="38"/>
      <c r="BN6" s="39"/>
      <c r="BO6" s="40"/>
      <c r="BP6" s="38"/>
      <c r="BQ6" s="39"/>
      <c r="BR6" s="40"/>
      <c r="BS6" s="38"/>
      <c r="BT6" s="39"/>
      <c r="BU6" s="40"/>
      <c r="BV6" s="38"/>
      <c r="BW6" s="39"/>
      <c r="BX6" s="40"/>
      <c r="BY6" s="38"/>
      <c r="BZ6" s="39"/>
      <c r="CA6" s="40"/>
      <c r="CB6" s="38"/>
      <c r="CC6" s="39"/>
      <c r="CD6" s="40"/>
      <c r="CE6" s="38"/>
      <c r="CF6" s="39"/>
      <c r="CG6" s="40"/>
      <c r="CH6" s="38"/>
      <c r="CI6" s="39"/>
      <c r="CJ6" s="40"/>
      <c r="CK6" s="38"/>
      <c r="CL6" s="39"/>
      <c r="CM6" s="40"/>
      <c r="CN6" s="38"/>
      <c r="CO6" s="39"/>
      <c r="CP6" s="40"/>
      <c r="CQ6" s="38"/>
      <c r="CR6" s="39"/>
      <c r="CS6" s="40"/>
      <c r="CT6" s="38"/>
      <c r="CU6" s="39"/>
      <c r="CV6" s="40"/>
      <c r="CW6" s="38"/>
      <c r="CX6" s="39"/>
      <c r="CY6" s="40"/>
      <c r="CZ6" s="38"/>
      <c r="DA6" s="39"/>
      <c r="DB6" s="40"/>
      <c r="DC6" s="38"/>
      <c r="DD6" s="39"/>
      <c r="DE6" s="40"/>
      <c r="DF6" s="38"/>
      <c r="DG6" s="39"/>
      <c r="DH6" s="40"/>
      <c r="DI6" s="38"/>
      <c r="DJ6" s="39"/>
      <c r="DK6" s="40"/>
      <c r="DL6" s="38"/>
      <c r="DM6" s="39"/>
      <c r="DN6" s="40"/>
      <c r="DO6" s="38"/>
      <c r="DP6" s="39"/>
      <c r="DQ6" s="40"/>
      <c r="DR6" s="38"/>
      <c r="DS6" s="39"/>
      <c r="DT6" s="40"/>
      <c r="DU6" s="38"/>
      <c r="DV6" s="39"/>
      <c r="DW6" s="40"/>
      <c r="DX6" s="38"/>
      <c r="DY6" s="39"/>
      <c r="DZ6" s="40"/>
      <c r="EA6" s="38"/>
      <c r="EB6" s="39"/>
      <c r="EC6" s="40"/>
      <c r="ED6" s="38"/>
      <c r="EE6" s="39"/>
      <c r="EF6" s="40"/>
      <c r="EG6" s="38"/>
      <c r="EH6" s="39"/>
      <c r="EI6" s="40"/>
      <c r="EJ6" s="38"/>
      <c r="EK6" s="39"/>
      <c r="EL6" s="40"/>
      <c r="EM6" s="38"/>
      <c r="EN6" s="39"/>
      <c r="EO6" s="40"/>
      <c r="EP6" s="41"/>
      <c r="EQ6" s="44"/>
      <c r="ER6" s="44"/>
      <c r="ES6" s="44"/>
      <c r="ET6" s="42"/>
    </row>
    <row r="7" spans="1:150" x14ac:dyDescent="0.3">
      <c r="A7" s="15" t="s">
        <v>12</v>
      </c>
      <c r="B7" s="22"/>
      <c r="C7" s="13"/>
      <c r="D7" s="23"/>
      <c r="E7" s="22"/>
      <c r="F7" s="13"/>
      <c r="G7" s="23"/>
      <c r="H7" s="22">
        <v>0.05</v>
      </c>
      <c r="I7" s="13">
        <v>0.04</v>
      </c>
      <c r="J7" s="23"/>
      <c r="K7" s="22"/>
      <c r="L7" s="13"/>
      <c r="M7" s="23"/>
      <c r="N7" s="22"/>
      <c r="O7" s="13"/>
      <c r="P7" s="23"/>
      <c r="Q7" s="22"/>
      <c r="R7" s="13"/>
      <c r="S7" s="23"/>
      <c r="T7" s="22"/>
      <c r="U7" s="13"/>
      <c r="V7" s="23"/>
      <c r="W7" s="22"/>
      <c r="X7" s="13"/>
      <c r="Y7" s="23"/>
      <c r="Z7" s="22"/>
      <c r="AA7" s="13"/>
      <c r="AB7" s="23"/>
      <c r="AC7" s="22"/>
      <c r="AD7" s="13"/>
      <c r="AE7" s="23"/>
      <c r="AF7" s="22">
        <v>5.7500000000000002E-2</v>
      </c>
      <c r="AG7" s="13">
        <v>4.4999999999999998E-2</v>
      </c>
      <c r="AH7" s="23"/>
      <c r="AI7" s="22"/>
      <c r="AJ7" s="13"/>
      <c r="AK7" s="23"/>
      <c r="AL7" s="22"/>
      <c r="AM7" s="13"/>
      <c r="AN7" s="23"/>
      <c r="AO7" s="22"/>
      <c r="AP7" s="13"/>
      <c r="AQ7" s="23"/>
      <c r="AR7" s="22"/>
      <c r="AS7" s="13"/>
      <c r="AT7" s="23"/>
      <c r="AU7" s="22"/>
      <c r="AV7" s="13"/>
      <c r="AW7" s="23"/>
      <c r="AX7" s="22">
        <v>3.5000000000000003E-2</v>
      </c>
      <c r="AY7" s="13">
        <v>3.2500000000000001E-2</v>
      </c>
      <c r="AZ7" s="23"/>
      <c r="BA7" s="22"/>
      <c r="BB7" s="13"/>
      <c r="BC7" s="23"/>
      <c r="BD7" s="22"/>
      <c r="BE7" s="13"/>
      <c r="BF7" s="23"/>
      <c r="BG7" s="22"/>
      <c r="BH7" s="13"/>
      <c r="BI7" s="23"/>
      <c r="BJ7" s="22"/>
      <c r="BK7" s="13"/>
      <c r="BL7" s="23"/>
      <c r="BM7" s="22"/>
      <c r="BN7" s="13"/>
      <c r="BO7" s="23"/>
      <c r="BP7" s="22"/>
      <c r="BQ7" s="13"/>
      <c r="BR7" s="23"/>
      <c r="BS7" s="22">
        <v>0.03</v>
      </c>
      <c r="BT7" s="13">
        <v>0.02</v>
      </c>
      <c r="BU7" s="23"/>
      <c r="BV7" s="22"/>
      <c r="BW7" s="13"/>
      <c r="BX7" s="23"/>
      <c r="BY7" s="22"/>
      <c r="BZ7" s="13"/>
      <c r="CA7" s="23"/>
      <c r="CB7" s="22">
        <v>0.02</v>
      </c>
      <c r="CC7" s="13"/>
      <c r="CD7" s="23"/>
      <c r="CE7" s="22"/>
      <c r="CF7" s="13"/>
      <c r="CG7" s="23"/>
      <c r="CH7" s="22"/>
      <c r="CI7" s="13"/>
      <c r="CJ7" s="23"/>
      <c r="CK7" s="22"/>
      <c r="CL7" s="13"/>
      <c r="CM7" s="23"/>
      <c r="CN7" s="22"/>
      <c r="CO7" s="13"/>
      <c r="CP7" s="23"/>
      <c r="CQ7" s="22"/>
      <c r="CR7" s="13"/>
      <c r="CS7" s="23"/>
      <c r="CT7" s="22"/>
      <c r="CU7" s="13"/>
      <c r="CV7" s="23"/>
      <c r="CW7" s="22"/>
      <c r="CX7" s="13"/>
      <c r="CY7" s="23"/>
      <c r="CZ7" s="22"/>
      <c r="DA7" s="13"/>
      <c r="DB7" s="23"/>
      <c r="DC7" s="22"/>
      <c r="DD7" s="13"/>
      <c r="DE7" s="23"/>
      <c r="DF7" s="22"/>
      <c r="DG7" s="13"/>
      <c r="DH7" s="23"/>
      <c r="DI7" s="22"/>
      <c r="DJ7" s="13"/>
      <c r="DK7" s="23"/>
      <c r="DL7" s="22"/>
      <c r="DM7" s="13"/>
      <c r="DN7" s="23"/>
      <c r="DO7" s="22"/>
      <c r="DP7" s="13"/>
      <c r="DQ7" s="23"/>
      <c r="DR7" s="22"/>
      <c r="DS7" s="13"/>
      <c r="DT7" s="23"/>
      <c r="DU7" s="22"/>
      <c r="DV7" s="13"/>
      <c r="DW7" s="23"/>
      <c r="DX7" s="22"/>
      <c r="DY7" s="13"/>
      <c r="DZ7" s="23"/>
      <c r="EA7" s="22"/>
      <c r="EB7" s="13"/>
      <c r="EC7" s="23"/>
      <c r="ED7" s="22"/>
      <c r="EE7" s="13"/>
      <c r="EF7" s="23"/>
      <c r="EG7" s="22"/>
      <c r="EH7" s="13"/>
      <c r="EI7" s="23"/>
      <c r="EJ7" s="22"/>
      <c r="EK7" s="13"/>
      <c r="EL7" s="23"/>
      <c r="EM7" s="22"/>
      <c r="EN7" s="13"/>
      <c r="EO7" s="23"/>
      <c r="EP7" s="12">
        <v>0.03</v>
      </c>
      <c r="EQ7" s="45">
        <v>0.02</v>
      </c>
      <c r="ER7" s="45"/>
      <c r="ES7" s="45"/>
      <c r="ET7" s="20"/>
    </row>
    <row r="8" spans="1:150" x14ac:dyDescent="0.3">
      <c r="A8" s="37" t="s">
        <v>6</v>
      </c>
      <c r="B8" s="38"/>
      <c r="C8" s="39"/>
      <c r="D8" s="40"/>
      <c r="E8" s="38"/>
      <c r="F8" s="39"/>
      <c r="G8" s="40"/>
      <c r="H8" s="38">
        <v>6.3E-2</v>
      </c>
      <c r="I8" s="39">
        <v>0.04</v>
      </c>
      <c r="J8" s="40"/>
      <c r="K8" s="38"/>
      <c r="L8" s="39"/>
      <c r="M8" s="40"/>
      <c r="N8" s="38"/>
      <c r="O8" s="39"/>
      <c r="P8" s="40"/>
      <c r="Q8" s="38">
        <v>6.6000000000000003E-2</v>
      </c>
      <c r="R8" s="39">
        <v>4.2000000000000003E-2</v>
      </c>
      <c r="S8" s="40"/>
      <c r="T8" s="38"/>
      <c r="U8" s="39"/>
      <c r="V8" s="40"/>
      <c r="W8" s="38"/>
      <c r="X8" s="39"/>
      <c r="Y8" s="40"/>
      <c r="Z8" s="38">
        <v>6.0999999999999999E-2</v>
      </c>
      <c r="AA8" s="39">
        <v>3.9E-2</v>
      </c>
      <c r="AB8" s="40"/>
      <c r="AC8" s="38"/>
      <c r="AD8" s="39"/>
      <c r="AE8" s="40"/>
      <c r="AF8" s="38"/>
      <c r="AG8" s="39"/>
      <c r="AH8" s="40"/>
      <c r="AI8" s="38">
        <v>0.06</v>
      </c>
      <c r="AJ8" s="39">
        <v>4.3999999999999997E-2</v>
      </c>
      <c r="AK8" s="40">
        <v>3.2000000000000001E-2</v>
      </c>
      <c r="AL8" s="38"/>
      <c r="AM8" s="39"/>
      <c r="AN8" s="40"/>
      <c r="AO8" s="38"/>
      <c r="AP8" s="39"/>
      <c r="AQ8" s="40"/>
      <c r="AR8" s="38">
        <v>3.7999999999999999E-2</v>
      </c>
      <c r="AS8" s="39">
        <v>3.1E-2</v>
      </c>
      <c r="AT8" s="40"/>
      <c r="AU8" s="38"/>
      <c r="AV8" s="39"/>
      <c r="AW8" s="40"/>
      <c r="AX8" s="38"/>
      <c r="AY8" s="39"/>
      <c r="AZ8" s="40"/>
      <c r="BA8" s="38">
        <v>2.9000000000000001E-2</v>
      </c>
      <c r="BB8" s="39">
        <v>2.8000000000000001E-2</v>
      </c>
      <c r="BC8" s="40"/>
      <c r="BD8" s="38"/>
      <c r="BE8" s="39"/>
      <c r="BF8" s="40"/>
      <c r="BG8" s="38"/>
      <c r="BH8" s="39"/>
      <c r="BI8" s="40"/>
      <c r="BJ8" s="38">
        <v>2.5000000000000001E-2</v>
      </c>
      <c r="BK8" s="39">
        <v>1.7000000000000001E-2</v>
      </c>
      <c r="BL8" s="40"/>
      <c r="BM8" s="38"/>
      <c r="BN8" s="39"/>
      <c r="BO8" s="40"/>
      <c r="BP8" s="38"/>
      <c r="BQ8" s="39"/>
      <c r="BR8" s="40"/>
      <c r="BS8" s="38">
        <v>2.8000000000000001E-2</v>
      </c>
      <c r="BT8" s="39">
        <v>1.6E-2</v>
      </c>
      <c r="BU8" s="40">
        <v>2.5999999999999999E-2</v>
      </c>
      <c r="BV8" s="38"/>
      <c r="BW8" s="39"/>
      <c r="BX8" s="40"/>
      <c r="BY8" s="38"/>
      <c r="BZ8" s="39"/>
      <c r="CA8" s="40"/>
      <c r="CB8" s="38">
        <v>1.7000000000000001E-2</v>
      </c>
      <c r="CC8" s="39">
        <v>2.5999999999999999E-2</v>
      </c>
      <c r="CD8" s="40"/>
      <c r="CE8" s="38"/>
      <c r="CF8" s="39"/>
      <c r="CG8" s="40"/>
      <c r="CH8" s="38"/>
      <c r="CI8" s="39"/>
      <c r="CJ8" s="40"/>
      <c r="CK8" s="38">
        <v>2.1000000000000001E-2</v>
      </c>
      <c r="CL8" s="39">
        <v>0.02</v>
      </c>
      <c r="CM8" s="40"/>
      <c r="CN8" s="38"/>
      <c r="CO8" s="39"/>
      <c r="CP8" s="40"/>
      <c r="CQ8" s="38"/>
      <c r="CR8" s="39"/>
      <c r="CS8" s="40"/>
      <c r="CT8" s="38">
        <v>2.4E-2</v>
      </c>
      <c r="CU8" s="39">
        <v>1.7999999999999999E-2</v>
      </c>
      <c r="CV8" s="40"/>
      <c r="CW8" s="38"/>
      <c r="CX8" s="39"/>
      <c r="CY8" s="40"/>
      <c r="CZ8" s="38"/>
      <c r="DA8" s="39"/>
      <c r="DB8" s="40"/>
      <c r="DC8" s="38">
        <v>2.7E-2</v>
      </c>
      <c r="DD8" s="39">
        <v>0.02</v>
      </c>
      <c r="DE8" s="40">
        <v>2.3E-2</v>
      </c>
      <c r="DF8" s="38"/>
      <c r="DG8" s="39"/>
      <c r="DH8" s="40"/>
      <c r="DI8" s="38"/>
      <c r="DJ8" s="39"/>
      <c r="DK8" s="40"/>
      <c r="DL8" s="38">
        <v>2.3E-2</v>
      </c>
      <c r="DM8" s="39">
        <v>2.4E-2</v>
      </c>
      <c r="DN8" s="40"/>
      <c r="DO8" s="38"/>
      <c r="DP8" s="39"/>
      <c r="DQ8" s="40"/>
      <c r="DR8" s="38"/>
      <c r="DS8" s="39"/>
      <c r="DT8" s="40"/>
      <c r="DU8" s="38"/>
      <c r="DV8" s="39"/>
      <c r="DW8" s="40"/>
      <c r="DX8" s="38"/>
      <c r="DY8" s="39"/>
      <c r="DZ8" s="40"/>
      <c r="EA8" s="38"/>
      <c r="EB8" s="39"/>
      <c r="EC8" s="40"/>
      <c r="ED8" s="38"/>
      <c r="EE8" s="39"/>
      <c r="EF8" s="40"/>
      <c r="EG8" s="38"/>
      <c r="EH8" s="39"/>
      <c r="EI8" s="40"/>
      <c r="EJ8" s="38"/>
      <c r="EK8" s="39"/>
      <c r="EL8" s="40"/>
      <c r="EM8" s="38"/>
      <c r="EN8" s="39"/>
      <c r="EO8" s="40"/>
      <c r="EP8" s="41">
        <v>2.8000000000000001E-2</v>
      </c>
      <c r="EQ8" s="44">
        <v>2.7E-2</v>
      </c>
      <c r="ER8" s="44">
        <v>2.3E-2</v>
      </c>
      <c r="ES8" s="44">
        <v>2.4E-2</v>
      </c>
      <c r="ET8" s="42"/>
    </row>
    <row r="9" spans="1:150" x14ac:dyDescent="0.3">
      <c r="A9" s="15" t="s">
        <v>8</v>
      </c>
      <c r="B9" s="22"/>
      <c r="C9" s="13"/>
      <c r="D9" s="23"/>
      <c r="E9" s="22"/>
      <c r="F9" s="13"/>
      <c r="G9" s="23"/>
      <c r="H9" s="22">
        <v>0.06</v>
      </c>
      <c r="I9" s="13">
        <v>3.9E-2</v>
      </c>
      <c r="J9" s="23"/>
      <c r="K9" s="22"/>
      <c r="L9" s="13"/>
      <c r="M9" s="23"/>
      <c r="N9" s="22"/>
      <c r="O9" s="13"/>
      <c r="P9" s="23"/>
      <c r="Q9" s="22"/>
      <c r="R9" s="13"/>
      <c r="S9" s="23"/>
      <c r="T9" s="22"/>
      <c r="U9" s="13"/>
      <c r="V9" s="23"/>
      <c r="W9" s="22"/>
      <c r="X9" s="13"/>
      <c r="Y9" s="23"/>
      <c r="Z9" s="22">
        <v>5.8000000000000003E-2</v>
      </c>
      <c r="AA9" s="13">
        <v>4.2000000000000003E-2</v>
      </c>
      <c r="AB9" s="23"/>
      <c r="AC9" s="22"/>
      <c r="AD9" s="13"/>
      <c r="AE9" s="23"/>
      <c r="AF9" s="22"/>
      <c r="AG9" s="13"/>
      <c r="AH9" s="23"/>
      <c r="AI9" s="22">
        <v>5.7000000000000002E-2</v>
      </c>
      <c r="AJ9" s="13">
        <v>4.1000000000000002E-2</v>
      </c>
      <c r="AK9" s="23">
        <v>3.2000000000000001E-2</v>
      </c>
      <c r="AL9" s="22"/>
      <c r="AM9" s="13"/>
      <c r="AN9" s="23"/>
      <c r="AO9" s="22"/>
      <c r="AP9" s="13"/>
      <c r="AQ9" s="23"/>
      <c r="AR9" s="22">
        <v>3.7999999999999999E-2</v>
      </c>
      <c r="AS9" s="13">
        <v>3.1E-2</v>
      </c>
      <c r="AT9" s="23"/>
      <c r="AU9" s="22"/>
      <c r="AV9" s="13"/>
      <c r="AW9" s="23"/>
      <c r="AX9" s="22"/>
      <c r="AY9" s="13"/>
      <c r="AZ9" s="23"/>
      <c r="BA9" s="22">
        <v>2.9000000000000001E-2</v>
      </c>
      <c r="BB9" s="13">
        <v>2.8000000000000001E-2</v>
      </c>
      <c r="BC9" s="23"/>
      <c r="BD9" s="22"/>
      <c r="BE9" s="13"/>
      <c r="BF9" s="23"/>
      <c r="BG9" s="22"/>
      <c r="BH9" s="13"/>
      <c r="BI9" s="23"/>
      <c r="BJ9" s="22">
        <v>2.5000000000000001E-2</v>
      </c>
      <c r="BK9" s="13">
        <v>1.7000000000000001E-2</v>
      </c>
      <c r="BL9" s="23"/>
      <c r="BM9" s="22"/>
      <c r="BN9" s="13"/>
      <c r="BO9" s="23"/>
      <c r="BP9" s="22"/>
      <c r="BQ9" s="13"/>
      <c r="BR9" s="23"/>
      <c r="BS9" s="22">
        <v>2.8000000000000001E-2</v>
      </c>
      <c r="BT9" s="13">
        <v>1.7000000000000001E-2</v>
      </c>
      <c r="BU9" s="23">
        <v>2.8000000000000001E-2</v>
      </c>
      <c r="BV9" s="22"/>
      <c r="BW9" s="13"/>
      <c r="BX9" s="23"/>
      <c r="BY9" s="22"/>
      <c r="BZ9" s="13"/>
      <c r="CA9" s="23"/>
      <c r="CB9" s="22">
        <v>2.1000000000000001E-2</v>
      </c>
      <c r="CC9" s="13">
        <v>2.7E-2</v>
      </c>
      <c r="CD9" s="23"/>
      <c r="CE9" s="22"/>
      <c r="CF9" s="13"/>
      <c r="CG9" s="23"/>
      <c r="CH9" s="22"/>
      <c r="CI9" s="13"/>
      <c r="CJ9" s="23"/>
      <c r="CK9" s="22">
        <v>2.3E-2</v>
      </c>
      <c r="CL9" s="13">
        <v>2.4E-2</v>
      </c>
      <c r="CM9" s="23"/>
      <c r="CN9" s="22"/>
      <c r="CO9" s="13"/>
      <c r="CP9" s="23"/>
      <c r="CQ9" s="22"/>
      <c r="CR9" s="13"/>
      <c r="CS9" s="23"/>
      <c r="CT9" s="22">
        <v>2.5999999999999999E-2</v>
      </c>
      <c r="CU9" s="13">
        <v>2.3E-2</v>
      </c>
      <c r="CV9" s="23"/>
      <c r="CW9" s="22"/>
      <c r="CX9" s="13"/>
      <c r="CY9" s="23"/>
      <c r="CZ9" s="22"/>
      <c r="DA9" s="13"/>
      <c r="DB9" s="23"/>
      <c r="DC9" s="22">
        <v>2.7E-2</v>
      </c>
      <c r="DD9" s="13">
        <v>2.3E-2</v>
      </c>
      <c r="DE9" s="23">
        <v>2.5000000000000001E-2</v>
      </c>
      <c r="DF9" s="22"/>
      <c r="DG9" s="13"/>
      <c r="DH9" s="23"/>
      <c r="DI9" s="22"/>
      <c r="DJ9" s="13"/>
      <c r="DK9" s="23"/>
      <c r="DL9" s="22">
        <v>2.5999999999999999E-2</v>
      </c>
      <c r="DM9" s="13">
        <v>2.5999999999999999E-2</v>
      </c>
      <c r="DN9" s="23"/>
      <c r="DO9" s="22"/>
      <c r="DP9" s="13"/>
      <c r="DQ9" s="23"/>
      <c r="DR9" s="22"/>
      <c r="DS9" s="13"/>
      <c r="DT9" s="23"/>
      <c r="DU9" s="22"/>
      <c r="DV9" s="13"/>
      <c r="DW9" s="23"/>
      <c r="DX9" s="22"/>
      <c r="DY9" s="13"/>
      <c r="DZ9" s="23"/>
      <c r="EA9" s="22"/>
      <c r="EB9" s="13"/>
      <c r="EC9" s="23"/>
      <c r="ED9" s="22"/>
      <c r="EE9" s="13"/>
      <c r="EF9" s="23"/>
      <c r="EG9" s="22"/>
      <c r="EH9" s="13"/>
      <c r="EI9" s="23"/>
      <c r="EJ9" s="22"/>
      <c r="EK9" s="13"/>
      <c r="EL9" s="23"/>
      <c r="EM9" s="22"/>
      <c r="EN9" s="13"/>
      <c r="EO9" s="23"/>
      <c r="EP9" s="12">
        <v>2.8000000000000001E-2</v>
      </c>
      <c r="EQ9" s="45">
        <v>2.7E-2</v>
      </c>
      <c r="ER9" s="45">
        <v>2.5999999999999999E-2</v>
      </c>
      <c r="ES9" s="45">
        <v>2.5999999999999999E-2</v>
      </c>
      <c r="ET9" s="20"/>
    </row>
    <row r="10" spans="1:150" x14ac:dyDescent="0.3">
      <c r="A10" s="37" t="s">
        <v>11</v>
      </c>
      <c r="B10" s="38"/>
      <c r="C10" s="39"/>
      <c r="D10" s="40"/>
      <c r="E10" s="38"/>
      <c r="F10" s="39"/>
      <c r="G10" s="40"/>
      <c r="H10" s="38">
        <v>6.7000000000000004E-2</v>
      </c>
      <c r="I10" s="39">
        <v>4.7E-2</v>
      </c>
      <c r="J10" s="40"/>
      <c r="K10" s="38"/>
      <c r="L10" s="39"/>
      <c r="M10" s="40"/>
      <c r="N10" s="38"/>
      <c r="O10" s="39"/>
      <c r="P10" s="40"/>
      <c r="Q10" s="38">
        <v>6.7000000000000004E-2</v>
      </c>
      <c r="R10" s="39">
        <v>4.8000000000000001E-2</v>
      </c>
      <c r="S10" s="40"/>
      <c r="T10" s="38"/>
      <c r="U10" s="39"/>
      <c r="V10" s="40"/>
      <c r="W10" s="38"/>
      <c r="X10" s="39"/>
      <c r="Y10" s="40"/>
      <c r="Z10" s="38">
        <v>5.8999999999999997E-2</v>
      </c>
      <c r="AA10" s="39">
        <v>0.05</v>
      </c>
      <c r="AB10" s="40"/>
      <c r="AC10" s="38"/>
      <c r="AD10" s="39"/>
      <c r="AE10" s="40"/>
      <c r="AF10" s="38"/>
      <c r="AG10" s="39"/>
      <c r="AH10" s="40"/>
      <c r="AI10" s="38">
        <v>5.7000000000000002E-2</v>
      </c>
      <c r="AJ10" s="39">
        <v>4.4999999999999998E-2</v>
      </c>
      <c r="AK10" s="40">
        <v>0.04</v>
      </c>
      <c r="AL10" s="38"/>
      <c r="AM10" s="39"/>
      <c r="AN10" s="40"/>
      <c r="AO10" s="38"/>
      <c r="AP10" s="39"/>
      <c r="AQ10" s="40"/>
      <c r="AR10" s="38">
        <v>3.5000000000000003E-2</v>
      </c>
      <c r="AS10" s="39">
        <v>3.5999999999999997E-2</v>
      </c>
      <c r="AT10" s="40"/>
      <c r="AU10" s="38"/>
      <c r="AV10" s="39"/>
      <c r="AW10" s="40"/>
      <c r="AX10" s="38"/>
      <c r="AY10" s="39"/>
      <c r="AZ10" s="40"/>
      <c r="BA10" s="38">
        <v>0.03</v>
      </c>
      <c r="BB10" s="39">
        <v>3.2000000000000001E-2</v>
      </c>
      <c r="BC10" s="40"/>
      <c r="BD10" s="38"/>
      <c r="BE10" s="39"/>
      <c r="BF10" s="40"/>
      <c r="BG10" s="38"/>
      <c r="BH10" s="39"/>
      <c r="BI10" s="40"/>
      <c r="BJ10" s="38">
        <v>2.9000000000000001E-2</v>
      </c>
      <c r="BK10" s="39">
        <v>2.1999999999999999E-2</v>
      </c>
      <c r="BL10" s="40"/>
      <c r="BM10" s="38"/>
      <c r="BN10" s="39"/>
      <c r="BO10" s="40"/>
      <c r="BP10" s="38"/>
      <c r="BQ10" s="39"/>
      <c r="BR10" s="40"/>
      <c r="BS10" s="38">
        <v>3.2000000000000001E-2</v>
      </c>
      <c r="BT10" s="39">
        <v>2.1999999999999999E-2</v>
      </c>
      <c r="BU10" s="40">
        <v>3.2000000000000001E-2</v>
      </c>
      <c r="BV10" s="38"/>
      <c r="BW10" s="39"/>
      <c r="BX10" s="40"/>
      <c r="BY10" s="38"/>
      <c r="BZ10" s="39"/>
      <c r="CA10" s="40"/>
      <c r="CB10" s="38">
        <v>2.5000000000000001E-2</v>
      </c>
      <c r="CC10" s="39">
        <v>3.2000000000000001E-2</v>
      </c>
      <c r="CD10" s="40"/>
      <c r="CE10" s="38"/>
      <c r="CF10" s="39"/>
      <c r="CG10" s="40"/>
      <c r="CH10" s="38"/>
      <c r="CI10" s="39"/>
      <c r="CJ10" s="40"/>
      <c r="CK10" s="38">
        <v>2.8000000000000001E-2</v>
      </c>
      <c r="CL10" s="39">
        <v>0.03</v>
      </c>
      <c r="CM10" s="40"/>
      <c r="CN10" s="38"/>
      <c r="CO10" s="39"/>
      <c r="CP10" s="40"/>
      <c r="CQ10" s="38"/>
      <c r="CR10" s="39"/>
      <c r="CS10" s="40"/>
      <c r="CT10" s="38">
        <v>0.03</v>
      </c>
      <c r="CU10" s="39">
        <v>2.8000000000000001E-2</v>
      </c>
      <c r="CV10" s="40"/>
      <c r="CW10" s="38"/>
      <c r="CX10" s="39"/>
      <c r="CY10" s="40"/>
      <c r="CZ10" s="38"/>
      <c r="DA10" s="39"/>
      <c r="DB10" s="40"/>
      <c r="DC10" s="38">
        <v>2.7E-2</v>
      </c>
      <c r="DD10" s="39">
        <v>2.4E-2</v>
      </c>
      <c r="DE10" s="40">
        <v>2.8000000000000001E-2</v>
      </c>
      <c r="DF10" s="38"/>
      <c r="DG10" s="39"/>
      <c r="DH10" s="40"/>
      <c r="DI10" s="38"/>
      <c r="DJ10" s="39"/>
      <c r="DK10" s="40"/>
      <c r="DL10" s="38">
        <v>2.4E-2</v>
      </c>
      <c r="DM10" s="39">
        <v>2.7E-2</v>
      </c>
      <c r="DN10" s="40"/>
      <c r="DO10" s="38"/>
      <c r="DP10" s="39"/>
      <c r="DQ10" s="40"/>
      <c r="DR10" s="38"/>
      <c r="DS10" s="39"/>
      <c r="DT10" s="40"/>
      <c r="DU10" s="38"/>
      <c r="DV10" s="39"/>
      <c r="DW10" s="40"/>
      <c r="DX10" s="38"/>
      <c r="DY10" s="39"/>
      <c r="DZ10" s="40"/>
      <c r="EA10" s="38"/>
      <c r="EB10" s="39"/>
      <c r="EC10" s="40"/>
      <c r="ED10" s="38"/>
      <c r="EE10" s="39"/>
      <c r="EF10" s="40"/>
      <c r="EG10" s="38"/>
      <c r="EH10" s="39"/>
      <c r="EI10" s="40"/>
      <c r="EJ10" s="38"/>
      <c r="EK10" s="39"/>
      <c r="EL10" s="40"/>
      <c r="EM10" s="38"/>
      <c r="EN10" s="39"/>
      <c r="EO10" s="40"/>
      <c r="EP10" s="41">
        <v>3.2000000000000001E-2</v>
      </c>
      <c r="EQ10" s="44">
        <v>2.7E-2</v>
      </c>
      <c r="ER10" s="44">
        <v>2.4E-2</v>
      </c>
      <c r="ES10" s="44">
        <v>2.7E-2</v>
      </c>
      <c r="ET10" s="42"/>
    </row>
    <row r="11" spans="1:150" x14ac:dyDescent="0.3">
      <c r="A11" s="15" t="s">
        <v>9</v>
      </c>
      <c r="B11" s="22"/>
      <c r="C11" s="13"/>
      <c r="D11" s="23"/>
      <c r="E11" s="22"/>
      <c r="F11" s="13"/>
      <c r="G11" s="23"/>
      <c r="H11" s="22"/>
      <c r="I11" s="13"/>
      <c r="J11" s="23"/>
      <c r="K11" s="22"/>
      <c r="L11" s="13"/>
      <c r="M11" s="23"/>
      <c r="N11" s="22"/>
      <c r="O11" s="13"/>
      <c r="P11" s="23"/>
      <c r="Q11" s="22">
        <v>6.7000000000000004E-2</v>
      </c>
      <c r="R11" s="13">
        <v>4.9000000000000002E-2</v>
      </c>
      <c r="S11" s="23"/>
      <c r="T11" s="22"/>
      <c r="U11" s="13"/>
      <c r="V11" s="23"/>
      <c r="W11" s="22"/>
      <c r="X11" s="13"/>
      <c r="Y11" s="23"/>
      <c r="Z11" s="22">
        <v>6.7000000000000004E-2</v>
      </c>
      <c r="AA11" s="13">
        <v>5.1999999999999998E-2</v>
      </c>
      <c r="AB11" s="23"/>
      <c r="AC11" s="22"/>
      <c r="AD11" s="13"/>
      <c r="AE11" s="23"/>
      <c r="AF11" s="22"/>
      <c r="AG11" s="13"/>
      <c r="AH11" s="23"/>
      <c r="AI11" s="22"/>
      <c r="AJ11" s="13"/>
      <c r="AK11" s="23"/>
      <c r="AL11" s="22"/>
      <c r="AM11" s="13"/>
      <c r="AN11" s="23"/>
      <c r="AO11" s="22">
        <v>4.2000000000000003E-2</v>
      </c>
      <c r="AP11" s="13">
        <v>3.5999999999999997E-2</v>
      </c>
      <c r="AQ11" s="23"/>
      <c r="AR11" s="22"/>
      <c r="AS11" s="13"/>
      <c r="AT11" s="23"/>
      <c r="AU11" s="22"/>
      <c r="AV11" s="13"/>
      <c r="AW11" s="23"/>
      <c r="AX11" s="22"/>
      <c r="AY11" s="13"/>
      <c r="AZ11" s="23"/>
      <c r="BA11" s="22"/>
      <c r="BB11" s="13"/>
      <c r="BC11" s="23"/>
      <c r="BD11" s="22"/>
      <c r="BE11" s="13"/>
      <c r="BF11" s="23"/>
      <c r="BG11" s="22"/>
      <c r="BH11" s="13"/>
      <c r="BI11" s="23"/>
      <c r="BJ11" s="22"/>
      <c r="BK11" s="13"/>
      <c r="BL11" s="23"/>
      <c r="BM11" s="22"/>
      <c r="BN11" s="13"/>
      <c r="BO11" s="23"/>
      <c r="BP11" s="22"/>
      <c r="BQ11" s="13"/>
      <c r="BR11" s="23"/>
      <c r="BS11" s="22"/>
      <c r="BT11" s="13"/>
      <c r="BU11" s="23"/>
      <c r="BV11" s="22"/>
      <c r="BW11" s="13"/>
      <c r="BX11" s="23"/>
      <c r="BY11" s="22"/>
      <c r="BZ11" s="13"/>
      <c r="CA11" s="23"/>
      <c r="CB11" s="22"/>
      <c r="CC11" s="13"/>
      <c r="CD11" s="23"/>
      <c r="CE11" s="22"/>
      <c r="CF11" s="13"/>
      <c r="CG11" s="23"/>
      <c r="CH11" s="22"/>
      <c r="CI11" s="13"/>
      <c r="CJ11" s="23"/>
      <c r="CK11" s="22">
        <v>3.5000000000000003E-2</v>
      </c>
      <c r="CL11" s="13">
        <v>4.1000000000000002E-2</v>
      </c>
      <c r="CM11" s="23"/>
      <c r="CN11" s="22"/>
      <c r="CO11" s="13"/>
      <c r="CP11" s="23"/>
      <c r="CQ11" s="22"/>
      <c r="CR11" s="13"/>
      <c r="CS11" s="23"/>
      <c r="CT11" s="22">
        <v>3.9E-2</v>
      </c>
      <c r="CU11" s="13">
        <v>3.9E-2</v>
      </c>
      <c r="CV11" s="23"/>
      <c r="CW11" s="22"/>
      <c r="CX11" s="13"/>
      <c r="CY11" s="23"/>
      <c r="CZ11" s="22"/>
      <c r="DA11" s="13"/>
      <c r="DB11" s="23"/>
      <c r="DC11" s="22">
        <v>0.03</v>
      </c>
      <c r="DD11" s="13">
        <v>3.1E-2</v>
      </c>
      <c r="DE11" s="23">
        <v>3.3000000000000002E-2</v>
      </c>
      <c r="DF11" s="22"/>
      <c r="DG11" s="13"/>
      <c r="DH11" s="23"/>
      <c r="DI11" s="22"/>
      <c r="DJ11" s="13"/>
      <c r="DK11" s="23"/>
      <c r="DL11" s="22">
        <v>0.03</v>
      </c>
      <c r="DM11" s="13">
        <v>0.03</v>
      </c>
      <c r="DN11" s="23"/>
      <c r="DO11" s="22"/>
      <c r="DP11" s="13"/>
      <c r="DQ11" s="23"/>
      <c r="DR11" s="22"/>
      <c r="DS11" s="13"/>
      <c r="DT11" s="23"/>
      <c r="DU11" s="22"/>
      <c r="DV11" s="13"/>
      <c r="DW11" s="23"/>
      <c r="DX11" s="22"/>
      <c r="DY11" s="13"/>
      <c r="DZ11" s="23"/>
      <c r="EA11" s="22"/>
      <c r="EB11" s="13"/>
      <c r="EC11" s="23"/>
      <c r="ED11" s="22"/>
      <c r="EE11" s="13"/>
      <c r="EF11" s="23"/>
      <c r="EG11" s="22"/>
      <c r="EH11" s="13"/>
      <c r="EI11" s="23"/>
      <c r="EJ11" s="22"/>
      <c r="EK11" s="13"/>
      <c r="EL11" s="23"/>
      <c r="EM11" s="22"/>
      <c r="EN11" s="13"/>
      <c r="EO11" s="23"/>
      <c r="EP11" s="12"/>
      <c r="EQ11" s="45">
        <v>0.03</v>
      </c>
      <c r="ER11" s="45">
        <v>0.03</v>
      </c>
      <c r="ES11" s="45">
        <v>0.03</v>
      </c>
      <c r="ET11" s="20"/>
    </row>
    <row r="12" spans="1:150" x14ac:dyDescent="0.3">
      <c r="A12" s="37" t="s">
        <v>32</v>
      </c>
      <c r="B12" s="38"/>
      <c r="C12" s="39"/>
      <c r="D12" s="40"/>
      <c r="E12" s="38"/>
      <c r="F12" s="39"/>
      <c r="G12" s="40"/>
      <c r="H12" s="38"/>
      <c r="I12" s="39"/>
      <c r="J12" s="40"/>
      <c r="K12" s="38"/>
      <c r="L12" s="39"/>
      <c r="M12" s="40"/>
      <c r="N12" s="38"/>
      <c r="O12" s="39"/>
      <c r="P12" s="40"/>
      <c r="Q12" s="38"/>
      <c r="R12" s="39"/>
      <c r="S12" s="40"/>
      <c r="T12" s="38"/>
      <c r="U12" s="39"/>
      <c r="V12" s="40"/>
      <c r="W12" s="38"/>
      <c r="X12" s="39"/>
      <c r="Y12" s="40"/>
      <c r="Z12" s="38"/>
      <c r="AA12" s="39"/>
      <c r="AB12" s="40"/>
      <c r="AC12" s="38"/>
      <c r="AD12" s="39"/>
      <c r="AE12" s="40"/>
      <c r="AF12" s="38"/>
      <c r="AG12" s="39"/>
      <c r="AH12" s="40"/>
      <c r="AI12" s="38"/>
      <c r="AJ12" s="39"/>
      <c r="AK12" s="40"/>
      <c r="AL12" s="38"/>
      <c r="AM12" s="39"/>
      <c r="AN12" s="40"/>
      <c r="AO12" s="38"/>
      <c r="AP12" s="39"/>
      <c r="AQ12" s="40"/>
      <c r="AR12" s="38"/>
      <c r="AS12" s="39"/>
      <c r="AT12" s="40"/>
      <c r="AU12" s="38"/>
      <c r="AV12" s="39"/>
      <c r="AW12" s="40"/>
      <c r="AX12" s="38"/>
      <c r="AY12" s="39"/>
      <c r="AZ12" s="40"/>
      <c r="BA12" s="38"/>
      <c r="BB12" s="39"/>
      <c r="BC12" s="40"/>
      <c r="BD12" s="38"/>
      <c r="BE12" s="39"/>
      <c r="BF12" s="40"/>
      <c r="BG12" s="38"/>
      <c r="BH12" s="39"/>
      <c r="BI12" s="40"/>
      <c r="BJ12" s="38"/>
      <c r="BK12" s="39"/>
      <c r="BL12" s="40"/>
      <c r="BM12" s="38"/>
      <c r="BN12" s="39"/>
      <c r="BO12" s="40"/>
      <c r="BP12" s="38"/>
      <c r="BQ12" s="39"/>
      <c r="BR12" s="40"/>
      <c r="BS12" s="38"/>
      <c r="BT12" s="39"/>
      <c r="BU12" s="40"/>
      <c r="BV12" s="38"/>
      <c r="BW12" s="39"/>
      <c r="BX12" s="40"/>
      <c r="BY12" s="38"/>
      <c r="BZ12" s="39"/>
      <c r="CA12" s="40"/>
      <c r="CB12" s="38">
        <v>2.1000000000000001E-2</v>
      </c>
      <c r="CC12" s="39">
        <v>2.4E-2</v>
      </c>
      <c r="CD12" s="40"/>
      <c r="CE12" s="38"/>
      <c r="CF12" s="39"/>
      <c r="CG12" s="40"/>
      <c r="CH12" s="38"/>
      <c r="CI12" s="39"/>
      <c r="CJ12" s="40"/>
      <c r="CK12" s="38">
        <v>2.5000000000000001E-2</v>
      </c>
      <c r="CL12" s="39">
        <v>2.4E-2</v>
      </c>
      <c r="CM12" s="40"/>
      <c r="CN12" s="38"/>
      <c r="CO12" s="39"/>
      <c r="CP12" s="40"/>
      <c r="CQ12" s="38"/>
      <c r="CR12" s="39"/>
      <c r="CS12" s="40"/>
      <c r="CT12" s="38">
        <v>2.5999999999999999E-2</v>
      </c>
      <c r="CU12" s="39">
        <v>2.3E-2</v>
      </c>
      <c r="CV12" s="40"/>
      <c r="CW12" s="38"/>
      <c r="CX12" s="39"/>
      <c r="CY12" s="40"/>
      <c r="CZ12" s="38"/>
      <c r="DA12" s="39"/>
      <c r="DB12" s="40"/>
      <c r="DC12" s="38">
        <v>2.8000000000000001E-2</v>
      </c>
      <c r="DD12" s="39">
        <v>2.3E-2</v>
      </c>
      <c r="DE12" s="40">
        <v>2.7E-2</v>
      </c>
      <c r="DF12" s="38"/>
      <c r="DG12" s="39"/>
      <c r="DH12" s="40"/>
      <c r="DI12" s="38"/>
      <c r="DJ12" s="39"/>
      <c r="DK12" s="40"/>
      <c r="DL12" s="38">
        <v>2.5000000000000001E-2</v>
      </c>
      <c r="DM12" s="39">
        <v>2.7E-2</v>
      </c>
      <c r="DN12" s="40"/>
      <c r="DO12" s="38"/>
      <c r="DP12" s="39"/>
      <c r="DQ12" s="40"/>
      <c r="DR12" s="38"/>
      <c r="DS12" s="39"/>
      <c r="DT12" s="40"/>
      <c r="DU12" s="38"/>
      <c r="DV12" s="39"/>
      <c r="DW12" s="40"/>
      <c r="DX12" s="38"/>
      <c r="DY12" s="39"/>
      <c r="DZ12" s="40"/>
      <c r="EA12" s="38"/>
      <c r="EB12" s="39"/>
      <c r="EC12" s="40"/>
      <c r="ED12" s="38"/>
      <c r="EE12" s="39"/>
      <c r="EF12" s="40"/>
      <c r="EG12" s="38"/>
      <c r="EH12" s="39"/>
      <c r="EI12" s="40"/>
      <c r="EJ12" s="38"/>
      <c r="EK12" s="39"/>
      <c r="EL12" s="40"/>
      <c r="EM12" s="38"/>
      <c r="EN12" s="39"/>
      <c r="EO12" s="40"/>
      <c r="EP12" s="41"/>
      <c r="EQ12" s="44">
        <v>2.8000000000000001E-2</v>
      </c>
      <c r="ER12" s="44">
        <v>2.5000000000000001E-2</v>
      </c>
      <c r="ES12" s="44">
        <v>2.7E-2</v>
      </c>
      <c r="ET12" s="42"/>
    </row>
    <row r="13" spans="1:150" x14ac:dyDescent="0.3">
      <c r="A13" s="15" t="s">
        <v>19</v>
      </c>
      <c r="B13" s="22"/>
      <c r="C13" s="13"/>
      <c r="D13" s="23"/>
      <c r="E13" s="22">
        <v>6.2E-2</v>
      </c>
      <c r="F13" s="13">
        <v>3.9E-2</v>
      </c>
      <c r="G13" s="23"/>
      <c r="H13" s="22">
        <v>6.2E-2</v>
      </c>
      <c r="I13" s="13">
        <v>3.9E-2</v>
      </c>
      <c r="J13" s="23"/>
      <c r="K13" s="22">
        <v>6.3E-2</v>
      </c>
      <c r="L13" s="13">
        <v>0.04</v>
      </c>
      <c r="M13" s="23"/>
      <c r="N13" s="22">
        <v>6.2E-2</v>
      </c>
      <c r="O13" s="13">
        <v>4.2000000000000003E-2</v>
      </c>
      <c r="P13" s="23"/>
      <c r="Q13" s="22">
        <v>6.2E-2</v>
      </c>
      <c r="R13" s="13">
        <v>4.2000000000000003E-2</v>
      </c>
      <c r="S13" s="23"/>
      <c r="T13" s="22">
        <v>6.2E-2</v>
      </c>
      <c r="U13" s="13">
        <v>4.2999999999999997E-2</v>
      </c>
      <c r="V13" s="23"/>
      <c r="W13" s="22">
        <v>0.06</v>
      </c>
      <c r="X13" s="13">
        <v>4.2999999999999997E-2</v>
      </c>
      <c r="Y13" s="23"/>
      <c r="Z13" s="22">
        <v>0.06</v>
      </c>
      <c r="AA13" s="13">
        <v>4.2999999999999997E-2</v>
      </c>
      <c r="AB13" s="23"/>
      <c r="AC13" s="22">
        <v>5.8999999999999997E-2</v>
      </c>
      <c r="AD13" s="13">
        <v>4.1000000000000002E-2</v>
      </c>
      <c r="AE13" s="23"/>
      <c r="AF13" s="22">
        <v>5.8000000000000003E-2</v>
      </c>
      <c r="AG13" s="13">
        <v>4.1000000000000002E-2</v>
      </c>
      <c r="AH13" s="23"/>
      <c r="AI13" s="22">
        <v>5.8000000000000003E-2</v>
      </c>
      <c r="AJ13" s="13">
        <v>4.1000000000000002E-2</v>
      </c>
      <c r="AK13" s="23">
        <v>3.5999999999999997E-2</v>
      </c>
      <c r="AL13" s="22">
        <v>4.1000000000000002E-2</v>
      </c>
      <c r="AM13" s="13">
        <v>3.5999999999999997E-2</v>
      </c>
      <c r="AN13" s="23"/>
      <c r="AO13" s="22"/>
      <c r="AP13" s="13"/>
      <c r="AQ13" s="23"/>
      <c r="AR13" s="22">
        <v>3.5000000000000003E-2</v>
      </c>
      <c r="AS13" s="13">
        <v>3.3000000000000002E-2</v>
      </c>
      <c r="AT13" s="23"/>
      <c r="AU13" s="22"/>
      <c r="AV13" s="13"/>
      <c r="AW13" s="23"/>
      <c r="AX13" s="22">
        <v>2.9000000000000001E-2</v>
      </c>
      <c r="AY13" s="13">
        <v>3.3000000000000002E-2</v>
      </c>
      <c r="AZ13" s="23"/>
      <c r="BA13" s="22">
        <v>2.9000000000000001E-2</v>
      </c>
      <c r="BB13" s="13">
        <v>3.1E-2</v>
      </c>
      <c r="BC13" s="23"/>
      <c r="BD13" s="22"/>
      <c r="BE13" s="13"/>
      <c r="BF13" s="23"/>
      <c r="BG13" s="22">
        <v>2.8000000000000001E-2</v>
      </c>
      <c r="BH13" s="13">
        <v>2.7E-2</v>
      </c>
      <c r="BI13" s="23"/>
      <c r="BJ13" s="22">
        <v>2.8000000000000001E-2</v>
      </c>
      <c r="BK13" s="13">
        <v>2.3E-2</v>
      </c>
      <c r="BL13" s="23"/>
      <c r="BM13" s="22">
        <v>2.9000000000000001E-2</v>
      </c>
      <c r="BN13" s="13">
        <v>1.9E-2</v>
      </c>
      <c r="BO13" s="23"/>
      <c r="BP13" s="22">
        <v>0.03</v>
      </c>
      <c r="BQ13" s="13">
        <v>1.7999999999999999E-2</v>
      </c>
      <c r="BR13" s="23"/>
      <c r="BS13" s="22">
        <v>0.03</v>
      </c>
      <c r="BT13" s="13">
        <v>1.7999999999999999E-2</v>
      </c>
      <c r="BU13" s="23"/>
      <c r="BV13" s="22">
        <v>2.1000000000000001E-2</v>
      </c>
      <c r="BW13" s="13">
        <v>2.8000000000000001E-2</v>
      </c>
      <c r="BX13" s="23"/>
      <c r="BY13" s="22">
        <v>2.3E-2</v>
      </c>
      <c r="BZ13" s="13">
        <v>2.9000000000000001E-2</v>
      </c>
      <c r="CA13" s="23"/>
      <c r="CB13" s="22">
        <v>2.4E-2</v>
      </c>
      <c r="CC13" s="13">
        <v>2.9000000000000001E-2</v>
      </c>
      <c r="CD13" s="23"/>
      <c r="CE13" s="22">
        <v>2.5000000000000001E-2</v>
      </c>
      <c r="CF13" s="13">
        <v>2.8000000000000001E-2</v>
      </c>
      <c r="CG13" s="23"/>
      <c r="CH13" s="22">
        <v>2.5999999999999999E-2</v>
      </c>
      <c r="CI13" s="13">
        <v>2.9000000000000001E-2</v>
      </c>
      <c r="CJ13" s="23"/>
      <c r="CK13" s="22">
        <v>2.7E-2</v>
      </c>
      <c r="CL13" s="13">
        <v>2.8000000000000001E-2</v>
      </c>
      <c r="CM13" s="23"/>
      <c r="CN13" s="22">
        <v>2.8000000000000001E-2</v>
      </c>
      <c r="CO13" s="13">
        <v>2.7E-2</v>
      </c>
      <c r="CP13" s="23"/>
      <c r="CQ13" s="22">
        <v>2.9000000000000001E-2</v>
      </c>
      <c r="CR13" s="13">
        <v>2.7E-2</v>
      </c>
      <c r="CS13" s="23"/>
      <c r="CT13" s="22">
        <v>2.9000000000000001E-2</v>
      </c>
      <c r="CU13" s="13">
        <v>2.7E-2</v>
      </c>
      <c r="CV13" s="23"/>
      <c r="CW13" s="22">
        <v>2.9000000000000001E-2</v>
      </c>
      <c r="CX13" s="13">
        <v>2.7E-2</v>
      </c>
      <c r="CY13" s="23"/>
      <c r="CZ13" s="22">
        <v>2.9000000000000001E-2</v>
      </c>
      <c r="DA13" s="13">
        <v>2.7E-2</v>
      </c>
      <c r="DB13" s="23"/>
      <c r="DC13" s="22">
        <v>0.03</v>
      </c>
      <c r="DD13" s="13">
        <v>2.7E-2</v>
      </c>
      <c r="DE13" s="23">
        <v>0.03</v>
      </c>
      <c r="DF13" s="22">
        <v>2.8000000000000001E-2</v>
      </c>
      <c r="DG13" s="13">
        <v>0.03</v>
      </c>
      <c r="DH13" s="23"/>
      <c r="DI13" s="22">
        <v>2.9000000000000001E-2</v>
      </c>
      <c r="DJ13" s="13">
        <v>0.03</v>
      </c>
      <c r="DK13" s="23"/>
      <c r="DL13" s="22">
        <v>2.9000000000000001E-2</v>
      </c>
      <c r="DM13" s="13">
        <v>0.03</v>
      </c>
      <c r="DN13" s="23"/>
      <c r="DO13" s="22"/>
      <c r="DP13" s="13"/>
      <c r="DQ13" s="23"/>
      <c r="DR13" s="22"/>
      <c r="DS13" s="13"/>
      <c r="DT13" s="23"/>
      <c r="DU13" s="22"/>
      <c r="DV13" s="13"/>
      <c r="DW13" s="23"/>
      <c r="DX13" s="22"/>
      <c r="DY13" s="13"/>
      <c r="DZ13" s="23"/>
      <c r="EA13" s="22"/>
      <c r="EB13" s="13"/>
      <c r="EC13" s="23"/>
      <c r="ED13" s="22"/>
      <c r="EE13" s="13"/>
      <c r="EF13" s="23"/>
      <c r="EG13" s="22"/>
      <c r="EH13" s="13"/>
      <c r="EI13" s="23"/>
      <c r="EJ13" s="22"/>
      <c r="EK13" s="13"/>
      <c r="EL13" s="23"/>
      <c r="EM13" s="22"/>
      <c r="EN13" s="13"/>
      <c r="EO13" s="23"/>
      <c r="EP13" s="12">
        <v>0.03</v>
      </c>
      <c r="EQ13" s="45">
        <v>0.03</v>
      </c>
      <c r="ER13" s="45">
        <v>2.9000000000000001E-2</v>
      </c>
      <c r="ES13" s="45">
        <v>0.03</v>
      </c>
      <c r="ET13" s="20"/>
    </row>
    <row r="14" spans="1:150" x14ac:dyDescent="0.3">
      <c r="A14" s="37" t="s">
        <v>17</v>
      </c>
      <c r="B14" s="38"/>
      <c r="C14" s="39"/>
      <c r="D14" s="40"/>
      <c r="E14" s="38">
        <v>6.3E-2</v>
      </c>
      <c r="F14" s="39"/>
      <c r="G14" s="40"/>
      <c r="H14" s="38"/>
      <c r="I14" s="39"/>
      <c r="J14" s="40"/>
      <c r="K14" s="38"/>
      <c r="L14" s="39"/>
      <c r="M14" s="40"/>
      <c r="N14" s="38"/>
      <c r="O14" s="39"/>
      <c r="P14" s="40"/>
      <c r="Q14" s="38">
        <v>6.3E-2</v>
      </c>
      <c r="R14" s="39"/>
      <c r="S14" s="40"/>
      <c r="T14" s="38"/>
      <c r="U14" s="39"/>
      <c r="V14" s="40"/>
      <c r="W14" s="38"/>
      <c r="X14" s="39"/>
      <c r="Y14" s="40"/>
      <c r="Z14" s="38"/>
      <c r="AA14" s="39"/>
      <c r="AB14" s="40"/>
      <c r="AC14" s="38"/>
      <c r="AD14" s="39"/>
      <c r="AE14" s="40"/>
      <c r="AF14" s="38">
        <v>5.8000000000000003E-2</v>
      </c>
      <c r="AG14" s="39">
        <v>4.2000000000000003E-2</v>
      </c>
      <c r="AH14" s="40"/>
      <c r="AI14" s="38">
        <v>5.8000000000000003E-2</v>
      </c>
      <c r="AJ14" s="39">
        <v>4.2999999999999997E-2</v>
      </c>
      <c r="AK14" s="40">
        <v>3.6999999999999998E-2</v>
      </c>
      <c r="AL14" s="38"/>
      <c r="AM14" s="39"/>
      <c r="AN14" s="40"/>
      <c r="AO14" s="38"/>
      <c r="AP14" s="39"/>
      <c r="AQ14" s="40"/>
      <c r="AR14" s="38">
        <v>4.2000000000000003E-2</v>
      </c>
      <c r="AS14" s="39"/>
      <c r="AT14" s="40"/>
      <c r="AU14" s="38"/>
      <c r="AV14" s="39"/>
      <c r="AW14" s="40"/>
      <c r="AX14" s="38">
        <v>3.1E-2</v>
      </c>
      <c r="AY14" s="39">
        <v>3.3000000000000002E-2</v>
      </c>
      <c r="AZ14" s="40"/>
      <c r="BA14" s="38"/>
      <c r="BB14" s="39"/>
      <c r="BC14" s="40"/>
      <c r="BD14" s="38">
        <v>0.03</v>
      </c>
      <c r="BE14" s="39">
        <v>2.7E-2</v>
      </c>
      <c r="BF14" s="40"/>
      <c r="BG14" s="38"/>
      <c r="BH14" s="39"/>
      <c r="BI14" s="40"/>
      <c r="BJ14" s="38">
        <v>3.1E-2</v>
      </c>
      <c r="BK14" s="39">
        <v>2.1999999999999999E-2</v>
      </c>
      <c r="BL14" s="40"/>
      <c r="BM14" s="38"/>
      <c r="BN14" s="39"/>
      <c r="BO14" s="40"/>
      <c r="BP14" s="38"/>
      <c r="BQ14" s="39"/>
      <c r="BR14" s="40"/>
      <c r="BS14" s="38">
        <v>3.2000000000000001E-2</v>
      </c>
      <c r="BT14" s="39">
        <v>2.1999999999999999E-2</v>
      </c>
      <c r="BU14" s="40">
        <v>3.1E-2</v>
      </c>
      <c r="BV14" s="38"/>
      <c r="BW14" s="39"/>
      <c r="BX14" s="40"/>
      <c r="BY14" s="38"/>
      <c r="BZ14" s="39"/>
      <c r="CA14" s="40"/>
      <c r="CB14" s="38">
        <v>2.8000000000000001E-2</v>
      </c>
      <c r="CC14" s="39">
        <v>0.03</v>
      </c>
      <c r="CD14" s="40"/>
      <c r="CE14" s="38"/>
      <c r="CF14" s="39"/>
      <c r="CG14" s="40"/>
      <c r="CH14" s="38">
        <v>2.8000000000000001E-2</v>
      </c>
      <c r="CI14" s="39">
        <v>0.03</v>
      </c>
      <c r="CJ14" s="40"/>
      <c r="CK14" s="38"/>
      <c r="CL14" s="39"/>
      <c r="CM14" s="40"/>
      <c r="CN14" s="38"/>
      <c r="CO14" s="39"/>
      <c r="CP14" s="40"/>
      <c r="CQ14" s="38"/>
      <c r="CR14" s="39"/>
      <c r="CS14" s="40"/>
      <c r="CT14" s="38"/>
      <c r="CU14" s="39"/>
      <c r="CV14" s="40"/>
      <c r="CW14" s="38">
        <v>0.03</v>
      </c>
      <c r="CX14" s="39">
        <v>2.7E-2</v>
      </c>
      <c r="CY14" s="40"/>
      <c r="CZ14" s="38"/>
      <c r="DA14" s="39"/>
      <c r="DB14" s="40"/>
      <c r="DC14" s="38">
        <v>0.03</v>
      </c>
      <c r="DD14" s="39">
        <v>2.5999999999999999E-2</v>
      </c>
      <c r="DE14" s="40"/>
      <c r="DF14" s="38"/>
      <c r="DG14" s="39"/>
      <c r="DH14" s="40"/>
      <c r="DI14" s="38"/>
      <c r="DJ14" s="39"/>
      <c r="DK14" s="40"/>
      <c r="DL14" s="38"/>
      <c r="DM14" s="39"/>
      <c r="DN14" s="40"/>
      <c r="DO14" s="38"/>
      <c r="DP14" s="39"/>
      <c r="DQ14" s="40"/>
      <c r="DR14" s="38"/>
      <c r="DS14" s="39"/>
      <c r="DT14" s="40"/>
      <c r="DU14" s="38"/>
      <c r="DV14" s="39"/>
      <c r="DW14" s="40"/>
      <c r="DX14" s="38"/>
      <c r="DY14" s="39"/>
      <c r="DZ14" s="40"/>
      <c r="EA14" s="38"/>
      <c r="EB14" s="39"/>
      <c r="EC14" s="40"/>
      <c r="ED14" s="38"/>
      <c r="EE14" s="39"/>
      <c r="EF14" s="40"/>
      <c r="EG14" s="38"/>
      <c r="EH14" s="39"/>
      <c r="EI14" s="40"/>
      <c r="EJ14" s="38"/>
      <c r="EK14" s="39"/>
      <c r="EL14" s="40"/>
      <c r="EM14" s="38"/>
      <c r="EN14" s="39"/>
      <c r="EO14" s="40"/>
      <c r="EP14" s="41">
        <v>3.2000000000000001E-2</v>
      </c>
      <c r="EQ14" s="44">
        <v>0.03</v>
      </c>
      <c r="ER14" s="44">
        <v>2.5999999999999999E-2</v>
      </c>
      <c r="ES14" s="44"/>
      <c r="ET14" s="42"/>
    </row>
    <row r="15" spans="1:150" x14ac:dyDescent="0.3">
      <c r="A15" s="15" t="s">
        <v>21</v>
      </c>
      <c r="B15" s="22"/>
      <c r="C15" s="13"/>
      <c r="D15" s="23"/>
      <c r="E15" s="22"/>
      <c r="F15" s="13"/>
      <c r="G15" s="23"/>
      <c r="H15" s="22"/>
      <c r="I15" s="13"/>
      <c r="J15" s="23"/>
      <c r="K15" s="22"/>
      <c r="L15" s="13"/>
      <c r="M15" s="23"/>
      <c r="N15" s="22"/>
      <c r="O15" s="13"/>
      <c r="P15" s="23"/>
      <c r="Q15" s="22"/>
      <c r="R15" s="13"/>
      <c r="S15" s="23"/>
      <c r="T15" s="22"/>
      <c r="U15" s="13"/>
      <c r="V15" s="23"/>
      <c r="W15" s="22"/>
      <c r="X15" s="13"/>
      <c r="Y15" s="23"/>
      <c r="Z15" s="22"/>
      <c r="AA15" s="13"/>
      <c r="AB15" s="23"/>
      <c r="AC15" s="22"/>
      <c r="AD15" s="13"/>
      <c r="AE15" s="23"/>
      <c r="AF15" s="22"/>
      <c r="AG15" s="13"/>
      <c r="AH15" s="23"/>
      <c r="AI15" s="22"/>
      <c r="AJ15" s="13"/>
      <c r="AK15" s="23"/>
      <c r="AL15" s="22"/>
      <c r="AM15" s="13"/>
      <c r="AN15" s="23"/>
      <c r="AO15" s="22"/>
      <c r="AP15" s="13"/>
      <c r="AQ15" s="23"/>
      <c r="AR15" s="22"/>
      <c r="AS15" s="13"/>
      <c r="AT15" s="23"/>
      <c r="AU15" s="22"/>
      <c r="AV15" s="13"/>
      <c r="AW15" s="23"/>
      <c r="AX15" s="22"/>
      <c r="AY15" s="13"/>
      <c r="AZ15" s="23"/>
      <c r="BA15" s="22"/>
      <c r="BB15" s="13"/>
      <c r="BC15" s="23"/>
      <c r="BD15" s="22"/>
      <c r="BE15" s="13"/>
      <c r="BF15" s="23"/>
      <c r="BG15" s="22"/>
      <c r="BH15" s="13"/>
      <c r="BI15" s="23"/>
      <c r="BJ15" s="22"/>
      <c r="BK15" s="13"/>
      <c r="BL15" s="23"/>
      <c r="BM15" s="22"/>
      <c r="BN15" s="13"/>
      <c r="BO15" s="23"/>
      <c r="BP15" s="22"/>
      <c r="BQ15" s="13"/>
      <c r="BR15" s="23"/>
      <c r="BS15" s="22"/>
      <c r="BT15" s="13"/>
      <c r="BU15" s="23"/>
      <c r="BV15" s="22"/>
      <c r="BW15" s="13"/>
      <c r="BX15" s="23"/>
      <c r="BY15" s="22">
        <v>2.5000000000000001E-2</v>
      </c>
      <c r="BZ15" s="13"/>
      <c r="CA15" s="23"/>
      <c r="CB15" s="22"/>
      <c r="CC15" s="13"/>
      <c r="CD15" s="23"/>
      <c r="CE15" s="22"/>
      <c r="CF15" s="13"/>
      <c r="CG15" s="23"/>
      <c r="CH15" s="22"/>
      <c r="CI15" s="13"/>
      <c r="CJ15" s="23"/>
      <c r="CK15" s="22"/>
      <c r="CL15" s="13"/>
      <c r="CM15" s="23"/>
      <c r="CN15" s="22"/>
      <c r="CO15" s="13"/>
      <c r="CP15" s="23"/>
      <c r="CQ15" s="22"/>
      <c r="CR15" s="13"/>
      <c r="CS15" s="23"/>
      <c r="CT15" s="22"/>
      <c r="CU15" s="13"/>
      <c r="CV15" s="23"/>
      <c r="CW15" s="22"/>
      <c r="CX15" s="13"/>
      <c r="CY15" s="23"/>
      <c r="CZ15" s="22"/>
      <c r="DA15" s="13"/>
      <c r="DB15" s="23"/>
      <c r="DC15" s="22"/>
      <c r="DD15" s="13"/>
      <c r="DE15" s="23"/>
      <c r="DF15" s="22"/>
      <c r="DG15" s="13"/>
      <c r="DH15" s="23"/>
      <c r="DI15" s="22"/>
      <c r="DJ15" s="13"/>
      <c r="DK15" s="23"/>
      <c r="DL15" s="22"/>
      <c r="DM15" s="13"/>
      <c r="DN15" s="23"/>
      <c r="DO15" s="22"/>
      <c r="DP15" s="13"/>
      <c r="DQ15" s="23"/>
      <c r="DR15" s="22"/>
      <c r="DS15" s="13"/>
      <c r="DT15" s="23"/>
      <c r="DU15" s="22"/>
      <c r="DV15" s="13"/>
      <c r="DW15" s="23"/>
      <c r="DX15" s="22"/>
      <c r="DY15" s="13"/>
      <c r="DZ15" s="23"/>
      <c r="EA15" s="22"/>
      <c r="EB15" s="13"/>
      <c r="EC15" s="23"/>
      <c r="ED15" s="22"/>
      <c r="EE15" s="13"/>
      <c r="EF15" s="23"/>
      <c r="EG15" s="22"/>
      <c r="EH15" s="13"/>
      <c r="EI15" s="23"/>
      <c r="EJ15" s="22"/>
      <c r="EK15" s="13"/>
      <c r="EL15" s="23"/>
      <c r="EM15" s="22"/>
      <c r="EN15" s="13"/>
      <c r="EO15" s="23"/>
      <c r="EP15" s="12"/>
      <c r="EQ15" s="45">
        <v>2.5000000000000001E-2</v>
      </c>
      <c r="ER15" s="45"/>
      <c r="ES15" s="45"/>
      <c r="ET15" s="20"/>
    </row>
    <row r="16" spans="1:150" x14ac:dyDescent="0.3">
      <c r="A16" s="37" t="s">
        <v>24</v>
      </c>
      <c r="B16" s="38"/>
      <c r="C16" s="39"/>
      <c r="D16" s="40"/>
      <c r="E16" s="38"/>
      <c r="F16" s="39"/>
      <c r="G16" s="40"/>
      <c r="H16" s="38"/>
      <c r="I16" s="39"/>
      <c r="J16" s="40"/>
      <c r="K16" s="38"/>
      <c r="L16" s="39"/>
      <c r="M16" s="40"/>
      <c r="N16" s="38"/>
      <c r="O16" s="39"/>
      <c r="P16" s="40"/>
      <c r="Q16" s="38"/>
      <c r="R16" s="39"/>
      <c r="S16" s="40"/>
      <c r="T16" s="38"/>
      <c r="U16" s="39"/>
      <c r="V16" s="40"/>
      <c r="W16" s="38"/>
      <c r="X16" s="39"/>
      <c r="Y16" s="40"/>
      <c r="Z16" s="38"/>
      <c r="AA16" s="39"/>
      <c r="AB16" s="40"/>
      <c r="AC16" s="38"/>
      <c r="AD16" s="39"/>
      <c r="AE16" s="40"/>
      <c r="AF16" s="38"/>
      <c r="AG16" s="39"/>
      <c r="AH16" s="40"/>
      <c r="AI16" s="38"/>
      <c r="AJ16" s="39"/>
      <c r="AK16" s="40"/>
      <c r="AL16" s="38"/>
      <c r="AM16" s="39"/>
      <c r="AN16" s="40"/>
      <c r="AO16" s="38"/>
      <c r="AP16" s="39"/>
      <c r="AQ16" s="40"/>
      <c r="AR16" s="38"/>
      <c r="AS16" s="39"/>
      <c r="AT16" s="40"/>
      <c r="AU16" s="38"/>
      <c r="AV16" s="39"/>
      <c r="AW16" s="40"/>
      <c r="AX16" s="38"/>
      <c r="AY16" s="39"/>
      <c r="AZ16" s="40"/>
      <c r="BA16" s="38"/>
      <c r="BB16" s="39"/>
      <c r="BC16" s="40"/>
      <c r="BD16" s="38"/>
      <c r="BE16" s="39"/>
      <c r="BF16" s="40"/>
      <c r="BG16" s="38"/>
      <c r="BH16" s="39"/>
      <c r="BI16" s="40"/>
      <c r="BJ16" s="38"/>
      <c r="BK16" s="39"/>
      <c r="BL16" s="40"/>
      <c r="BM16" s="38"/>
      <c r="BN16" s="39"/>
      <c r="BO16" s="40"/>
      <c r="BP16" s="38">
        <v>3.1E-2</v>
      </c>
      <c r="BQ16" s="39">
        <v>2.5000000000000001E-2</v>
      </c>
      <c r="BR16" s="40"/>
      <c r="BS16" s="38"/>
      <c r="BT16" s="39"/>
      <c r="BU16" s="40"/>
      <c r="BV16" s="38"/>
      <c r="BW16" s="39"/>
      <c r="BX16" s="40"/>
      <c r="BY16" s="38"/>
      <c r="BZ16" s="39"/>
      <c r="CA16" s="40"/>
      <c r="CB16" s="38"/>
      <c r="CC16" s="39"/>
      <c r="CD16" s="40"/>
      <c r="CE16" s="38"/>
      <c r="CF16" s="39"/>
      <c r="CG16" s="40"/>
      <c r="CH16" s="38"/>
      <c r="CI16" s="39"/>
      <c r="CJ16" s="40"/>
      <c r="CK16" s="38"/>
      <c r="CL16" s="39"/>
      <c r="CM16" s="40"/>
      <c r="CN16" s="38"/>
      <c r="CO16" s="39"/>
      <c r="CP16" s="40"/>
      <c r="CQ16" s="38"/>
      <c r="CR16" s="39"/>
      <c r="CS16" s="40"/>
      <c r="CT16" s="38"/>
      <c r="CU16" s="39"/>
      <c r="CV16" s="40"/>
      <c r="CW16" s="38"/>
      <c r="CX16" s="39"/>
      <c r="CY16" s="40"/>
      <c r="CZ16" s="38"/>
      <c r="DA16" s="39"/>
      <c r="DB16" s="40"/>
      <c r="DC16" s="38"/>
      <c r="DD16" s="39"/>
      <c r="DE16" s="40"/>
      <c r="DF16" s="38"/>
      <c r="DG16" s="39"/>
      <c r="DH16" s="40"/>
      <c r="DI16" s="38"/>
      <c r="DJ16" s="39"/>
      <c r="DK16" s="40"/>
      <c r="DL16" s="38"/>
      <c r="DM16" s="39"/>
      <c r="DN16" s="40"/>
      <c r="DO16" s="38"/>
      <c r="DP16" s="39"/>
      <c r="DQ16" s="40"/>
      <c r="DR16" s="38"/>
      <c r="DS16" s="39"/>
      <c r="DT16" s="40"/>
      <c r="DU16" s="38"/>
      <c r="DV16" s="39"/>
      <c r="DW16" s="40"/>
      <c r="DX16" s="38"/>
      <c r="DY16" s="39"/>
      <c r="DZ16" s="40"/>
      <c r="EA16" s="38"/>
      <c r="EB16" s="39"/>
      <c r="EC16" s="40"/>
      <c r="ED16" s="38"/>
      <c r="EE16" s="39"/>
      <c r="EF16" s="40"/>
      <c r="EG16" s="38"/>
      <c r="EH16" s="39"/>
      <c r="EI16" s="40"/>
      <c r="EJ16" s="38"/>
      <c r="EK16" s="39"/>
      <c r="EL16" s="40"/>
      <c r="EM16" s="38"/>
      <c r="EN16" s="39"/>
      <c r="EO16" s="40"/>
      <c r="EP16" s="41">
        <v>3.1E-2</v>
      </c>
      <c r="EQ16" s="44">
        <v>2.5000000000000001E-2</v>
      </c>
      <c r="ER16" s="44"/>
      <c r="ES16" s="44"/>
      <c r="ET16" s="42"/>
    </row>
    <row r="17" spans="1:150" x14ac:dyDescent="0.3">
      <c r="A17" s="15" t="s">
        <v>33</v>
      </c>
      <c r="B17" s="22">
        <v>-4.2999999999999997E-2</v>
      </c>
      <c r="C17" s="13">
        <v>0.04</v>
      </c>
      <c r="D17" s="23">
        <v>3.7999999999999999E-2</v>
      </c>
      <c r="E17" s="22"/>
      <c r="F17" s="13"/>
      <c r="G17" s="23"/>
      <c r="H17" s="22"/>
      <c r="I17" s="13"/>
      <c r="J17" s="23"/>
      <c r="K17" s="22"/>
      <c r="L17" s="13"/>
      <c r="M17" s="23"/>
      <c r="N17" s="22"/>
      <c r="O17" s="13"/>
      <c r="P17" s="23"/>
      <c r="Q17" s="22"/>
      <c r="R17" s="13"/>
      <c r="S17" s="23"/>
      <c r="T17" s="22"/>
      <c r="U17" s="13"/>
      <c r="V17" s="23"/>
      <c r="W17" s="22"/>
      <c r="X17" s="13"/>
      <c r="Y17" s="23"/>
      <c r="Z17" s="22"/>
      <c r="AA17" s="13"/>
      <c r="AB17" s="23"/>
      <c r="AC17" s="22"/>
      <c r="AD17" s="13"/>
      <c r="AE17" s="23"/>
      <c r="AF17" s="22"/>
      <c r="AG17" s="13"/>
      <c r="AH17" s="23"/>
      <c r="AI17" s="22"/>
      <c r="AJ17" s="13"/>
      <c r="AK17" s="23"/>
      <c r="AL17" s="22">
        <v>4.1000000000000002E-2</v>
      </c>
      <c r="AM17" s="13">
        <v>3.2000000000000001E-2</v>
      </c>
      <c r="AN17" s="23"/>
      <c r="AO17" s="22"/>
      <c r="AP17" s="13"/>
      <c r="AQ17" s="23"/>
      <c r="AR17" s="22"/>
      <c r="AS17" s="13"/>
      <c r="AT17" s="23"/>
      <c r="AU17" s="22"/>
      <c r="AV17" s="13"/>
      <c r="AW17" s="23"/>
      <c r="AX17" s="22"/>
      <c r="AY17" s="13"/>
      <c r="AZ17" s="23"/>
      <c r="BA17" s="22">
        <v>2.9000000000000001E-2</v>
      </c>
      <c r="BB17" s="13">
        <v>0.03</v>
      </c>
      <c r="BC17" s="23"/>
      <c r="BD17" s="22"/>
      <c r="BE17" s="13"/>
      <c r="BF17" s="23"/>
      <c r="BG17" s="22"/>
      <c r="BH17" s="13"/>
      <c r="BI17" s="23"/>
      <c r="BJ17" s="22"/>
      <c r="BK17" s="13"/>
      <c r="BL17" s="23"/>
      <c r="BM17" s="22"/>
      <c r="BN17" s="13"/>
      <c r="BO17" s="23"/>
      <c r="BP17" s="22"/>
      <c r="BQ17" s="13"/>
      <c r="BR17" s="23"/>
      <c r="BS17" s="22"/>
      <c r="BT17" s="13"/>
      <c r="BU17" s="23"/>
      <c r="BV17" s="22">
        <v>1.7000000000000001E-2</v>
      </c>
      <c r="BW17" s="13">
        <v>2.7E-2</v>
      </c>
      <c r="BX17" s="23"/>
      <c r="BY17" s="22"/>
      <c r="BZ17" s="13"/>
      <c r="CA17" s="23"/>
      <c r="CB17" s="22"/>
      <c r="CC17" s="13"/>
      <c r="CD17" s="23"/>
      <c r="CE17" s="22"/>
      <c r="CF17" s="13"/>
      <c r="CG17" s="23"/>
      <c r="CH17" s="22"/>
      <c r="CI17" s="13"/>
      <c r="CJ17" s="23"/>
      <c r="CK17" s="22"/>
      <c r="CL17" s="13"/>
      <c r="CM17" s="23"/>
      <c r="CN17" s="22"/>
      <c r="CO17" s="13"/>
      <c r="CP17" s="23"/>
      <c r="CQ17" s="22"/>
      <c r="CR17" s="13"/>
      <c r="CS17" s="23"/>
      <c r="CT17" s="22"/>
      <c r="CU17" s="13"/>
      <c r="CV17" s="23"/>
      <c r="CW17" s="22"/>
      <c r="CX17" s="13"/>
      <c r="CY17" s="23"/>
      <c r="CZ17" s="22"/>
      <c r="DA17" s="13"/>
      <c r="DB17" s="23"/>
      <c r="DC17" s="22"/>
      <c r="DD17" s="13"/>
      <c r="DE17" s="23"/>
      <c r="DF17" s="22">
        <v>2.5999999999999999E-2</v>
      </c>
      <c r="DG17" s="13">
        <v>2.4E-2</v>
      </c>
      <c r="DH17" s="23"/>
      <c r="DI17" s="22"/>
      <c r="DJ17" s="13"/>
      <c r="DK17" s="23"/>
      <c r="DL17" s="22"/>
      <c r="DM17" s="13"/>
      <c r="DN17" s="23"/>
      <c r="DO17" s="22"/>
      <c r="DP17" s="13"/>
      <c r="DQ17" s="23"/>
      <c r="DR17" s="22"/>
      <c r="DS17" s="13"/>
      <c r="DT17" s="23"/>
      <c r="DU17" s="22"/>
      <c r="DV17" s="13"/>
      <c r="DW17" s="23"/>
      <c r="DX17" s="22"/>
      <c r="DY17" s="13"/>
      <c r="DZ17" s="23"/>
      <c r="EA17" s="22"/>
      <c r="EB17" s="13"/>
      <c r="EC17" s="23"/>
      <c r="ED17" s="22"/>
      <c r="EE17" s="13"/>
      <c r="EF17" s="23"/>
      <c r="EG17" s="22"/>
      <c r="EH17" s="13"/>
      <c r="EI17" s="23"/>
      <c r="EJ17" s="22"/>
      <c r="EK17" s="13"/>
      <c r="EL17" s="23"/>
      <c r="EM17" s="22"/>
      <c r="EN17" s="13"/>
      <c r="EO17" s="23"/>
      <c r="EP17" s="12">
        <v>2.9000000000000001E-2</v>
      </c>
      <c r="EQ17" s="45">
        <v>1.7000000000000001E-2</v>
      </c>
      <c r="ER17" s="45">
        <v>2.5999999999999999E-2</v>
      </c>
      <c r="ES17" s="45">
        <v>2.4E-2</v>
      </c>
      <c r="ET17" s="20"/>
    </row>
    <row r="18" spans="1:150" x14ac:dyDescent="0.3">
      <c r="A18" s="37" t="s">
        <v>23</v>
      </c>
      <c r="B18" s="38"/>
      <c r="C18" s="39"/>
      <c r="D18" s="40"/>
      <c r="E18" s="38"/>
      <c r="F18" s="39"/>
      <c r="G18" s="40"/>
      <c r="H18" s="38">
        <v>5.6000000000000001E-2</v>
      </c>
      <c r="I18" s="39">
        <v>0.04</v>
      </c>
      <c r="J18" s="40"/>
      <c r="K18" s="38"/>
      <c r="L18" s="39"/>
      <c r="M18" s="40"/>
      <c r="N18" s="38">
        <v>5.8000000000000003E-2</v>
      </c>
      <c r="O18" s="39">
        <v>4.3999999999999997E-2</v>
      </c>
      <c r="P18" s="40"/>
      <c r="Q18" s="38"/>
      <c r="R18" s="39"/>
      <c r="S18" s="40"/>
      <c r="T18" s="38"/>
      <c r="U18" s="39"/>
      <c r="V18" s="40"/>
      <c r="W18" s="38"/>
      <c r="X18" s="39"/>
      <c r="Y18" s="40"/>
      <c r="Z18" s="38">
        <v>5.7000000000000002E-2</v>
      </c>
      <c r="AA18" s="39">
        <v>4.4999999999999998E-2</v>
      </c>
      <c r="AB18" s="40"/>
      <c r="AC18" s="38"/>
      <c r="AD18" s="39"/>
      <c r="AE18" s="40"/>
      <c r="AF18" s="38"/>
      <c r="AG18" s="39"/>
      <c r="AH18" s="40"/>
      <c r="AI18" s="38">
        <v>5.6000000000000001E-2</v>
      </c>
      <c r="AJ18" s="39">
        <v>4.4999999999999998E-2</v>
      </c>
      <c r="AK18" s="40">
        <v>3.2000000000000001E-2</v>
      </c>
      <c r="AL18" s="38"/>
      <c r="AM18" s="39"/>
      <c r="AN18" s="40"/>
      <c r="AO18" s="38"/>
      <c r="AP18" s="39"/>
      <c r="AQ18" s="40"/>
      <c r="AR18" s="38"/>
      <c r="AS18" s="39"/>
      <c r="AT18" s="40"/>
      <c r="AU18" s="38"/>
      <c r="AV18" s="39"/>
      <c r="AW18" s="40"/>
      <c r="AX18" s="38"/>
      <c r="AY18" s="39"/>
      <c r="AZ18" s="40"/>
      <c r="BA18" s="38">
        <v>0.03</v>
      </c>
      <c r="BB18" s="39">
        <v>2.8000000000000001E-2</v>
      </c>
      <c r="BC18" s="40"/>
      <c r="BD18" s="38"/>
      <c r="BE18" s="39"/>
      <c r="BF18" s="40"/>
      <c r="BG18" s="38"/>
      <c r="BH18" s="39"/>
      <c r="BI18" s="40"/>
      <c r="BJ18" s="38">
        <v>0.03</v>
      </c>
      <c r="BK18" s="39">
        <v>2.1999999999999999E-2</v>
      </c>
      <c r="BL18" s="40"/>
      <c r="BM18" s="38"/>
      <c r="BN18" s="39"/>
      <c r="BO18" s="40"/>
      <c r="BP18" s="38">
        <v>3.1E-2</v>
      </c>
      <c r="BQ18" s="39">
        <v>2.1999999999999999E-2</v>
      </c>
      <c r="BR18" s="40"/>
      <c r="BS18" s="38"/>
      <c r="BT18" s="39"/>
      <c r="BU18" s="40"/>
      <c r="BV18" s="38"/>
      <c r="BW18" s="39"/>
      <c r="BX18" s="40"/>
      <c r="BY18" s="38"/>
      <c r="BZ18" s="39"/>
      <c r="CA18" s="40"/>
      <c r="CB18" s="38">
        <v>2.5999999999999999E-2</v>
      </c>
      <c r="CC18" s="39">
        <v>2.9000000000000001E-2</v>
      </c>
      <c r="CD18" s="40"/>
      <c r="CE18" s="38"/>
      <c r="CF18" s="39"/>
      <c r="CG18" s="40"/>
      <c r="CH18" s="38"/>
      <c r="CI18" s="39"/>
      <c r="CJ18" s="40"/>
      <c r="CK18" s="38">
        <v>2.7E-2</v>
      </c>
      <c r="CL18" s="39">
        <v>2.9000000000000001E-2</v>
      </c>
      <c r="CM18" s="40"/>
      <c r="CN18" s="38"/>
      <c r="CO18" s="39"/>
      <c r="CP18" s="40"/>
      <c r="CQ18" s="38"/>
      <c r="CR18" s="39"/>
      <c r="CS18" s="40"/>
      <c r="CT18" s="38">
        <v>0.03</v>
      </c>
      <c r="CU18" s="39">
        <v>2.7E-2</v>
      </c>
      <c r="CV18" s="40"/>
      <c r="CW18" s="38"/>
      <c r="CX18" s="39"/>
      <c r="CY18" s="40"/>
      <c r="CZ18" s="38"/>
      <c r="DA18" s="39">
        <v>2.7E-2</v>
      </c>
      <c r="DB18" s="40">
        <v>0.03</v>
      </c>
      <c r="DC18" s="38"/>
      <c r="DD18" s="39"/>
      <c r="DE18" s="40"/>
      <c r="DF18" s="38"/>
      <c r="DG18" s="39"/>
      <c r="DH18" s="40"/>
      <c r="DI18" s="38">
        <v>2.9000000000000001E-2</v>
      </c>
      <c r="DJ18" s="39">
        <v>0.03</v>
      </c>
      <c r="DK18" s="40"/>
      <c r="DL18" s="38"/>
      <c r="DM18" s="39"/>
      <c r="DN18" s="40"/>
      <c r="DO18" s="38"/>
      <c r="DP18" s="39"/>
      <c r="DQ18" s="40"/>
      <c r="DR18" s="38"/>
      <c r="DS18" s="39"/>
      <c r="DT18" s="40"/>
      <c r="DU18" s="38"/>
      <c r="DV18" s="39"/>
      <c r="DW18" s="40"/>
      <c r="DX18" s="38"/>
      <c r="DY18" s="39"/>
      <c r="DZ18" s="40"/>
      <c r="EA18" s="38"/>
      <c r="EB18" s="39"/>
      <c r="EC18" s="40"/>
      <c r="ED18" s="38"/>
      <c r="EE18" s="39"/>
      <c r="EF18" s="40"/>
      <c r="EG18" s="38"/>
      <c r="EH18" s="39"/>
      <c r="EI18" s="40"/>
      <c r="EJ18" s="38"/>
      <c r="EK18" s="39"/>
      <c r="EL18" s="40"/>
      <c r="EM18" s="38"/>
      <c r="EN18" s="39"/>
      <c r="EO18" s="40"/>
      <c r="EP18" s="41">
        <v>3.1E-2</v>
      </c>
      <c r="EQ18" s="44">
        <v>0.03</v>
      </c>
      <c r="ER18" s="44">
        <v>2.9000000000000001E-2</v>
      </c>
      <c r="ES18" s="44">
        <v>0.03</v>
      </c>
      <c r="ET18" s="42"/>
    </row>
    <row r="19" spans="1:150" x14ac:dyDescent="0.3">
      <c r="A19" s="15" t="s">
        <v>34</v>
      </c>
      <c r="B19" s="22"/>
      <c r="C19" s="13"/>
      <c r="D19" s="23"/>
      <c r="E19" s="22"/>
      <c r="F19" s="13"/>
      <c r="G19" s="23"/>
      <c r="H19" s="22">
        <v>5.0999999999999997E-2</v>
      </c>
      <c r="I19" s="13">
        <v>3.7999999999999999E-2</v>
      </c>
      <c r="J19" s="23"/>
      <c r="K19" s="22"/>
      <c r="L19" s="13"/>
      <c r="M19" s="23"/>
      <c r="N19" s="22"/>
      <c r="O19" s="13"/>
      <c r="P19" s="23"/>
      <c r="Q19" s="22"/>
      <c r="R19" s="13"/>
      <c r="S19" s="23"/>
      <c r="T19" s="22"/>
      <c r="U19" s="13"/>
      <c r="V19" s="23"/>
      <c r="W19" s="22"/>
      <c r="X19" s="13"/>
      <c r="Y19" s="23"/>
      <c r="Z19" s="22"/>
      <c r="AA19" s="13"/>
      <c r="AB19" s="23"/>
      <c r="AC19" s="22">
        <v>5.2999999999999999E-2</v>
      </c>
      <c r="AD19" s="13">
        <v>4.1000000000000002E-2</v>
      </c>
      <c r="AE19" s="23"/>
      <c r="AF19" s="22"/>
      <c r="AG19" s="13"/>
      <c r="AH19" s="23"/>
      <c r="AI19" s="22"/>
      <c r="AJ19" s="13"/>
      <c r="AK19" s="23"/>
      <c r="AL19" s="22"/>
      <c r="AM19" s="13"/>
      <c r="AN19" s="23"/>
      <c r="AO19" s="22"/>
      <c r="AP19" s="13"/>
      <c r="AQ19" s="23"/>
      <c r="AR19" s="22"/>
      <c r="AS19" s="13"/>
      <c r="AT19" s="23"/>
      <c r="AU19" s="22"/>
      <c r="AV19" s="13"/>
      <c r="AW19" s="23"/>
      <c r="AX19" s="22"/>
      <c r="AY19" s="13"/>
      <c r="AZ19" s="23"/>
      <c r="BA19" s="22"/>
      <c r="BB19" s="13"/>
      <c r="BC19" s="23"/>
      <c r="BD19" s="22"/>
      <c r="BE19" s="13"/>
      <c r="BF19" s="23"/>
      <c r="BG19" s="22"/>
      <c r="BH19" s="13"/>
      <c r="BI19" s="23"/>
      <c r="BJ19" s="22"/>
      <c r="BK19" s="13"/>
      <c r="BL19" s="23"/>
      <c r="BM19" s="22">
        <v>2.8000000000000001E-2</v>
      </c>
      <c r="BN19" s="13">
        <v>2.3E-2</v>
      </c>
      <c r="BO19" s="23"/>
      <c r="BP19" s="22"/>
      <c r="BQ19" s="13"/>
      <c r="BR19" s="23"/>
      <c r="BS19" s="22"/>
      <c r="BT19" s="13"/>
      <c r="BU19" s="23"/>
      <c r="BV19" s="22"/>
      <c r="BW19" s="13"/>
      <c r="BX19" s="23"/>
      <c r="BY19" s="22"/>
      <c r="BZ19" s="13"/>
      <c r="CA19" s="23"/>
      <c r="CB19" s="22"/>
      <c r="CC19" s="13"/>
      <c r="CD19" s="23"/>
      <c r="CE19" s="22">
        <v>2.4E-2</v>
      </c>
      <c r="CF19" s="13">
        <v>2.5999999999999999E-2</v>
      </c>
      <c r="CG19" s="23"/>
      <c r="CH19" s="22"/>
      <c r="CI19" s="13"/>
      <c r="CJ19" s="23"/>
      <c r="CK19" s="22"/>
      <c r="CL19" s="13"/>
      <c r="CM19" s="23"/>
      <c r="CN19" s="22"/>
      <c r="CO19" s="13"/>
      <c r="CP19" s="23"/>
      <c r="CQ19" s="22"/>
      <c r="CR19" s="13"/>
      <c r="CS19" s="23"/>
      <c r="CT19" s="22"/>
      <c r="CU19" s="13"/>
      <c r="CV19" s="23"/>
      <c r="CW19" s="22">
        <v>2.5999999999999999E-2</v>
      </c>
      <c r="CX19" s="13">
        <v>2.5000000000000001E-2</v>
      </c>
      <c r="CY19" s="23"/>
      <c r="CZ19" s="22"/>
      <c r="DA19" s="13"/>
      <c r="DB19" s="23"/>
      <c r="DC19" s="22"/>
      <c r="DD19" s="13"/>
      <c r="DE19" s="23"/>
      <c r="DF19" s="22"/>
      <c r="DG19" s="13"/>
      <c r="DH19" s="23"/>
      <c r="DI19" s="22"/>
      <c r="DJ19" s="13"/>
      <c r="DK19" s="23"/>
      <c r="DL19" s="22"/>
      <c r="DM19" s="13"/>
      <c r="DN19" s="23"/>
      <c r="DO19" s="22"/>
      <c r="DP19" s="13"/>
      <c r="DQ19" s="23"/>
      <c r="DR19" s="22"/>
      <c r="DS19" s="13"/>
      <c r="DT19" s="23"/>
      <c r="DU19" s="22"/>
      <c r="DV19" s="13"/>
      <c r="DW19" s="23"/>
      <c r="DX19" s="22"/>
      <c r="DY19" s="13"/>
      <c r="DZ19" s="23"/>
      <c r="EA19" s="22"/>
      <c r="EB19" s="13"/>
      <c r="EC19" s="23"/>
      <c r="ED19" s="22"/>
      <c r="EE19" s="13"/>
      <c r="EF19" s="23"/>
      <c r="EG19" s="22"/>
      <c r="EH19" s="13"/>
      <c r="EI19" s="23"/>
      <c r="EJ19" s="22"/>
      <c r="EK19" s="13"/>
      <c r="EL19" s="23"/>
      <c r="EM19" s="22"/>
      <c r="EN19" s="13"/>
      <c r="EO19" s="23"/>
      <c r="EP19" s="12">
        <v>2.8000000000000001E-2</v>
      </c>
      <c r="EQ19" s="45">
        <v>2.5999999999999999E-2</v>
      </c>
      <c r="ER19" s="45">
        <v>2.5000000000000001E-2</v>
      </c>
      <c r="ES19" s="45"/>
      <c r="ET19" s="20"/>
    </row>
    <row r="20" spans="1:150" ht="15" thickBot="1" x14ac:dyDescent="0.35">
      <c r="A20" s="37" t="s">
        <v>22</v>
      </c>
      <c r="B20" s="38">
        <v>-3.5000000000000003E-2</v>
      </c>
      <c r="C20" s="39">
        <v>5.5E-2</v>
      </c>
      <c r="D20" s="40">
        <v>4.2000000000000003E-2</v>
      </c>
      <c r="E20" s="38"/>
      <c r="F20" s="39"/>
      <c r="G20" s="40"/>
      <c r="H20" s="38"/>
      <c r="I20" s="39"/>
      <c r="J20" s="40"/>
      <c r="K20" s="38">
        <v>0.06</v>
      </c>
      <c r="L20" s="39">
        <v>4.3999999999999997E-2</v>
      </c>
      <c r="M20" s="40"/>
      <c r="N20" s="38"/>
      <c r="O20" s="39"/>
      <c r="P20" s="40"/>
      <c r="Q20" s="38"/>
      <c r="R20" s="39"/>
      <c r="S20" s="40"/>
      <c r="T20" s="38">
        <v>0.06</v>
      </c>
      <c r="U20" s="39">
        <v>4.9000000000000002E-2</v>
      </c>
      <c r="V20" s="40"/>
      <c r="W20" s="38"/>
      <c r="X20" s="39"/>
      <c r="Y20" s="40"/>
      <c r="Z20" s="38"/>
      <c r="AA20" s="39"/>
      <c r="AB20" s="40"/>
      <c r="AC20" s="38">
        <v>5.8999999999999997E-2</v>
      </c>
      <c r="AD20" s="39">
        <v>4.9000000000000002E-2</v>
      </c>
      <c r="AE20" s="40"/>
      <c r="AF20" s="38"/>
      <c r="AG20" s="39"/>
      <c r="AH20" s="40"/>
      <c r="AI20" s="38"/>
      <c r="AJ20" s="39"/>
      <c r="AK20" s="40"/>
      <c r="AL20" s="38">
        <v>4.3999999999999997E-2</v>
      </c>
      <c r="AM20" s="39">
        <v>3.7999999999999999E-2</v>
      </c>
      <c r="AN20" s="40"/>
      <c r="AO20" s="38"/>
      <c r="AP20" s="39"/>
      <c r="AQ20" s="40"/>
      <c r="AR20" s="38"/>
      <c r="AS20" s="39"/>
      <c r="AT20" s="40"/>
      <c r="AU20" s="38">
        <v>3.5999999999999997E-2</v>
      </c>
      <c r="AV20" s="39">
        <v>3.5999999999999997E-2</v>
      </c>
      <c r="AW20" s="40"/>
      <c r="AX20" s="38"/>
      <c r="AY20" s="39"/>
      <c r="AZ20" s="40"/>
      <c r="BA20" s="38"/>
      <c r="BB20" s="39"/>
      <c r="BC20" s="40"/>
      <c r="BD20" s="38">
        <v>3.2000000000000001E-2</v>
      </c>
      <c r="BE20" s="39">
        <v>2.9000000000000001E-2</v>
      </c>
      <c r="BF20" s="40"/>
      <c r="BG20" s="38"/>
      <c r="BH20" s="39"/>
      <c r="BI20" s="40"/>
      <c r="BJ20" s="38"/>
      <c r="BK20" s="39"/>
      <c r="BL20" s="40"/>
      <c r="BM20" s="38">
        <v>3.2000000000000001E-2</v>
      </c>
      <c r="BN20" s="39">
        <v>2.7E-2</v>
      </c>
      <c r="BO20" s="40"/>
      <c r="BP20" s="38"/>
      <c r="BQ20" s="39"/>
      <c r="BR20" s="40"/>
      <c r="BS20" s="38"/>
      <c r="BT20" s="39"/>
      <c r="BU20" s="40"/>
      <c r="BV20" s="38">
        <v>2.9000000000000001E-2</v>
      </c>
      <c r="BW20" s="39">
        <v>3.1E-2</v>
      </c>
      <c r="BX20" s="40"/>
      <c r="BY20" s="38"/>
      <c r="BZ20" s="39"/>
      <c r="CA20" s="40"/>
      <c r="CB20" s="38"/>
      <c r="CC20" s="39"/>
      <c r="CD20" s="40"/>
      <c r="CE20" s="38">
        <v>2.8000000000000001E-2</v>
      </c>
      <c r="CF20" s="39">
        <v>0.03</v>
      </c>
      <c r="CG20" s="40"/>
      <c r="CH20" s="38"/>
      <c r="CI20" s="39"/>
      <c r="CJ20" s="40"/>
      <c r="CK20" s="38"/>
      <c r="CL20" s="39"/>
      <c r="CM20" s="40"/>
      <c r="CN20" s="38">
        <v>0.03</v>
      </c>
      <c r="CO20" s="39">
        <v>0.03</v>
      </c>
      <c r="CP20" s="40"/>
      <c r="CQ20" s="38"/>
      <c r="CR20" s="39"/>
      <c r="CS20" s="40"/>
      <c r="CT20" s="38"/>
      <c r="CU20" s="39"/>
      <c r="CV20" s="40"/>
      <c r="CW20" s="38">
        <v>0.03</v>
      </c>
      <c r="CX20" s="39">
        <v>2.9000000000000001E-2</v>
      </c>
      <c r="CY20" s="40"/>
      <c r="CZ20" s="38"/>
      <c r="DA20" s="39"/>
      <c r="DB20" s="40"/>
      <c r="DC20" s="38"/>
      <c r="DD20" s="39"/>
      <c r="DE20" s="40"/>
      <c r="DF20" s="38">
        <v>3.1E-2</v>
      </c>
      <c r="DG20" s="39">
        <v>3.2000000000000001E-2</v>
      </c>
      <c r="DH20" s="40"/>
      <c r="DI20" s="38"/>
      <c r="DJ20" s="39"/>
      <c r="DK20" s="40"/>
      <c r="DL20" s="38"/>
      <c r="DM20" s="39"/>
      <c r="DN20" s="40"/>
      <c r="DO20" s="38"/>
      <c r="DP20" s="39"/>
      <c r="DQ20" s="40"/>
      <c r="DR20" s="38"/>
      <c r="DS20" s="39"/>
      <c r="DT20" s="40"/>
      <c r="DU20" s="38"/>
      <c r="DV20" s="39"/>
      <c r="DW20" s="40"/>
      <c r="DX20" s="38"/>
      <c r="DY20" s="39"/>
      <c r="DZ20" s="40"/>
      <c r="EA20" s="38"/>
      <c r="EB20" s="39"/>
      <c r="EC20" s="40"/>
      <c r="ED20" s="38"/>
      <c r="EE20" s="39"/>
      <c r="EF20" s="40"/>
      <c r="EG20" s="38"/>
      <c r="EH20" s="39"/>
      <c r="EI20" s="40"/>
      <c r="EJ20" s="38"/>
      <c r="EK20" s="39"/>
      <c r="EL20" s="40"/>
      <c r="EM20" s="38"/>
      <c r="EN20" s="39"/>
      <c r="EO20" s="40"/>
      <c r="EP20" s="41">
        <v>3.4000000000000002E-2</v>
      </c>
      <c r="EQ20" s="44">
        <v>3.1E-2</v>
      </c>
      <c r="ER20" s="44">
        <v>3.1E-2</v>
      </c>
      <c r="ES20" s="44">
        <v>3.2000000000000001E-2</v>
      </c>
      <c r="ET20" s="42"/>
    </row>
    <row r="21" spans="1:150" x14ac:dyDescent="0.3">
      <c r="A21" s="18" t="s">
        <v>26</v>
      </c>
      <c r="B21" s="26">
        <f t="shared" ref="B21:AG21" si="0">MAX(B4:B20)</f>
        <v>-3.5000000000000003E-2</v>
      </c>
      <c r="C21" s="19">
        <f t="shared" si="0"/>
        <v>5.5E-2</v>
      </c>
      <c r="D21" s="27">
        <f t="shared" si="0"/>
        <v>4.2000000000000003E-2</v>
      </c>
      <c r="E21" s="26">
        <f t="shared" si="0"/>
        <v>6.3E-2</v>
      </c>
      <c r="F21" s="19">
        <f t="shared" si="0"/>
        <v>3.9E-2</v>
      </c>
      <c r="G21" s="27">
        <f t="shared" si="0"/>
        <v>0</v>
      </c>
      <c r="H21" s="26">
        <f t="shared" si="0"/>
        <v>6.7000000000000004E-2</v>
      </c>
      <c r="I21" s="19">
        <f t="shared" si="0"/>
        <v>4.7E-2</v>
      </c>
      <c r="J21" s="27">
        <f t="shared" si="0"/>
        <v>0</v>
      </c>
      <c r="K21" s="26">
        <f t="shared" si="0"/>
        <v>6.3E-2</v>
      </c>
      <c r="L21" s="19">
        <f t="shared" si="0"/>
        <v>4.3999999999999997E-2</v>
      </c>
      <c r="M21" s="27">
        <f t="shared" si="0"/>
        <v>0</v>
      </c>
      <c r="N21" s="26">
        <f t="shared" si="0"/>
        <v>6.2E-2</v>
      </c>
      <c r="O21" s="19">
        <f t="shared" si="0"/>
        <v>4.3999999999999997E-2</v>
      </c>
      <c r="P21" s="27">
        <f t="shared" si="0"/>
        <v>0</v>
      </c>
      <c r="Q21" s="26">
        <f t="shared" si="0"/>
        <v>6.7000000000000004E-2</v>
      </c>
      <c r="R21" s="19">
        <f t="shared" si="0"/>
        <v>4.9000000000000002E-2</v>
      </c>
      <c r="S21" s="27">
        <f t="shared" si="0"/>
        <v>0</v>
      </c>
      <c r="T21" s="26">
        <f t="shared" si="0"/>
        <v>6.2E-2</v>
      </c>
      <c r="U21" s="19">
        <f t="shared" si="0"/>
        <v>4.9000000000000002E-2</v>
      </c>
      <c r="V21" s="27">
        <f t="shared" si="0"/>
        <v>0</v>
      </c>
      <c r="W21" s="26">
        <f t="shared" si="0"/>
        <v>0.06</v>
      </c>
      <c r="X21" s="19">
        <f t="shared" si="0"/>
        <v>4.2999999999999997E-2</v>
      </c>
      <c r="Y21" s="27">
        <f t="shared" si="0"/>
        <v>0</v>
      </c>
      <c r="Z21" s="26">
        <f t="shared" si="0"/>
        <v>6.7000000000000004E-2</v>
      </c>
      <c r="AA21" s="19">
        <f t="shared" si="0"/>
        <v>5.1999999999999998E-2</v>
      </c>
      <c r="AB21" s="27">
        <f t="shared" si="0"/>
        <v>0</v>
      </c>
      <c r="AC21" s="26">
        <f t="shared" si="0"/>
        <v>5.8999999999999997E-2</v>
      </c>
      <c r="AD21" s="19">
        <f t="shared" si="0"/>
        <v>4.9000000000000002E-2</v>
      </c>
      <c r="AE21" s="27">
        <f t="shared" si="0"/>
        <v>0</v>
      </c>
      <c r="AF21" s="26">
        <f t="shared" si="0"/>
        <v>5.8000000000000003E-2</v>
      </c>
      <c r="AG21" s="19">
        <f t="shared" si="0"/>
        <v>4.4999999999999998E-2</v>
      </c>
      <c r="AH21" s="27">
        <f t="shared" ref="AH21:BM21" si="1">MAX(AH4:AH20)</f>
        <v>0</v>
      </c>
      <c r="AI21" s="26">
        <f t="shared" si="1"/>
        <v>0.06</v>
      </c>
      <c r="AJ21" s="19">
        <f t="shared" si="1"/>
        <v>4.4999999999999998E-2</v>
      </c>
      <c r="AK21" s="27">
        <f t="shared" si="1"/>
        <v>0.04</v>
      </c>
      <c r="AL21" s="26">
        <f t="shared" si="1"/>
        <v>4.3999999999999997E-2</v>
      </c>
      <c r="AM21" s="19">
        <f t="shared" si="1"/>
        <v>3.7999999999999999E-2</v>
      </c>
      <c r="AN21" s="27">
        <f t="shared" si="1"/>
        <v>0</v>
      </c>
      <c r="AO21" s="26">
        <f t="shared" si="1"/>
        <v>4.2000000000000003E-2</v>
      </c>
      <c r="AP21" s="19">
        <f t="shared" si="1"/>
        <v>3.5999999999999997E-2</v>
      </c>
      <c r="AQ21" s="27">
        <f t="shared" si="1"/>
        <v>0</v>
      </c>
      <c r="AR21" s="26">
        <f t="shared" si="1"/>
        <v>4.2000000000000003E-2</v>
      </c>
      <c r="AS21" s="19">
        <f t="shared" si="1"/>
        <v>3.5999999999999997E-2</v>
      </c>
      <c r="AT21" s="27">
        <f t="shared" si="1"/>
        <v>0</v>
      </c>
      <c r="AU21" s="26">
        <f t="shared" si="1"/>
        <v>3.5999999999999997E-2</v>
      </c>
      <c r="AV21" s="19">
        <f t="shared" si="1"/>
        <v>3.5999999999999997E-2</v>
      </c>
      <c r="AW21" s="27">
        <f t="shared" si="1"/>
        <v>0</v>
      </c>
      <c r="AX21" s="26">
        <f t="shared" si="1"/>
        <v>3.5000000000000003E-2</v>
      </c>
      <c r="AY21" s="19">
        <f t="shared" si="1"/>
        <v>3.3000000000000002E-2</v>
      </c>
      <c r="AZ21" s="27">
        <f t="shared" si="1"/>
        <v>0</v>
      </c>
      <c r="BA21" s="26">
        <f t="shared" si="1"/>
        <v>0.03</v>
      </c>
      <c r="BB21" s="19">
        <f t="shared" si="1"/>
        <v>3.2000000000000001E-2</v>
      </c>
      <c r="BC21" s="27">
        <f t="shared" si="1"/>
        <v>0</v>
      </c>
      <c r="BD21" s="26">
        <f t="shared" si="1"/>
        <v>3.2000000000000001E-2</v>
      </c>
      <c r="BE21" s="19">
        <f t="shared" si="1"/>
        <v>2.9000000000000001E-2</v>
      </c>
      <c r="BF21" s="27">
        <f t="shared" si="1"/>
        <v>0</v>
      </c>
      <c r="BG21" s="26">
        <f t="shared" si="1"/>
        <v>2.8000000000000001E-2</v>
      </c>
      <c r="BH21" s="19">
        <f t="shared" si="1"/>
        <v>2.7E-2</v>
      </c>
      <c r="BI21" s="27">
        <f t="shared" si="1"/>
        <v>0</v>
      </c>
      <c r="BJ21" s="26">
        <f t="shared" si="1"/>
        <v>3.1E-2</v>
      </c>
      <c r="BK21" s="19">
        <f t="shared" si="1"/>
        <v>2.3E-2</v>
      </c>
      <c r="BL21" s="27">
        <f t="shared" si="1"/>
        <v>0</v>
      </c>
      <c r="BM21" s="26">
        <f t="shared" si="1"/>
        <v>3.2000000000000001E-2</v>
      </c>
      <c r="BN21" s="19">
        <f t="shared" ref="BN21:CW21" si="2">MAX(BN4:BN20)</f>
        <v>2.7E-2</v>
      </c>
      <c r="BO21" s="27">
        <f t="shared" si="2"/>
        <v>0</v>
      </c>
      <c r="BP21" s="26">
        <f t="shared" si="2"/>
        <v>3.1E-2</v>
      </c>
      <c r="BQ21" s="19">
        <f t="shared" si="2"/>
        <v>2.5000000000000001E-2</v>
      </c>
      <c r="BR21" s="27">
        <f t="shared" si="2"/>
        <v>0</v>
      </c>
      <c r="BS21" s="26">
        <f t="shared" si="2"/>
        <v>3.2000000000000001E-2</v>
      </c>
      <c r="BT21" s="19">
        <f t="shared" si="2"/>
        <v>2.1999999999999999E-2</v>
      </c>
      <c r="BU21" s="27">
        <f t="shared" si="2"/>
        <v>3.2000000000000001E-2</v>
      </c>
      <c r="BV21" s="26">
        <f t="shared" si="2"/>
        <v>2.9000000000000001E-2</v>
      </c>
      <c r="BW21" s="19">
        <f t="shared" si="2"/>
        <v>3.1E-2</v>
      </c>
      <c r="BX21" s="27">
        <f t="shared" si="2"/>
        <v>0</v>
      </c>
      <c r="BY21" s="26">
        <f t="shared" si="2"/>
        <v>2.5000000000000001E-2</v>
      </c>
      <c r="BZ21" s="19">
        <f t="shared" si="2"/>
        <v>2.9000000000000001E-2</v>
      </c>
      <c r="CA21" s="27">
        <f t="shared" si="2"/>
        <v>0</v>
      </c>
      <c r="CB21" s="26">
        <f t="shared" si="2"/>
        <v>2.8000000000000001E-2</v>
      </c>
      <c r="CC21" s="19">
        <f t="shared" si="2"/>
        <v>3.2000000000000001E-2</v>
      </c>
      <c r="CD21" s="27">
        <f t="shared" si="2"/>
        <v>0</v>
      </c>
      <c r="CE21" s="26">
        <f t="shared" si="2"/>
        <v>2.8000000000000001E-2</v>
      </c>
      <c r="CF21" s="19">
        <f t="shared" si="2"/>
        <v>0.03</v>
      </c>
      <c r="CG21" s="27">
        <f t="shared" si="2"/>
        <v>0</v>
      </c>
      <c r="CH21" s="26">
        <f t="shared" si="2"/>
        <v>2.8000000000000001E-2</v>
      </c>
      <c r="CI21" s="19">
        <f t="shared" si="2"/>
        <v>0.03</v>
      </c>
      <c r="CJ21" s="27">
        <f t="shared" si="2"/>
        <v>0</v>
      </c>
      <c r="CK21" s="26">
        <f t="shared" si="2"/>
        <v>3.5000000000000003E-2</v>
      </c>
      <c r="CL21" s="19">
        <f t="shared" si="2"/>
        <v>4.1000000000000002E-2</v>
      </c>
      <c r="CM21" s="27">
        <f t="shared" si="2"/>
        <v>0</v>
      </c>
      <c r="CN21" s="26">
        <f t="shared" si="2"/>
        <v>0.03</v>
      </c>
      <c r="CO21" s="19">
        <f t="shared" si="2"/>
        <v>0.03</v>
      </c>
      <c r="CP21" s="27">
        <f t="shared" si="2"/>
        <v>0</v>
      </c>
      <c r="CQ21" s="26">
        <f t="shared" si="2"/>
        <v>2.9000000000000001E-2</v>
      </c>
      <c r="CR21" s="19">
        <f t="shared" si="2"/>
        <v>2.7E-2</v>
      </c>
      <c r="CS21" s="27">
        <f t="shared" si="2"/>
        <v>0</v>
      </c>
      <c r="CT21" s="26">
        <f t="shared" si="2"/>
        <v>3.9E-2</v>
      </c>
      <c r="CU21" s="19">
        <f t="shared" si="2"/>
        <v>3.9E-2</v>
      </c>
      <c r="CV21" s="27">
        <f t="shared" si="2"/>
        <v>0</v>
      </c>
      <c r="CW21" s="26">
        <f t="shared" si="2"/>
        <v>0.03</v>
      </c>
      <c r="CX21" s="19">
        <f t="shared" ref="CX21:DE21" si="3">MAX(CX4:CX20)</f>
        <v>2.9000000000000001E-2</v>
      </c>
      <c r="CY21" s="27">
        <f t="shared" si="3"/>
        <v>0</v>
      </c>
      <c r="CZ21" s="26">
        <f t="shared" si="3"/>
        <v>2.9000000000000001E-2</v>
      </c>
      <c r="DA21" s="19">
        <f t="shared" si="3"/>
        <v>2.7E-2</v>
      </c>
      <c r="DB21" s="27">
        <f t="shared" si="3"/>
        <v>0.03</v>
      </c>
      <c r="DC21" s="26">
        <f t="shared" si="3"/>
        <v>0.03</v>
      </c>
      <c r="DD21" s="19">
        <f t="shared" si="3"/>
        <v>3.1E-2</v>
      </c>
      <c r="DE21" s="27">
        <f t="shared" si="3"/>
        <v>3.3000000000000002E-2</v>
      </c>
      <c r="DF21" s="26">
        <f t="shared" ref="DF21:DH21" si="4">MAX(DF4:DF20)</f>
        <v>3.1E-2</v>
      </c>
      <c r="DG21" s="19">
        <f t="shared" si="4"/>
        <v>3.2000000000000001E-2</v>
      </c>
      <c r="DH21" s="27">
        <f t="shared" si="4"/>
        <v>0</v>
      </c>
      <c r="DI21" s="26">
        <f t="shared" ref="DI21:EO21" si="5">MAX(DI4:DI20)</f>
        <v>2.9000000000000001E-2</v>
      </c>
      <c r="DJ21" s="19">
        <f t="shared" si="5"/>
        <v>0.03</v>
      </c>
      <c r="DK21" s="27">
        <f t="shared" si="5"/>
        <v>0</v>
      </c>
      <c r="DL21" s="26">
        <f t="shared" si="5"/>
        <v>0.03</v>
      </c>
      <c r="DM21" s="19">
        <f t="shared" si="5"/>
        <v>0.03</v>
      </c>
      <c r="DN21" s="27">
        <f t="shared" si="5"/>
        <v>0</v>
      </c>
      <c r="DO21" s="26">
        <f t="shared" si="5"/>
        <v>0</v>
      </c>
      <c r="DP21" s="19">
        <f t="shared" si="5"/>
        <v>0</v>
      </c>
      <c r="DQ21" s="27">
        <f t="shared" si="5"/>
        <v>0</v>
      </c>
      <c r="DR21" s="26">
        <f t="shared" si="5"/>
        <v>0</v>
      </c>
      <c r="DS21" s="19">
        <f t="shared" si="5"/>
        <v>0</v>
      </c>
      <c r="DT21" s="27">
        <f t="shared" si="5"/>
        <v>0</v>
      </c>
      <c r="DU21" s="26">
        <f t="shared" si="5"/>
        <v>0</v>
      </c>
      <c r="DV21" s="19">
        <f t="shared" si="5"/>
        <v>0</v>
      </c>
      <c r="DW21" s="27">
        <f t="shared" si="5"/>
        <v>0</v>
      </c>
      <c r="DX21" s="26">
        <f t="shared" si="5"/>
        <v>0</v>
      </c>
      <c r="DY21" s="19">
        <f t="shared" si="5"/>
        <v>0</v>
      </c>
      <c r="DZ21" s="27">
        <f t="shared" si="5"/>
        <v>0</v>
      </c>
      <c r="EA21" s="26">
        <f t="shared" si="5"/>
        <v>0</v>
      </c>
      <c r="EB21" s="19">
        <f t="shared" si="5"/>
        <v>0</v>
      </c>
      <c r="EC21" s="27">
        <f t="shared" si="5"/>
        <v>0</v>
      </c>
      <c r="ED21" s="26">
        <f t="shared" si="5"/>
        <v>0</v>
      </c>
      <c r="EE21" s="19">
        <f t="shared" si="5"/>
        <v>0</v>
      </c>
      <c r="EF21" s="27">
        <f t="shared" si="5"/>
        <v>0</v>
      </c>
      <c r="EG21" s="26">
        <f t="shared" si="5"/>
        <v>0</v>
      </c>
      <c r="EH21" s="19">
        <f t="shared" si="5"/>
        <v>0</v>
      </c>
      <c r="EI21" s="27">
        <f t="shared" si="5"/>
        <v>0</v>
      </c>
      <c r="EJ21" s="26">
        <f t="shared" si="5"/>
        <v>0</v>
      </c>
      <c r="EK21" s="19">
        <f t="shared" si="5"/>
        <v>0</v>
      </c>
      <c r="EL21" s="27">
        <f t="shared" si="5"/>
        <v>0</v>
      </c>
      <c r="EM21" s="26">
        <f t="shared" si="5"/>
        <v>0</v>
      </c>
      <c r="EN21" s="19">
        <f t="shared" si="5"/>
        <v>0</v>
      </c>
      <c r="EO21" s="27">
        <f t="shared" si="5"/>
        <v>0</v>
      </c>
      <c r="EP21" s="19">
        <f>MAX(EP4:EP20)</f>
        <v>3.4000000000000002E-2</v>
      </c>
      <c r="EQ21" s="19">
        <f>MAX(EQ4:EQ20)</f>
        <v>3.1E-2</v>
      </c>
      <c r="ER21" s="19">
        <f>MAX(ER4:ER20)</f>
        <v>3.1E-2</v>
      </c>
      <c r="ES21" s="19"/>
      <c r="ET21" s="27"/>
    </row>
    <row r="22" spans="1:150" x14ac:dyDescent="0.3">
      <c r="A22" s="16" t="s">
        <v>27</v>
      </c>
      <c r="B22" s="24">
        <f t="shared" ref="B22:AG22" si="6">MIN(B4:B20)</f>
        <v>-4.2999999999999997E-2</v>
      </c>
      <c r="C22" s="14">
        <f t="shared" si="6"/>
        <v>0.04</v>
      </c>
      <c r="D22" s="25">
        <f t="shared" si="6"/>
        <v>3.7999999999999999E-2</v>
      </c>
      <c r="E22" s="24">
        <f t="shared" si="6"/>
        <v>6.2E-2</v>
      </c>
      <c r="F22" s="14">
        <f t="shared" si="6"/>
        <v>3.9E-2</v>
      </c>
      <c r="G22" s="25">
        <f t="shared" si="6"/>
        <v>0</v>
      </c>
      <c r="H22" s="24">
        <f t="shared" si="6"/>
        <v>0.05</v>
      </c>
      <c r="I22" s="14">
        <f t="shared" si="6"/>
        <v>3.7999999999999999E-2</v>
      </c>
      <c r="J22" s="25">
        <f t="shared" si="6"/>
        <v>0</v>
      </c>
      <c r="K22" s="24">
        <f t="shared" si="6"/>
        <v>0.06</v>
      </c>
      <c r="L22" s="14">
        <f t="shared" si="6"/>
        <v>0.04</v>
      </c>
      <c r="M22" s="25">
        <f t="shared" si="6"/>
        <v>0</v>
      </c>
      <c r="N22" s="24">
        <f t="shared" si="6"/>
        <v>5.8000000000000003E-2</v>
      </c>
      <c r="O22" s="14">
        <f t="shared" si="6"/>
        <v>4.2000000000000003E-2</v>
      </c>
      <c r="P22" s="25">
        <f t="shared" si="6"/>
        <v>0</v>
      </c>
      <c r="Q22" s="24">
        <f t="shared" si="6"/>
        <v>6.2E-2</v>
      </c>
      <c r="R22" s="14">
        <f t="shared" si="6"/>
        <v>4.2000000000000003E-2</v>
      </c>
      <c r="S22" s="25">
        <f t="shared" si="6"/>
        <v>0</v>
      </c>
      <c r="T22" s="24">
        <f t="shared" si="6"/>
        <v>0.06</v>
      </c>
      <c r="U22" s="14">
        <f t="shared" si="6"/>
        <v>4.2999999999999997E-2</v>
      </c>
      <c r="V22" s="25">
        <f t="shared" si="6"/>
        <v>0</v>
      </c>
      <c r="W22" s="24">
        <f t="shared" si="6"/>
        <v>0.06</v>
      </c>
      <c r="X22" s="14">
        <f t="shared" si="6"/>
        <v>4.2999999999999997E-2</v>
      </c>
      <c r="Y22" s="25">
        <f t="shared" si="6"/>
        <v>0</v>
      </c>
      <c r="Z22" s="24">
        <f t="shared" si="6"/>
        <v>5.7000000000000002E-2</v>
      </c>
      <c r="AA22" s="14">
        <f t="shared" si="6"/>
        <v>3.9E-2</v>
      </c>
      <c r="AB22" s="25">
        <f t="shared" si="6"/>
        <v>0</v>
      </c>
      <c r="AC22" s="24">
        <f t="shared" si="6"/>
        <v>5.2999999999999999E-2</v>
      </c>
      <c r="AD22" s="14">
        <f t="shared" si="6"/>
        <v>4.1000000000000002E-2</v>
      </c>
      <c r="AE22" s="25">
        <f t="shared" si="6"/>
        <v>0</v>
      </c>
      <c r="AF22" s="24">
        <f t="shared" si="6"/>
        <v>5.7000000000000002E-2</v>
      </c>
      <c r="AG22" s="14">
        <f t="shared" si="6"/>
        <v>4.1000000000000002E-2</v>
      </c>
      <c r="AH22" s="25">
        <f t="shared" ref="AH22:BM22" si="7">MIN(AH4:AH20)</f>
        <v>0</v>
      </c>
      <c r="AI22" s="24">
        <f t="shared" si="7"/>
        <v>5.6000000000000001E-2</v>
      </c>
      <c r="AJ22" s="14">
        <f t="shared" si="7"/>
        <v>4.1000000000000002E-2</v>
      </c>
      <c r="AK22" s="25">
        <f t="shared" si="7"/>
        <v>3.2000000000000001E-2</v>
      </c>
      <c r="AL22" s="24">
        <f t="shared" si="7"/>
        <v>4.1000000000000002E-2</v>
      </c>
      <c r="AM22" s="14">
        <f t="shared" si="7"/>
        <v>3.2000000000000001E-2</v>
      </c>
      <c r="AN22" s="25">
        <f t="shared" si="7"/>
        <v>0</v>
      </c>
      <c r="AO22" s="24">
        <f t="shared" si="7"/>
        <v>4.2000000000000003E-2</v>
      </c>
      <c r="AP22" s="14">
        <f t="shared" si="7"/>
        <v>3.5999999999999997E-2</v>
      </c>
      <c r="AQ22" s="25">
        <f t="shared" si="7"/>
        <v>0</v>
      </c>
      <c r="AR22" s="24">
        <f t="shared" si="7"/>
        <v>3.3000000000000002E-2</v>
      </c>
      <c r="AS22" s="14">
        <f t="shared" si="7"/>
        <v>3.1E-2</v>
      </c>
      <c r="AT22" s="25">
        <f t="shared" si="7"/>
        <v>0</v>
      </c>
      <c r="AU22" s="24">
        <f t="shared" si="7"/>
        <v>3.5000000000000003E-2</v>
      </c>
      <c r="AV22" s="14">
        <f t="shared" si="7"/>
        <v>0.03</v>
      </c>
      <c r="AW22" s="25">
        <f t="shared" si="7"/>
        <v>0</v>
      </c>
      <c r="AX22" s="24">
        <f t="shared" si="7"/>
        <v>2.9000000000000001E-2</v>
      </c>
      <c r="AY22" s="14">
        <f t="shared" si="7"/>
        <v>3.2500000000000001E-2</v>
      </c>
      <c r="AZ22" s="25">
        <f t="shared" si="7"/>
        <v>0</v>
      </c>
      <c r="BA22" s="24">
        <f t="shared" si="7"/>
        <v>2.9000000000000001E-2</v>
      </c>
      <c r="BB22" s="14">
        <f t="shared" si="7"/>
        <v>2.8000000000000001E-2</v>
      </c>
      <c r="BC22" s="25">
        <f t="shared" si="7"/>
        <v>0</v>
      </c>
      <c r="BD22" s="24">
        <f t="shared" si="7"/>
        <v>0.03</v>
      </c>
      <c r="BE22" s="14">
        <f t="shared" si="7"/>
        <v>2.7E-2</v>
      </c>
      <c r="BF22" s="25">
        <f t="shared" si="7"/>
        <v>0</v>
      </c>
      <c r="BG22" s="24">
        <f t="shared" si="7"/>
        <v>2.8000000000000001E-2</v>
      </c>
      <c r="BH22" s="14">
        <f t="shared" si="7"/>
        <v>2.7E-2</v>
      </c>
      <c r="BI22" s="25">
        <f t="shared" si="7"/>
        <v>0</v>
      </c>
      <c r="BJ22" s="24">
        <f t="shared" si="7"/>
        <v>2.5000000000000001E-2</v>
      </c>
      <c r="BK22" s="14">
        <f t="shared" si="7"/>
        <v>1.7000000000000001E-2</v>
      </c>
      <c r="BL22" s="25">
        <f t="shared" si="7"/>
        <v>0</v>
      </c>
      <c r="BM22" s="24">
        <f t="shared" si="7"/>
        <v>2.8000000000000001E-2</v>
      </c>
      <c r="BN22" s="14">
        <f t="shared" ref="BN22:CW22" si="8">MIN(BN4:BN20)</f>
        <v>1.9E-2</v>
      </c>
      <c r="BO22" s="25">
        <f t="shared" si="8"/>
        <v>0</v>
      </c>
      <c r="BP22" s="24">
        <f t="shared" si="8"/>
        <v>2.8000000000000001E-2</v>
      </c>
      <c r="BQ22" s="14">
        <f t="shared" si="8"/>
        <v>1.7999999999999999E-2</v>
      </c>
      <c r="BR22" s="25">
        <f t="shared" si="8"/>
        <v>0</v>
      </c>
      <c r="BS22" s="24">
        <f t="shared" si="8"/>
        <v>2.8000000000000001E-2</v>
      </c>
      <c r="BT22" s="14">
        <f t="shared" si="8"/>
        <v>1.6E-2</v>
      </c>
      <c r="BU22" s="25">
        <f t="shared" si="8"/>
        <v>2.5999999999999999E-2</v>
      </c>
      <c r="BV22" s="24">
        <f t="shared" si="8"/>
        <v>1.7000000000000001E-2</v>
      </c>
      <c r="BW22" s="14">
        <f t="shared" si="8"/>
        <v>2.7E-2</v>
      </c>
      <c r="BX22" s="25">
        <f t="shared" si="8"/>
        <v>0</v>
      </c>
      <c r="BY22" s="24">
        <f t="shared" si="8"/>
        <v>2.3E-2</v>
      </c>
      <c r="BZ22" s="14">
        <f t="shared" si="8"/>
        <v>2.9000000000000001E-2</v>
      </c>
      <c r="CA22" s="25">
        <f t="shared" si="8"/>
        <v>0</v>
      </c>
      <c r="CB22" s="24">
        <f t="shared" si="8"/>
        <v>1.7000000000000001E-2</v>
      </c>
      <c r="CC22" s="14">
        <f t="shared" si="8"/>
        <v>2.4E-2</v>
      </c>
      <c r="CD22" s="25">
        <f t="shared" si="8"/>
        <v>0</v>
      </c>
      <c r="CE22" s="24">
        <f t="shared" si="8"/>
        <v>0.02</v>
      </c>
      <c r="CF22" s="14">
        <f t="shared" si="8"/>
        <v>2.5999999999999999E-2</v>
      </c>
      <c r="CG22" s="25">
        <f t="shared" si="8"/>
        <v>0</v>
      </c>
      <c r="CH22" s="24">
        <f t="shared" si="8"/>
        <v>2.5999999999999999E-2</v>
      </c>
      <c r="CI22" s="14">
        <f t="shared" si="8"/>
        <v>2.9000000000000001E-2</v>
      </c>
      <c r="CJ22" s="25">
        <f t="shared" si="8"/>
        <v>0</v>
      </c>
      <c r="CK22" s="24">
        <f t="shared" si="8"/>
        <v>2.1000000000000001E-2</v>
      </c>
      <c r="CL22" s="14">
        <f t="shared" si="8"/>
        <v>0.02</v>
      </c>
      <c r="CM22" s="25">
        <f t="shared" si="8"/>
        <v>0</v>
      </c>
      <c r="CN22" s="24">
        <f t="shared" si="8"/>
        <v>2.8000000000000001E-2</v>
      </c>
      <c r="CO22" s="14">
        <f t="shared" si="8"/>
        <v>2.7E-2</v>
      </c>
      <c r="CP22" s="25">
        <f t="shared" si="8"/>
        <v>0</v>
      </c>
      <c r="CQ22" s="24">
        <f t="shared" si="8"/>
        <v>2.9000000000000001E-2</v>
      </c>
      <c r="CR22" s="14">
        <f t="shared" si="8"/>
        <v>2.7E-2</v>
      </c>
      <c r="CS22" s="25">
        <f t="shared" si="8"/>
        <v>0</v>
      </c>
      <c r="CT22" s="24">
        <f t="shared" si="8"/>
        <v>2.4E-2</v>
      </c>
      <c r="CU22" s="14">
        <f t="shared" si="8"/>
        <v>1.7999999999999999E-2</v>
      </c>
      <c r="CV22" s="25">
        <f t="shared" si="8"/>
        <v>0</v>
      </c>
      <c r="CW22" s="24">
        <f t="shared" si="8"/>
        <v>2.5999999999999999E-2</v>
      </c>
      <c r="CX22" s="14">
        <f t="shared" ref="CX22:DE22" si="9">MIN(CX4:CX20)</f>
        <v>2.5000000000000001E-2</v>
      </c>
      <c r="CY22" s="25">
        <f t="shared" si="9"/>
        <v>0</v>
      </c>
      <c r="CZ22" s="24">
        <f t="shared" si="9"/>
        <v>2.7E-2</v>
      </c>
      <c r="DA22" s="14">
        <f t="shared" si="9"/>
        <v>2.1999999999999999E-2</v>
      </c>
      <c r="DB22" s="25">
        <f t="shared" si="9"/>
        <v>0.03</v>
      </c>
      <c r="DC22" s="24">
        <f t="shared" si="9"/>
        <v>2.7E-2</v>
      </c>
      <c r="DD22" s="14">
        <f t="shared" si="9"/>
        <v>0.02</v>
      </c>
      <c r="DE22" s="25">
        <f t="shared" si="9"/>
        <v>2.3E-2</v>
      </c>
      <c r="DF22" s="24">
        <f t="shared" ref="DF22:DH22" si="10">MIN(DF4:DF20)</f>
        <v>2.5999999999999999E-2</v>
      </c>
      <c r="DG22" s="14">
        <f t="shared" si="10"/>
        <v>2.4E-2</v>
      </c>
      <c r="DH22" s="25">
        <f t="shared" si="10"/>
        <v>0</v>
      </c>
      <c r="DI22" s="24">
        <f t="shared" ref="DI22:EO22" si="11">MIN(DI4:DI20)</f>
        <v>2.9000000000000001E-2</v>
      </c>
      <c r="DJ22" s="14">
        <f t="shared" si="11"/>
        <v>0.03</v>
      </c>
      <c r="DK22" s="25">
        <f t="shared" si="11"/>
        <v>0</v>
      </c>
      <c r="DL22" s="24">
        <f t="shared" si="11"/>
        <v>2.3E-2</v>
      </c>
      <c r="DM22" s="14">
        <f t="shared" si="11"/>
        <v>2.4E-2</v>
      </c>
      <c r="DN22" s="25">
        <f t="shared" si="11"/>
        <v>0</v>
      </c>
      <c r="DO22" s="24">
        <f t="shared" si="11"/>
        <v>0</v>
      </c>
      <c r="DP22" s="14">
        <f t="shared" si="11"/>
        <v>0</v>
      </c>
      <c r="DQ22" s="25">
        <f t="shared" si="11"/>
        <v>0</v>
      </c>
      <c r="DR22" s="24">
        <f t="shared" si="11"/>
        <v>0</v>
      </c>
      <c r="DS22" s="14">
        <f t="shared" si="11"/>
        <v>0</v>
      </c>
      <c r="DT22" s="25">
        <f t="shared" si="11"/>
        <v>0</v>
      </c>
      <c r="DU22" s="24">
        <f t="shared" si="11"/>
        <v>0</v>
      </c>
      <c r="DV22" s="14">
        <f t="shared" si="11"/>
        <v>0</v>
      </c>
      <c r="DW22" s="25">
        <f t="shared" si="11"/>
        <v>0</v>
      </c>
      <c r="DX22" s="24">
        <f t="shared" si="11"/>
        <v>0</v>
      </c>
      <c r="DY22" s="14">
        <f t="shared" si="11"/>
        <v>0</v>
      </c>
      <c r="DZ22" s="25">
        <f t="shared" si="11"/>
        <v>0</v>
      </c>
      <c r="EA22" s="24">
        <f t="shared" si="11"/>
        <v>0</v>
      </c>
      <c r="EB22" s="14">
        <f t="shared" si="11"/>
        <v>0</v>
      </c>
      <c r="EC22" s="25">
        <f t="shared" si="11"/>
        <v>0</v>
      </c>
      <c r="ED22" s="24">
        <f t="shared" si="11"/>
        <v>0</v>
      </c>
      <c r="EE22" s="14">
        <f t="shared" si="11"/>
        <v>0</v>
      </c>
      <c r="EF22" s="25">
        <f t="shared" si="11"/>
        <v>0</v>
      </c>
      <c r="EG22" s="24">
        <f t="shared" si="11"/>
        <v>0</v>
      </c>
      <c r="EH22" s="14">
        <f t="shared" si="11"/>
        <v>0</v>
      </c>
      <c r="EI22" s="25">
        <f t="shared" si="11"/>
        <v>0</v>
      </c>
      <c r="EJ22" s="24">
        <f t="shared" si="11"/>
        <v>0</v>
      </c>
      <c r="EK22" s="14">
        <f t="shared" si="11"/>
        <v>0</v>
      </c>
      <c r="EL22" s="25">
        <f t="shared" si="11"/>
        <v>0</v>
      </c>
      <c r="EM22" s="24">
        <f t="shared" si="11"/>
        <v>0</v>
      </c>
      <c r="EN22" s="14">
        <f t="shared" si="11"/>
        <v>0</v>
      </c>
      <c r="EO22" s="25">
        <f t="shared" si="11"/>
        <v>0</v>
      </c>
      <c r="EP22" s="14">
        <f>MIN(EP4:EP20)</f>
        <v>2.5000000000000001E-2</v>
      </c>
      <c r="EQ22" s="14">
        <f>MIN(EQ4:EQ20)</f>
        <v>1.7000000000000001E-2</v>
      </c>
      <c r="ER22" s="14">
        <f>MIN(ER4:ER20)</f>
        <v>2.1999999999999999E-2</v>
      </c>
      <c r="ES22" s="14"/>
      <c r="ET22" s="25"/>
    </row>
    <row r="23" spans="1:150" x14ac:dyDescent="0.3">
      <c r="A23" s="16" t="s">
        <v>28</v>
      </c>
      <c r="B23" s="24">
        <f t="shared" ref="B23:AG23" si="12">MEDIAN(B4:B20)</f>
        <v>-3.9E-2</v>
      </c>
      <c r="C23" s="14">
        <f t="shared" si="12"/>
        <v>4.7500000000000001E-2</v>
      </c>
      <c r="D23" s="25">
        <f t="shared" si="12"/>
        <v>0.04</v>
      </c>
      <c r="E23" s="24">
        <f t="shared" si="12"/>
        <v>6.25E-2</v>
      </c>
      <c r="F23" s="14">
        <f t="shared" si="12"/>
        <v>3.9E-2</v>
      </c>
      <c r="G23" s="25" t="e">
        <f t="shared" si="12"/>
        <v>#NUM!</v>
      </c>
      <c r="H23" s="24">
        <f t="shared" si="12"/>
        <v>5.9499999999999997E-2</v>
      </c>
      <c r="I23" s="14">
        <f t="shared" si="12"/>
        <v>0.04</v>
      </c>
      <c r="J23" s="25" t="e">
        <f t="shared" si="12"/>
        <v>#NUM!</v>
      </c>
      <c r="K23" s="24">
        <f t="shared" si="12"/>
        <v>6.3E-2</v>
      </c>
      <c r="L23" s="14">
        <f t="shared" si="12"/>
        <v>4.1000000000000002E-2</v>
      </c>
      <c r="M23" s="25" t="e">
        <f t="shared" si="12"/>
        <v>#NUM!</v>
      </c>
      <c r="N23" s="24">
        <f t="shared" si="12"/>
        <v>0.06</v>
      </c>
      <c r="O23" s="14">
        <f t="shared" si="12"/>
        <v>4.2999999999999997E-2</v>
      </c>
      <c r="P23" s="25" t="e">
        <f t="shared" si="12"/>
        <v>#NUM!</v>
      </c>
      <c r="Q23" s="24">
        <f t="shared" si="12"/>
        <v>6.6000000000000003E-2</v>
      </c>
      <c r="R23" s="14">
        <f t="shared" si="12"/>
        <v>4.4999999999999998E-2</v>
      </c>
      <c r="S23" s="25" t="e">
        <f t="shared" si="12"/>
        <v>#NUM!</v>
      </c>
      <c r="T23" s="24">
        <f t="shared" si="12"/>
        <v>6.0999999999999999E-2</v>
      </c>
      <c r="U23" s="14">
        <f t="shared" si="12"/>
        <v>4.5999999999999999E-2</v>
      </c>
      <c r="V23" s="25" t="e">
        <f t="shared" si="12"/>
        <v>#NUM!</v>
      </c>
      <c r="W23" s="24">
        <f t="shared" si="12"/>
        <v>0.06</v>
      </c>
      <c r="X23" s="14">
        <f t="shared" si="12"/>
        <v>4.2999999999999997E-2</v>
      </c>
      <c r="Y23" s="25" t="e">
        <f t="shared" si="12"/>
        <v>#NUM!</v>
      </c>
      <c r="Z23" s="24">
        <f t="shared" si="12"/>
        <v>5.9499999999999997E-2</v>
      </c>
      <c r="AA23" s="14">
        <f t="shared" si="12"/>
        <v>4.3999999999999997E-2</v>
      </c>
      <c r="AB23" s="25" t="e">
        <f t="shared" si="12"/>
        <v>#NUM!</v>
      </c>
      <c r="AC23" s="24">
        <f t="shared" si="12"/>
        <v>5.8999999999999997E-2</v>
      </c>
      <c r="AD23" s="14">
        <f t="shared" si="12"/>
        <v>4.4999999999999998E-2</v>
      </c>
      <c r="AE23" s="25" t="e">
        <f t="shared" si="12"/>
        <v>#NUM!</v>
      </c>
      <c r="AF23" s="24">
        <f t="shared" si="12"/>
        <v>5.7750000000000003E-2</v>
      </c>
      <c r="AG23" s="14">
        <f t="shared" si="12"/>
        <v>4.2999999999999997E-2</v>
      </c>
      <c r="AH23" s="25" t="e">
        <f t="shared" ref="AH23:BM23" si="13">MEDIAN(AH4:AH20)</f>
        <v>#NUM!</v>
      </c>
      <c r="AI23" s="24">
        <f t="shared" si="13"/>
        <v>5.7500000000000002E-2</v>
      </c>
      <c r="AJ23" s="14">
        <f t="shared" si="13"/>
        <v>4.3499999999999997E-2</v>
      </c>
      <c r="AK23" s="25">
        <f t="shared" si="13"/>
        <v>3.4000000000000002E-2</v>
      </c>
      <c r="AL23" s="24">
        <f t="shared" si="13"/>
        <v>4.1000000000000002E-2</v>
      </c>
      <c r="AM23" s="14">
        <f t="shared" si="13"/>
        <v>3.5999999999999997E-2</v>
      </c>
      <c r="AN23" s="25" t="e">
        <f t="shared" si="13"/>
        <v>#NUM!</v>
      </c>
      <c r="AO23" s="24">
        <f t="shared" si="13"/>
        <v>4.2000000000000003E-2</v>
      </c>
      <c r="AP23" s="14">
        <f t="shared" si="13"/>
        <v>3.5999999999999997E-2</v>
      </c>
      <c r="AQ23" s="25" t="e">
        <f t="shared" si="13"/>
        <v>#NUM!</v>
      </c>
      <c r="AR23" s="24">
        <f t="shared" si="13"/>
        <v>3.6500000000000005E-2</v>
      </c>
      <c r="AS23" s="14">
        <f t="shared" si="13"/>
        <v>3.1E-2</v>
      </c>
      <c r="AT23" s="25" t="e">
        <f t="shared" si="13"/>
        <v>#NUM!</v>
      </c>
      <c r="AU23" s="24">
        <f t="shared" si="13"/>
        <v>3.5500000000000004E-2</v>
      </c>
      <c r="AV23" s="14">
        <f t="shared" si="13"/>
        <v>3.3000000000000002E-2</v>
      </c>
      <c r="AW23" s="25" t="e">
        <f t="shared" si="13"/>
        <v>#NUM!</v>
      </c>
      <c r="AX23" s="24">
        <f t="shared" si="13"/>
        <v>3.1E-2</v>
      </c>
      <c r="AY23" s="14">
        <f t="shared" si="13"/>
        <v>3.3000000000000002E-2</v>
      </c>
      <c r="AZ23" s="25" t="e">
        <f t="shared" si="13"/>
        <v>#NUM!</v>
      </c>
      <c r="BA23" s="24">
        <f t="shared" si="13"/>
        <v>2.9000000000000001E-2</v>
      </c>
      <c r="BB23" s="14">
        <f t="shared" si="13"/>
        <v>2.8999999999999998E-2</v>
      </c>
      <c r="BC23" s="25" t="e">
        <f t="shared" si="13"/>
        <v>#NUM!</v>
      </c>
      <c r="BD23" s="24">
        <f t="shared" si="13"/>
        <v>3.1E-2</v>
      </c>
      <c r="BE23" s="14">
        <f t="shared" si="13"/>
        <v>2.8000000000000001E-2</v>
      </c>
      <c r="BF23" s="25" t="e">
        <f t="shared" si="13"/>
        <v>#NUM!</v>
      </c>
      <c r="BG23" s="24">
        <f t="shared" si="13"/>
        <v>2.8000000000000001E-2</v>
      </c>
      <c r="BH23" s="14">
        <f t="shared" si="13"/>
        <v>2.7E-2</v>
      </c>
      <c r="BI23" s="25" t="e">
        <f t="shared" si="13"/>
        <v>#NUM!</v>
      </c>
      <c r="BJ23" s="24">
        <f t="shared" si="13"/>
        <v>2.8000000000000001E-2</v>
      </c>
      <c r="BK23" s="14">
        <f t="shared" si="13"/>
        <v>2.1999999999999999E-2</v>
      </c>
      <c r="BL23" s="25" t="e">
        <f t="shared" si="13"/>
        <v>#NUM!</v>
      </c>
      <c r="BM23" s="24">
        <f t="shared" si="13"/>
        <v>2.9000000000000001E-2</v>
      </c>
      <c r="BN23" s="14">
        <f t="shared" ref="BN23:CW23" si="14">MEDIAN(BN4:BN20)</f>
        <v>2.3E-2</v>
      </c>
      <c r="BO23" s="25" t="e">
        <f t="shared" si="14"/>
        <v>#NUM!</v>
      </c>
      <c r="BP23" s="24">
        <f t="shared" si="14"/>
        <v>3.0499999999999999E-2</v>
      </c>
      <c r="BQ23" s="14">
        <f t="shared" si="14"/>
        <v>2.0499999999999997E-2</v>
      </c>
      <c r="BR23" s="25" t="e">
        <f t="shared" si="14"/>
        <v>#NUM!</v>
      </c>
      <c r="BS23" s="24">
        <f t="shared" si="14"/>
        <v>0.03</v>
      </c>
      <c r="BT23" s="14">
        <f t="shared" si="14"/>
        <v>1.9E-2</v>
      </c>
      <c r="BU23" s="25">
        <f t="shared" si="14"/>
        <v>2.9499999999999998E-2</v>
      </c>
      <c r="BV23" s="24">
        <f t="shared" si="14"/>
        <v>2.1000000000000001E-2</v>
      </c>
      <c r="BW23" s="14">
        <f t="shared" si="14"/>
        <v>2.8000000000000001E-2</v>
      </c>
      <c r="BX23" s="25" t="e">
        <f t="shared" si="14"/>
        <v>#NUM!</v>
      </c>
      <c r="BY23" s="24">
        <f t="shared" si="14"/>
        <v>2.4E-2</v>
      </c>
      <c r="BZ23" s="14">
        <f t="shared" si="14"/>
        <v>2.9000000000000001E-2</v>
      </c>
      <c r="CA23" s="25" t="e">
        <f t="shared" si="14"/>
        <v>#NUM!</v>
      </c>
      <c r="CB23" s="24">
        <f t="shared" si="14"/>
        <v>2.1999999999999999E-2</v>
      </c>
      <c r="CC23" s="14">
        <f t="shared" si="14"/>
        <v>2.8000000000000001E-2</v>
      </c>
      <c r="CD23" s="25" t="e">
        <f t="shared" si="14"/>
        <v>#NUM!</v>
      </c>
      <c r="CE23" s="24">
        <f t="shared" si="14"/>
        <v>2.4500000000000001E-2</v>
      </c>
      <c r="CF23" s="14">
        <f t="shared" si="14"/>
        <v>2.7E-2</v>
      </c>
      <c r="CG23" s="25" t="e">
        <f t="shared" si="14"/>
        <v>#NUM!</v>
      </c>
      <c r="CH23" s="24">
        <f t="shared" si="14"/>
        <v>2.7E-2</v>
      </c>
      <c r="CI23" s="14">
        <f t="shared" si="14"/>
        <v>2.9499999999999998E-2</v>
      </c>
      <c r="CJ23" s="25" t="e">
        <f t="shared" si="14"/>
        <v>#NUM!</v>
      </c>
      <c r="CK23" s="24">
        <f t="shared" si="14"/>
        <v>2.7E-2</v>
      </c>
      <c r="CL23" s="14">
        <f t="shared" si="14"/>
        <v>2.8000000000000001E-2</v>
      </c>
      <c r="CM23" s="25" t="e">
        <f t="shared" si="14"/>
        <v>#NUM!</v>
      </c>
      <c r="CN23" s="24">
        <f t="shared" si="14"/>
        <v>2.8999999999999998E-2</v>
      </c>
      <c r="CO23" s="14">
        <f t="shared" si="14"/>
        <v>2.8499999999999998E-2</v>
      </c>
      <c r="CP23" s="25" t="e">
        <f t="shared" si="14"/>
        <v>#NUM!</v>
      </c>
      <c r="CQ23" s="24">
        <f t="shared" si="14"/>
        <v>2.9000000000000001E-2</v>
      </c>
      <c r="CR23" s="14">
        <f t="shared" si="14"/>
        <v>2.7E-2</v>
      </c>
      <c r="CS23" s="25" t="e">
        <f t="shared" si="14"/>
        <v>#NUM!</v>
      </c>
      <c r="CT23" s="24">
        <f t="shared" si="14"/>
        <v>2.75E-2</v>
      </c>
      <c r="CU23" s="14">
        <f t="shared" si="14"/>
        <v>2.5000000000000001E-2</v>
      </c>
      <c r="CV23" s="25" t="e">
        <f t="shared" si="14"/>
        <v>#NUM!</v>
      </c>
      <c r="CW23" s="24">
        <f t="shared" si="14"/>
        <v>2.9499999999999998E-2</v>
      </c>
      <c r="CX23" s="14">
        <f t="shared" ref="CX23:DE23" si="15">MEDIAN(CX4:CX20)</f>
        <v>2.7E-2</v>
      </c>
      <c r="CY23" s="25" t="e">
        <f t="shared" si="15"/>
        <v>#NUM!</v>
      </c>
      <c r="CZ23" s="24">
        <f t="shared" si="15"/>
        <v>2.8000000000000001E-2</v>
      </c>
      <c r="DA23" s="14">
        <f t="shared" si="15"/>
        <v>2.7E-2</v>
      </c>
      <c r="DB23" s="25">
        <f t="shared" si="15"/>
        <v>0.03</v>
      </c>
      <c r="DC23" s="24">
        <f t="shared" si="15"/>
        <v>2.8000000000000001E-2</v>
      </c>
      <c r="DD23" s="14">
        <f t="shared" si="15"/>
        <v>2.4E-2</v>
      </c>
      <c r="DE23" s="25">
        <f t="shared" si="15"/>
        <v>2.75E-2</v>
      </c>
      <c r="DF23" s="24">
        <f t="shared" ref="DF23:DH23" si="16">MEDIAN(DF4:DF20)</f>
        <v>2.8000000000000001E-2</v>
      </c>
      <c r="DG23" s="14">
        <f t="shared" si="16"/>
        <v>0.03</v>
      </c>
      <c r="DH23" s="25" t="e">
        <f t="shared" si="16"/>
        <v>#NUM!</v>
      </c>
      <c r="DI23" s="24">
        <f t="shared" ref="DI23:EO23" si="17">MEDIAN(DI4:DI20)</f>
        <v>2.9000000000000001E-2</v>
      </c>
      <c r="DJ23" s="14">
        <f t="shared" si="17"/>
        <v>0.03</v>
      </c>
      <c r="DK23" s="25" t="e">
        <f t="shared" si="17"/>
        <v>#NUM!</v>
      </c>
      <c r="DL23" s="24">
        <f t="shared" si="17"/>
        <v>2.5999999999999999E-2</v>
      </c>
      <c r="DM23" s="14">
        <f t="shared" si="17"/>
        <v>2.7E-2</v>
      </c>
      <c r="DN23" s="25" t="e">
        <f t="shared" si="17"/>
        <v>#NUM!</v>
      </c>
      <c r="DO23" s="24" t="e">
        <f t="shared" si="17"/>
        <v>#NUM!</v>
      </c>
      <c r="DP23" s="14" t="e">
        <f t="shared" si="17"/>
        <v>#NUM!</v>
      </c>
      <c r="DQ23" s="25" t="e">
        <f t="shared" si="17"/>
        <v>#NUM!</v>
      </c>
      <c r="DR23" s="24" t="e">
        <f t="shared" si="17"/>
        <v>#NUM!</v>
      </c>
      <c r="DS23" s="14" t="e">
        <f t="shared" si="17"/>
        <v>#NUM!</v>
      </c>
      <c r="DT23" s="25" t="e">
        <f t="shared" si="17"/>
        <v>#NUM!</v>
      </c>
      <c r="DU23" s="24" t="e">
        <f t="shared" si="17"/>
        <v>#NUM!</v>
      </c>
      <c r="DV23" s="14" t="e">
        <f t="shared" si="17"/>
        <v>#NUM!</v>
      </c>
      <c r="DW23" s="25" t="e">
        <f t="shared" si="17"/>
        <v>#NUM!</v>
      </c>
      <c r="DX23" s="24" t="e">
        <f t="shared" si="17"/>
        <v>#NUM!</v>
      </c>
      <c r="DY23" s="14" t="e">
        <f t="shared" si="17"/>
        <v>#NUM!</v>
      </c>
      <c r="DZ23" s="25" t="e">
        <f t="shared" si="17"/>
        <v>#NUM!</v>
      </c>
      <c r="EA23" s="24" t="e">
        <f t="shared" si="17"/>
        <v>#NUM!</v>
      </c>
      <c r="EB23" s="14" t="e">
        <f t="shared" si="17"/>
        <v>#NUM!</v>
      </c>
      <c r="EC23" s="25" t="e">
        <f t="shared" si="17"/>
        <v>#NUM!</v>
      </c>
      <c r="ED23" s="24" t="e">
        <f t="shared" si="17"/>
        <v>#NUM!</v>
      </c>
      <c r="EE23" s="14" t="e">
        <f t="shared" si="17"/>
        <v>#NUM!</v>
      </c>
      <c r="EF23" s="25" t="e">
        <f t="shared" si="17"/>
        <v>#NUM!</v>
      </c>
      <c r="EG23" s="24" t="e">
        <f t="shared" si="17"/>
        <v>#NUM!</v>
      </c>
      <c r="EH23" s="14" t="e">
        <f t="shared" si="17"/>
        <v>#NUM!</v>
      </c>
      <c r="EI23" s="25" t="e">
        <f t="shared" si="17"/>
        <v>#NUM!</v>
      </c>
      <c r="EJ23" s="24" t="e">
        <f t="shared" si="17"/>
        <v>#NUM!</v>
      </c>
      <c r="EK23" s="14" t="e">
        <f t="shared" si="17"/>
        <v>#NUM!</v>
      </c>
      <c r="EL23" s="25" t="e">
        <f t="shared" si="17"/>
        <v>#NUM!</v>
      </c>
      <c r="EM23" s="24" t="e">
        <f t="shared" si="17"/>
        <v>#NUM!</v>
      </c>
      <c r="EN23" s="14" t="e">
        <f t="shared" si="17"/>
        <v>#NUM!</v>
      </c>
      <c r="EO23" s="25" t="e">
        <f t="shared" si="17"/>
        <v>#NUM!</v>
      </c>
      <c r="EP23" s="14">
        <f>MEDIAN(EP4:EP20)</f>
        <v>0.03</v>
      </c>
      <c r="EQ23" s="14">
        <f>MEDIAN(EQ4:EQ20)</f>
        <v>2.7E-2</v>
      </c>
      <c r="ER23" s="14">
        <f>MEDIAN(ER4:ER20)</f>
        <v>2.5999999999999999E-2</v>
      </c>
      <c r="ES23" s="14"/>
      <c r="ET23" s="25"/>
    </row>
    <row r="24" spans="1:150" ht="15" thickBot="1" x14ac:dyDescent="0.35">
      <c r="A24" s="17" t="s">
        <v>29</v>
      </c>
      <c r="B24" s="28">
        <f t="shared" ref="B24:AG24" si="18">AVERAGE(B4:B20)</f>
        <v>-3.9E-2</v>
      </c>
      <c r="C24" s="21">
        <f t="shared" si="18"/>
        <v>4.7500000000000001E-2</v>
      </c>
      <c r="D24" s="29">
        <f t="shared" si="18"/>
        <v>0.04</v>
      </c>
      <c r="E24" s="28">
        <f t="shared" si="18"/>
        <v>6.25E-2</v>
      </c>
      <c r="F24" s="21">
        <f t="shared" si="18"/>
        <v>3.9E-2</v>
      </c>
      <c r="G24" s="29" t="e">
        <f t="shared" si="18"/>
        <v>#DIV/0!</v>
      </c>
      <c r="H24" s="28">
        <f t="shared" si="18"/>
        <v>5.8499999999999996E-2</v>
      </c>
      <c r="I24" s="21">
        <f t="shared" si="18"/>
        <v>4.0375000000000001E-2</v>
      </c>
      <c r="J24" s="29" t="e">
        <f t="shared" si="18"/>
        <v>#DIV/0!</v>
      </c>
      <c r="K24" s="28">
        <f t="shared" si="18"/>
        <v>6.2E-2</v>
      </c>
      <c r="L24" s="21">
        <f t="shared" si="18"/>
        <v>4.1666666666666664E-2</v>
      </c>
      <c r="M24" s="29" t="e">
        <f t="shared" si="18"/>
        <v>#DIV/0!</v>
      </c>
      <c r="N24" s="28">
        <f t="shared" si="18"/>
        <v>0.06</v>
      </c>
      <c r="O24" s="21">
        <f t="shared" si="18"/>
        <v>4.2999999999999997E-2</v>
      </c>
      <c r="P24" s="29" t="e">
        <f t="shared" si="18"/>
        <v>#DIV/0!</v>
      </c>
      <c r="Q24" s="28">
        <f t="shared" si="18"/>
        <v>6.5000000000000002E-2</v>
      </c>
      <c r="R24" s="21">
        <f t="shared" si="18"/>
        <v>4.5250000000000005E-2</v>
      </c>
      <c r="S24" s="29" t="e">
        <f t="shared" si="18"/>
        <v>#DIV/0!</v>
      </c>
      <c r="T24" s="28">
        <f t="shared" si="18"/>
        <v>6.0999999999999999E-2</v>
      </c>
      <c r="U24" s="21">
        <f t="shared" si="18"/>
        <v>4.5999999999999999E-2</v>
      </c>
      <c r="V24" s="29" t="e">
        <f t="shared" si="18"/>
        <v>#DIV/0!</v>
      </c>
      <c r="W24" s="28">
        <f t="shared" si="18"/>
        <v>0.06</v>
      </c>
      <c r="X24" s="21">
        <f t="shared" si="18"/>
        <v>4.2999999999999997E-2</v>
      </c>
      <c r="Y24" s="29" t="e">
        <f t="shared" si="18"/>
        <v>#DIV/0!</v>
      </c>
      <c r="Z24" s="28">
        <f t="shared" si="18"/>
        <v>6.0333333333333329E-2</v>
      </c>
      <c r="AA24" s="21">
        <f t="shared" si="18"/>
        <v>4.5166666666666661E-2</v>
      </c>
      <c r="AB24" s="29" t="e">
        <f t="shared" si="18"/>
        <v>#DIV/0!</v>
      </c>
      <c r="AC24" s="28">
        <f t="shared" si="18"/>
        <v>5.7499999999999996E-2</v>
      </c>
      <c r="AD24" s="21">
        <f t="shared" si="18"/>
        <v>4.4999999999999998E-2</v>
      </c>
      <c r="AE24" s="29" t="e">
        <f t="shared" si="18"/>
        <v>#DIV/0!</v>
      </c>
      <c r="AF24" s="28">
        <f t="shared" si="18"/>
        <v>5.7625000000000003E-2</v>
      </c>
      <c r="AG24" s="21">
        <f t="shared" si="18"/>
        <v>4.3000000000000003E-2</v>
      </c>
      <c r="AH24" s="29" t="e">
        <f t="shared" ref="AH24:BM24" si="19">AVERAGE(AH4:AH20)</f>
        <v>#DIV/0!</v>
      </c>
      <c r="AI24" s="28">
        <f t="shared" si="19"/>
        <v>5.7666666666666665E-2</v>
      </c>
      <c r="AJ24" s="21">
        <f t="shared" si="19"/>
        <v>4.3166666666666666E-2</v>
      </c>
      <c r="AK24" s="29">
        <f t="shared" si="19"/>
        <v>3.4833333333333334E-2</v>
      </c>
      <c r="AL24" s="28">
        <f t="shared" si="19"/>
        <v>4.2000000000000003E-2</v>
      </c>
      <c r="AM24" s="21">
        <f t="shared" si="19"/>
        <v>3.5333333333333335E-2</v>
      </c>
      <c r="AN24" s="29" t="e">
        <f t="shared" si="19"/>
        <v>#DIV/0!</v>
      </c>
      <c r="AO24" s="28">
        <f t="shared" si="19"/>
        <v>4.2000000000000003E-2</v>
      </c>
      <c r="AP24" s="21">
        <f t="shared" si="19"/>
        <v>3.5999999999999997E-2</v>
      </c>
      <c r="AQ24" s="29" t="e">
        <f t="shared" si="19"/>
        <v>#DIV/0!</v>
      </c>
      <c r="AR24" s="28">
        <f t="shared" si="19"/>
        <v>3.6833333333333336E-2</v>
      </c>
      <c r="AS24" s="21">
        <f t="shared" si="19"/>
        <v>3.2399999999999998E-2</v>
      </c>
      <c r="AT24" s="29" t="e">
        <f t="shared" si="19"/>
        <v>#DIV/0!</v>
      </c>
      <c r="AU24" s="28">
        <f t="shared" si="19"/>
        <v>3.5500000000000004E-2</v>
      </c>
      <c r="AV24" s="21">
        <f t="shared" si="19"/>
        <v>3.3000000000000002E-2</v>
      </c>
      <c r="AW24" s="29" t="e">
        <f t="shared" si="19"/>
        <v>#DIV/0!</v>
      </c>
      <c r="AX24" s="28">
        <f t="shared" si="19"/>
        <v>3.1666666666666669E-2</v>
      </c>
      <c r="AY24" s="21">
        <f t="shared" si="19"/>
        <v>3.2833333333333332E-2</v>
      </c>
      <c r="AZ24" s="29" t="e">
        <f t="shared" si="19"/>
        <v>#DIV/0!</v>
      </c>
      <c r="BA24" s="28">
        <f t="shared" si="19"/>
        <v>2.9333333333333333E-2</v>
      </c>
      <c r="BB24" s="21">
        <f t="shared" si="19"/>
        <v>2.9499999999999998E-2</v>
      </c>
      <c r="BC24" s="29" t="e">
        <f t="shared" si="19"/>
        <v>#DIV/0!</v>
      </c>
      <c r="BD24" s="28">
        <f t="shared" si="19"/>
        <v>3.1E-2</v>
      </c>
      <c r="BE24" s="21">
        <f t="shared" si="19"/>
        <v>2.8000000000000001E-2</v>
      </c>
      <c r="BF24" s="29" t="e">
        <f t="shared" si="19"/>
        <v>#DIV/0!</v>
      </c>
      <c r="BG24" s="28">
        <f t="shared" si="19"/>
        <v>2.8000000000000001E-2</v>
      </c>
      <c r="BH24" s="21">
        <f t="shared" si="19"/>
        <v>2.7E-2</v>
      </c>
      <c r="BI24" s="29" t="e">
        <f t="shared" si="19"/>
        <v>#DIV/0!</v>
      </c>
      <c r="BJ24" s="28">
        <f t="shared" si="19"/>
        <v>2.7571428571428573E-2</v>
      </c>
      <c r="BK24" s="21">
        <f t="shared" si="19"/>
        <v>2.0142857142857139E-2</v>
      </c>
      <c r="BL24" s="29" t="e">
        <f t="shared" si="19"/>
        <v>#DIV/0!</v>
      </c>
      <c r="BM24" s="28">
        <f t="shared" si="19"/>
        <v>2.9666666666666664E-2</v>
      </c>
      <c r="BN24" s="21">
        <f t="shared" ref="BN24:CW24" si="20">AVERAGE(BN4:BN20)</f>
        <v>2.2999999999999996E-2</v>
      </c>
      <c r="BO24" s="29" t="e">
        <f t="shared" si="20"/>
        <v>#DIV/0!</v>
      </c>
      <c r="BP24" s="28">
        <f t="shared" si="20"/>
        <v>0.03</v>
      </c>
      <c r="BQ24" s="21">
        <f t="shared" si="20"/>
        <v>2.0999999999999998E-2</v>
      </c>
      <c r="BR24" s="29" t="e">
        <f t="shared" si="20"/>
        <v>#DIV/0!</v>
      </c>
      <c r="BS24" s="28">
        <f t="shared" si="20"/>
        <v>0.03</v>
      </c>
      <c r="BT24" s="21">
        <f t="shared" si="20"/>
        <v>1.9166666666666669E-2</v>
      </c>
      <c r="BU24" s="29">
        <f t="shared" si="20"/>
        <v>2.9249999999999998E-2</v>
      </c>
      <c r="BV24" s="28">
        <f t="shared" si="20"/>
        <v>2.2333333333333334E-2</v>
      </c>
      <c r="BW24" s="21">
        <f t="shared" si="20"/>
        <v>2.8666666666666663E-2</v>
      </c>
      <c r="BX24" s="29" t="e">
        <f t="shared" si="20"/>
        <v>#DIV/0!</v>
      </c>
      <c r="BY24" s="28">
        <f t="shared" si="20"/>
        <v>2.4E-2</v>
      </c>
      <c r="BZ24" s="21">
        <f t="shared" si="20"/>
        <v>2.9000000000000001E-2</v>
      </c>
      <c r="CA24" s="29" t="e">
        <f t="shared" si="20"/>
        <v>#DIV/0!</v>
      </c>
      <c r="CB24" s="28">
        <f t="shared" si="20"/>
        <v>2.2666666666666665E-2</v>
      </c>
      <c r="CC24" s="21">
        <f t="shared" si="20"/>
        <v>2.8000000000000001E-2</v>
      </c>
      <c r="CD24" s="29" t="e">
        <f t="shared" si="20"/>
        <v>#DIV/0!</v>
      </c>
      <c r="CE24" s="28">
        <f t="shared" si="20"/>
        <v>2.4250000000000001E-2</v>
      </c>
      <c r="CF24" s="21">
        <f t="shared" si="20"/>
        <v>2.75E-2</v>
      </c>
      <c r="CG24" s="29" t="e">
        <f t="shared" si="20"/>
        <v>#DIV/0!</v>
      </c>
      <c r="CH24" s="28">
        <f t="shared" si="20"/>
        <v>2.7E-2</v>
      </c>
      <c r="CI24" s="21">
        <f t="shared" si="20"/>
        <v>2.9499999999999998E-2</v>
      </c>
      <c r="CJ24" s="29" t="e">
        <f t="shared" si="20"/>
        <v>#DIV/0!</v>
      </c>
      <c r="CK24" s="28">
        <f t="shared" si="20"/>
        <v>2.6571428571428572E-2</v>
      </c>
      <c r="CL24" s="21">
        <f t="shared" si="20"/>
        <v>2.7999999999999997E-2</v>
      </c>
      <c r="CM24" s="29" t="e">
        <f t="shared" si="20"/>
        <v>#DIV/0!</v>
      </c>
      <c r="CN24" s="28">
        <f t="shared" si="20"/>
        <v>2.8999999999999998E-2</v>
      </c>
      <c r="CO24" s="21">
        <f t="shared" si="20"/>
        <v>2.8499999999999998E-2</v>
      </c>
      <c r="CP24" s="29" t="e">
        <f t="shared" si="20"/>
        <v>#DIV/0!</v>
      </c>
      <c r="CQ24" s="28">
        <f t="shared" si="20"/>
        <v>2.9000000000000001E-2</v>
      </c>
      <c r="CR24" s="21">
        <f t="shared" si="20"/>
        <v>2.7E-2</v>
      </c>
      <c r="CS24" s="29" t="e">
        <f t="shared" si="20"/>
        <v>#DIV/0!</v>
      </c>
      <c r="CT24" s="28">
        <f t="shared" si="20"/>
        <v>2.8624999999999998E-2</v>
      </c>
      <c r="CU24" s="21">
        <f t="shared" si="20"/>
        <v>2.5999999999999999E-2</v>
      </c>
      <c r="CV24" s="29" t="e">
        <f t="shared" si="20"/>
        <v>#DIV/0!</v>
      </c>
      <c r="CW24" s="28">
        <f t="shared" si="20"/>
        <v>2.8749999999999998E-2</v>
      </c>
      <c r="CX24" s="21">
        <f t="shared" ref="CX24:DE24" si="21">AVERAGE(CX4:CX20)</f>
        <v>2.7E-2</v>
      </c>
      <c r="CY24" s="29" t="e">
        <f t="shared" si="21"/>
        <v>#DIV/0!</v>
      </c>
      <c r="CZ24" s="28">
        <f t="shared" si="21"/>
        <v>2.8000000000000001E-2</v>
      </c>
      <c r="DA24" s="21">
        <f t="shared" si="21"/>
        <v>2.5333333333333333E-2</v>
      </c>
      <c r="DB24" s="29">
        <f t="shared" si="21"/>
        <v>0.03</v>
      </c>
      <c r="DC24" s="28">
        <f t="shared" si="21"/>
        <v>2.8428571428571432E-2</v>
      </c>
      <c r="DD24" s="21">
        <f t="shared" si="21"/>
        <v>2.4857142857142855E-2</v>
      </c>
      <c r="DE24" s="29">
        <f t="shared" si="21"/>
        <v>2.7666666666666669E-2</v>
      </c>
      <c r="DF24" s="28">
        <f t="shared" ref="DF24:DH24" si="22">AVERAGE(DF4:DF20)</f>
        <v>2.8333333333333332E-2</v>
      </c>
      <c r="DG24" s="21">
        <f t="shared" si="22"/>
        <v>2.8666666666666663E-2</v>
      </c>
      <c r="DH24" s="29" t="e">
        <f t="shared" si="22"/>
        <v>#DIV/0!</v>
      </c>
      <c r="DI24" s="28">
        <f t="shared" ref="DI24:EO24" si="23">AVERAGE(DI4:DI20)</f>
        <v>2.9000000000000001E-2</v>
      </c>
      <c r="DJ24" s="21">
        <f t="shared" si="23"/>
        <v>0.03</v>
      </c>
      <c r="DK24" s="29" t="e">
        <f t="shared" si="23"/>
        <v>#DIV/0!</v>
      </c>
      <c r="DL24" s="28">
        <f t="shared" si="23"/>
        <v>2.6285714285714284E-2</v>
      </c>
      <c r="DM24" s="21">
        <f t="shared" si="23"/>
        <v>2.7714285714285716E-2</v>
      </c>
      <c r="DN24" s="29" t="e">
        <f t="shared" si="23"/>
        <v>#DIV/0!</v>
      </c>
      <c r="DO24" s="28" t="e">
        <f t="shared" si="23"/>
        <v>#DIV/0!</v>
      </c>
      <c r="DP24" s="21" t="e">
        <f t="shared" si="23"/>
        <v>#DIV/0!</v>
      </c>
      <c r="DQ24" s="29" t="e">
        <f t="shared" si="23"/>
        <v>#DIV/0!</v>
      </c>
      <c r="DR24" s="28" t="e">
        <f t="shared" si="23"/>
        <v>#DIV/0!</v>
      </c>
      <c r="DS24" s="21" t="e">
        <f t="shared" si="23"/>
        <v>#DIV/0!</v>
      </c>
      <c r="DT24" s="29" t="e">
        <f t="shared" si="23"/>
        <v>#DIV/0!</v>
      </c>
      <c r="DU24" s="28" t="e">
        <f t="shared" si="23"/>
        <v>#DIV/0!</v>
      </c>
      <c r="DV24" s="21" t="e">
        <f t="shared" si="23"/>
        <v>#DIV/0!</v>
      </c>
      <c r="DW24" s="29" t="e">
        <f t="shared" si="23"/>
        <v>#DIV/0!</v>
      </c>
      <c r="DX24" s="28" t="e">
        <f t="shared" si="23"/>
        <v>#DIV/0!</v>
      </c>
      <c r="DY24" s="21" t="e">
        <f t="shared" si="23"/>
        <v>#DIV/0!</v>
      </c>
      <c r="DZ24" s="29" t="e">
        <f t="shared" si="23"/>
        <v>#DIV/0!</v>
      </c>
      <c r="EA24" s="28" t="e">
        <f t="shared" si="23"/>
        <v>#DIV/0!</v>
      </c>
      <c r="EB24" s="21" t="e">
        <f t="shared" si="23"/>
        <v>#DIV/0!</v>
      </c>
      <c r="EC24" s="29" t="e">
        <f t="shared" si="23"/>
        <v>#DIV/0!</v>
      </c>
      <c r="ED24" s="28" t="e">
        <f t="shared" si="23"/>
        <v>#DIV/0!</v>
      </c>
      <c r="EE24" s="21" t="e">
        <f t="shared" si="23"/>
        <v>#DIV/0!</v>
      </c>
      <c r="EF24" s="29" t="e">
        <f t="shared" si="23"/>
        <v>#DIV/0!</v>
      </c>
      <c r="EG24" s="28" t="e">
        <f t="shared" si="23"/>
        <v>#DIV/0!</v>
      </c>
      <c r="EH24" s="21" t="e">
        <f t="shared" si="23"/>
        <v>#DIV/0!</v>
      </c>
      <c r="EI24" s="29" t="e">
        <f t="shared" si="23"/>
        <v>#DIV/0!</v>
      </c>
      <c r="EJ24" s="28" t="e">
        <f t="shared" si="23"/>
        <v>#DIV/0!</v>
      </c>
      <c r="EK24" s="21" t="e">
        <f t="shared" si="23"/>
        <v>#DIV/0!</v>
      </c>
      <c r="EL24" s="29" t="e">
        <f t="shared" si="23"/>
        <v>#DIV/0!</v>
      </c>
      <c r="EM24" s="28" t="e">
        <f t="shared" si="23"/>
        <v>#DIV/0!</v>
      </c>
      <c r="EN24" s="21" t="e">
        <f t="shared" si="23"/>
        <v>#DIV/0!</v>
      </c>
      <c r="EO24" s="29" t="e">
        <f t="shared" si="23"/>
        <v>#DIV/0!</v>
      </c>
      <c r="EP24" s="21">
        <f>AVERAGE(EP4:EP20)</f>
        <v>2.9692307692307702E-2</v>
      </c>
      <c r="EQ24" s="21">
        <f>AVERAGE(EQ4:EQ20)</f>
        <v>2.656250000000001E-2</v>
      </c>
      <c r="ER24" s="21">
        <f>AVERAGE(ER4:ER20)</f>
        <v>2.6384615384615392E-2</v>
      </c>
      <c r="ES24" s="21"/>
      <c r="ET24" s="29"/>
    </row>
  </sheetData>
  <mergeCells count="49">
    <mergeCell ref="EJ1:EL1"/>
    <mergeCell ref="EM1:EO1"/>
    <mergeCell ref="DU1:DW1"/>
    <mergeCell ref="DX1:DZ1"/>
    <mergeCell ref="EA1:EC1"/>
    <mergeCell ref="ED1:EF1"/>
    <mergeCell ref="EG1:EI1"/>
    <mergeCell ref="DF1:DH1"/>
    <mergeCell ref="DI1:DK1"/>
    <mergeCell ref="DL1:DN1"/>
    <mergeCell ref="DO1:DQ1"/>
    <mergeCell ref="DR1:DT1"/>
    <mergeCell ref="CT1:CV1"/>
    <mergeCell ref="CW1:CY1"/>
    <mergeCell ref="EP1:ET1"/>
    <mergeCell ref="BD1:BF1"/>
    <mergeCell ref="BG1:BI1"/>
    <mergeCell ref="BJ1:BL1"/>
    <mergeCell ref="BM1:BO1"/>
    <mergeCell ref="BP1:BR1"/>
    <mergeCell ref="BS1:BU1"/>
    <mergeCell ref="BV1:BX1"/>
    <mergeCell ref="BY1:CA1"/>
    <mergeCell ref="CB1:CD1"/>
    <mergeCell ref="CE1:CG1"/>
    <mergeCell ref="CH1:CJ1"/>
    <mergeCell ref="CZ1:DB1"/>
    <mergeCell ref="DC1:DE1"/>
    <mergeCell ref="AL1:AN1"/>
    <mergeCell ref="AO1:AQ1"/>
    <mergeCell ref="AR1:AT1"/>
    <mergeCell ref="AU1:AW1"/>
    <mergeCell ref="AX1:AZ1"/>
    <mergeCell ref="CQ1:CS1"/>
    <mergeCell ref="Q1:S1"/>
    <mergeCell ref="B1:D1"/>
    <mergeCell ref="E1:G1"/>
    <mergeCell ref="H1:J1"/>
    <mergeCell ref="K1:M1"/>
    <mergeCell ref="N1:P1"/>
    <mergeCell ref="CK1:CM1"/>
    <mergeCell ref="CN1:CP1"/>
    <mergeCell ref="BA1:BC1"/>
    <mergeCell ref="T1:V1"/>
    <mergeCell ref="W1:Y1"/>
    <mergeCell ref="Z1:AB1"/>
    <mergeCell ref="AC1:AE1"/>
    <mergeCell ref="AF1:AH1"/>
    <mergeCell ref="AI1:AK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16"/>
  <sheetViews>
    <sheetView zoomScale="85" zoomScaleNormal="85" workbookViewId="0">
      <pane xSplit="1" ySplit="3" topLeftCell="D4" activePane="bottomRight" state="frozen"/>
      <selection pane="topRight" activeCell="AL8" sqref="AL8"/>
      <selection pane="bottomLeft" activeCell="AL8" sqref="AL8"/>
      <selection pane="bottomRight" activeCell="I67" sqref="I66:I67"/>
    </sheetView>
  </sheetViews>
  <sheetFormatPr baseColWidth="10" defaultColWidth="11.44140625" defaultRowHeight="14.4" x14ac:dyDescent="0.3"/>
  <cols>
    <col min="1" max="1" width="47.33203125" customWidth="1"/>
    <col min="2" max="3" width="10.33203125" style="144" hidden="1" customWidth="1"/>
    <col min="4" max="4" width="10.33203125" style="144" customWidth="1"/>
    <col min="5" max="5" width="10.33203125" style="3" bestFit="1" customWidth="1"/>
    <col min="6" max="6" width="12.6640625" style="3" customWidth="1"/>
    <col min="7" max="7" width="10.33203125" style="3" customWidth="1"/>
  </cols>
  <sheetData>
    <row r="1" spans="1:7" ht="15.6" x14ac:dyDescent="0.3">
      <c r="A1" s="2" t="s">
        <v>35</v>
      </c>
    </row>
    <row r="2" spans="1:7" x14ac:dyDescent="0.3">
      <c r="A2" t="s">
        <v>349</v>
      </c>
    </row>
    <row r="3" spans="1:7" x14ac:dyDescent="0.3">
      <c r="A3" t="s">
        <v>36</v>
      </c>
      <c r="B3" s="144" t="s">
        <v>37</v>
      </c>
      <c r="C3" s="144" t="s">
        <v>38</v>
      </c>
      <c r="D3" s="144" t="s">
        <v>39</v>
      </c>
      <c r="E3" s="3" t="s">
        <v>40</v>
      </c>
      <c r="F3" s="3" t="s">
        <v>41</v>
      </c>
      <c r="G3" s="3" t="s">
        <v>42</v>
      </c>
    </row>
    <row r="4" spans="1:7" x14ac:dyDescent="0.3">
      <c r="A4" t="s">
        <v>43</v>
      </c>
      <c r="B4" s="145">
        <v>-2.351</v>
      </c>
      <c r="C4" s="145">
        <v>-20.736999999999998</v>
      </c>
      <c r="D4" s="145" t="s">
        <v>44</v>
      </c>
      <c r="E4" s="4" t="s">
        <v>44</v>
      </c>
      <c r="F4" s="4" t="s">
        <v>44</v>
      </c>
      <c r="G4" s="4" t="s">
        <v>44</v>
      </c>
    </row>
    <row r="5" spans="1:7" x14ac:dyDescent="0.3">
      <c r="A5" t="s">
        <v>45</v>
      </c>
      <c r="B5" s="145">
        <v>-3.302</v>
      </c>
      <c r="C5" s="145">
        <v>8.9090000000000007</v>
      </c>
      <c r="D5" s="145">
        <v>4.8440000000000003</v>
      </c>
      <c r="E5" s="4">
        <v>3.6070000000000002</v>
      </c>
      <c r="F5" s="4">
        <v>3.33</v>
      </c>
      <c r="G5" s="4">
        <v>3.4289999999999998</v>
      </c>
    </row>
    <row r="6" spans="1:7" x14ac:dyDescent="0.3">
      <c r="A6" t="s">
        <v>46</v>
      </c>
      <c r="B6" s="145">
        <v>-5.0999999999999996</v>
      </c>
      <c r="C6" s="145">
        <v>3.4</v>
      </c>
      <c r="D6" s="145">
        <v>3.2</v>
      </c>
      <c r="E6" s="4">
        <v>3.835</v>
      </c>
      <c r="F6" s="4">
        <v>3.133</v>
      </c>
      <c r="G6" s="4">
        <v>2.5249999999999999</v>
      </c>
    </row>
    <row r="7" spans="1:7" x14ac:dyDescent="0.3">
      <c r="A7" t="s">
        <v>47</v>
      </c>
      <c r="B7" s="145">
        <v>-11.183999999999999</v>
      </c>
      <c r="C7" s="145">
        <v>8.2870000000000008</v>
      </c>
      <c r="D7" s="145">
        <v>8.8109999999999999</v>
      </c>
      <c r="E7" s="4">
        <v>2.0499999999999998</v>
      </c>
      <c r="F7" s="4">
        <v>1.5</v>
      </c>
      <c r="G7" s="4">
        <v>1.5</v>
      </c>
    </row>
    <row r="8" spans="1:7" x14ac:dyDescent="0.3">
      <c r="A8" t="s">
        <v>48</v>
      </c>
      <c r="B8" s="145">
        <v>-5.6379999999999999</v>
      </c>
      <c r="C8" s="145">
        <v>1.1990000000000001</v>
      </c>
      <c r="D8" s="145">
        <v>3.0459999999999998</v>
      </c>
      <c r="E8" s="4">
        <v>1.2549999999999999</v>
      </c>
      <c r="F8" s="4">
        <v>3.274</v>
      </c>
      <c r="G8" s="4">
        <v>3.379</v>
      </c>
    </row>
    <row r="9" spans="1:7" x14ac:dyDescent="0.3">
      <c r="A9" t="s">
        <v>49</v>
      </c>
      <c r="B9" s="145">
        <v>-17.503</v>
      </c>
      <c r="C9" s="145">
        <v>6.556</v>
      </c>
      <c r="D9" s="145">
        <v>8.4589999999999996</v>
      </c>
      <c r="E9" s="4">
        <v>5.5919999999999996</v>
      </c>
      <c r="F9" s="4">
        <v>5.4169999999999998</v>
      </c>
      <c r="G9" s="4">
        <v>4.173</v>
      </c>
    </row>
    <row r="10" spans="1:7" x14ac:dyDescent="0.3">
      <c r="A10" t="s">
        <v>50</v>
      </c>
      <c r="B10" s="145">
        <v>-9.9</v>
      </c>
      <c r="C10" s="145">
        <v>10.718</v>
      </c>
      <c r="D10" s="145">
        <v>4.9560000000000004</v>
      </c>
      <c r="E10" s="4">
        <v>-2.5</v>
      </c>
      <c r="F10" s="4">
        <v>2.75</v>
      </c>
      <c r="G10" s="4">
        <v>3.25</v>
      </c>
    </row>
    <row r="11" spans="1:7" x14ac:dyDescent="0.3">
      <c r="A11" t="s">
        <v>51</v>
      </c>
      <c r="B11" s="145">
        <v>-7.1509999999999998</v>
      </c>
      <c r="C11" s="145">
        <v>5.6840000000000002</v>
      </c>
      <c r="D11" s="145">
        <v>12.603999999999999</v>
      </c>
      <c r="E11" s="4">
        <v>7.032</v>
      </c>
      <c r="F11" s="4">
        <v>5.0019999999999998</v>
      </c>
      <c r="G11" s="4">
        <v>4.5</v>
      </c>
    </row>
    <row r="12" spans="1:7" x14ac:dyDescent="0.3">
      <c r="A12" t="s">
        <v>52</v>
      </c>
      <c r="B12" s="145">
        <v>-23.983000000000001</v>
      </c>
      <c r="C12" s="145">
        <v>27.638999999999999</v>
      </c>
      <c r="D12" s="145">
        <v>10.458</v>
      </c>
      <c r="E12" s="4">
        <v>2.2999999999999998</v>
      </c>
      <c r="F12" s="4">
        <v>1.2</v>
      </c>
      <c r="G12" s="4">
        <v>1.2</v>
      </c>
    </row>
    <row r="13" spans="1:7" x14ac:dyDescent="0.3">
      <c r="A13" t="s">
        <v>53</v>
      </c>
      <c r="B13" s="145">
        <v>-1.83</v>
      </c>
      <c r="C13" s="145">
        <v>5.2060000000000004</v>
      </c>
      <c r="D13" s="145">
        <v>3.6920000000000002</v>
      </c>
      <c r="E13" s="4">
        <v>1.7769999999999999</v>
      </c>
      <c r="F13" s="4">
        <v>1.2370000000000001</v>
      </c>
      <c r="G13" s="4">
        <v>1.978</v>
      </c>
    </row>
    <row r="14" spans="1:7" x14ac:dyDescent="0.3">
      <c r="A14" t="s">
        <v>54</v>
      </c>
      <c r="B14" s="145">
        <v>-6.4539999999999997</v>
      </c>
      <c r="C14" s="145">
        <v>4.5570000000000004</v>
      </c>
      <c r="D14" s="145">
        <v>4.8490000000000002</v>
      </c>
      <c r="E14" s="4">
        <v>9.5000000000000001E-2</v>
      </c>
      <c r="F14" s="4">
        <v>0.76700000000000002</v>
      </c>
      <c r="G14" s="4">
        <v>1.6859999999999999</v>
      </c>
    </row>
    <row r="15" spans="1:7" x14ac:dyDescent="0.3">
      <c r="A15" t="s">
        <v>55</v>
      </c>
      <c r="B15" s="145">
        <v>-4.1989999999999998</v>
      </c>
      <c r="C15" s="145">
        <v>5.6159999999999997</v>
      </c>
      <c r="D15" s="145">
        <v>4.577</v>
      </c>
      <c r="E15" s="4">
        <v>2.5139999999999998</v>
      </c>
      <c r="F15" s="4">
        <v>2.536</v>
      </c>
      <c r="G15" s="4">
        <v>2.5110000000000001</v>
      </c>
    </row>
    <row r="16" spans="1:7" x14ac:dyDescent="0.3">
      <c r="A16" t="s">
        <v>56</v>
      </c>
      <c r="B16" s="145">
        <v>-23.507999999999999</v>
      </c>
      <c r="C16" s="145">
        <v>16.984999999999999</v>
      </c>
      <c r="D16" s="145">
        <v>14.369</v>
      </c>
      <c r="E16" s="4">
        <v>4.306</v>
      </c>
      <c r="F16" s="4">
        <v>1.8280000000000001</v>
      </c>
      <c r="G16" s="4">
        <v>1.6160000000000001</v>
      </c>
    </row>
    <row r="17" spans="1:7" x14ac:dyDescent="0.3">
      <c r="A17" t="s">
        <v>57</v>
      </c>
      <c r="B17" s="145">
        <v>-4.6449999999999996</v>
      </c>
      <c r="C17" s="145">
        <v>2.5910000000000002</v>
      </c>
      <c r="D17" s="145">
        <v>4.891</v>
      </c>
      <c r="E17" s="4">
        <v>2.7440000000000002</v>
      </c>
      <c r="F17" s="4">
        <v>3.5979999999999999</v>
      </c>
      <c r="G17" s="4">
        <v>3.1640000000000001</v>
      </c>
    </row>
    <row r="18" spans="1:7" x14ac:dyDescent="0.3">
      <c r="A18" t="s">
        <v>58</v>
      </c>
      <c r="B18" s="145">
        <v>3.448</v>
      </c>
      <c r="C18" s="145">
        <v>6.9390000000000001</v>
      </c>
      <c r="D18" s="145">
        <v>7.1</v>
      </c>
      <c r="E18" s="4">
        <v>6.0250000000000004</v>
      </c>
      <c r="F18" s="4">
        <v>6</v>
      </c>
      <c r="G18" s="4">
        <v>6.6</v>
      </c>
    </row>
    <row r="19" spans="1:7" x14ac:dyDescent="0.3">
      <c r="A19" t="s">
        <v>59</v>
      </c>
      <c r="B19" s="145">
        <v>-13.311</v>
      </c>
      <c r="C19" s="145">
        <v>-0.189</v>
      </c>
      <c r="D19" s="145">
        <v>9.8000000000000007</v>
      </c>
      <c r="E19" s="4">
        <v>4.5</v>
      </c>
      <c r="F19" s="4">
        <v>3.9</v>
      </c>
      <c r="G19" s="4">
        <v>2.8</v>
      </c>
    </row>
    <row r="20" spans="1:7" x14ac:dyDescent="0.3">
      <c r="A20" t="s">
        <v>60</v>
      </c>
      <c r="B20" s="145">
        <v>-0.67300000000000004</v>
      </c>
      <c r="C20" s="145">
        <v>2.2730000000000001</v>
      </c>
      <c r="D20" s="145">
        <v>-3.6640000000000001</v>
      </c>
      <c r="E20" s="4">
        <v>1.629</v>
      </c>
      <c r="F20" s="4">
        <v>1.329</v>
      </c>
      <c r="G20" s="4">
        <v>0.59699999999999998</v>
      </c>
    </row>
    <row r="21" spans="1:7" x14ac:dyDescent="0.3">
      <c r="A21" t="s">
        <v>61</v>
      </c>
      <c r="B21" s="145">
        <v>-5.3630000000000004</v>
      </c>
      <c r="C21" s="145">
        <v>6.2859999999999996</v>
      </c>
      <c r="D21" s="145">
        <v>3.2480000000000002</v>
      </c>
      <c r="E21" s="4">
        <v>1.0009999999999999</v>
      </c>
      <c r="F21" s="4">
        <v>0.85199999999999998</v>
      </c>
      <c r="G21" s="4">
        <v>1.2230000000000001</v>
      </c>
    </row>
    <row r="22" spans="1:7" x14ac:dyDescent="0.3">
      <c r="A22" t="s">
        <v>62</v>
      </c>
      <c r="B22" s="145">
        <v>-13.391999999999999</v>
      </c>
      <c r="C22" s="145">
        <v>15.208</v>
      </c>
      <c r="D22" s="145">
        <v>12.726000000000001</v>
      </c>
      <c r="E22" s="4">
        <v>4.0069999999999997</v>
      </c>
      <c r="F22" s="4">
        <v>2.9980000000000002</v>
      </c>
      <c r="G22" s="4">
        <v>2.544</v>
      </c>
    </row>
    <row r="23" spans="1:7" x14ac:dyDescent="0.3">
      <c r="A23" t="s">
        <v>63</v>
      </c>
      <c r="B23" s="145">
        <v>3.8490000000000002</v>
      </c>
      <c r="C23" s="145">
        <v>7.1550000000000002</v>
      </c>
      <c r="D23" s="145">
        <v>6.2530000000000001</v>
      </c>
      <c r="E23" s="4">
        <v>5.5010000000000003</v>
      </c>
      <c r="F23" s="4">
        <v>6.3079999999999998</v>
      </c>
      <c r="G23" s="4">
        <v>5.96</v>
      </c>
    </row>
    <row r="24" spans="1:7" x14ac:dyDescent="0.3">
      <c r="A24" t="s">
        <v>64</v>
      </c>
      <c r="B24" s="145">
        <v>-2.3479999999999999</v>
      </c>
      <c r="C24" s="145">
        <v>-3.3319999999999999</v>
      </c>
      <c r="D24" s="145">
        <v>4.7569999999999997</v>
      </c>
      <c r="E24" s="4">
        <v>5.3280000000000003</v>
      </c>
      <c r="F24" s="4">
        <v>3.0369999999999999</v>
      </c>
      <c r="G24" s="4">
        <v>4.5780000000000003</v>
      </c>
    </row>
    <row r="25" spans="1:7" x14ac:dyDescent="0.3">
      <c r="A25" t="s">
        <v>65</v>
      </c>
      <c r="B25" s="145">
        <v>-8.7379999999999995</v>
      </c>
      <c r="C25" s="145">
        <v>6.1059999999999999</v>
      </c>
      <c r="D25" s="145">
        <v>3.4780000000000002</v>
      </c>
      <c r="E25" s="4">
        <v>1.8</v>
      </c>
      <c r="F25" s="4">
        <v>1.8</v>
      </c>
      <c r="G25" s="4">
        <v>2.1</v>
      </c>
    </row>
    <row r="26" spans="1:7" x14ac:dyDescent="0.3">
      <c r="A26" t="s">
        <v>66</v>
      </c>
      <c r="B26" s="145">
        <v>-3.0150000000000001</v>
      </c>
      <c r="C26" s="145">
        <v>7.39</v>
      </c>
      <c r="D26" s="145">
        <v>4.1059999999999999</v>
      </c>
      <c r="E26" s="4">
        <v>2</v>
      </c>
      <c r="F26" s="4">
        <v>3</v>
      </c>
      <c r="G26" s="4">
        <v>3</v>
      </c>
    </row>
    <row r="27" spans="1:7" x14ac:dyDescent="0.3">
      <c r="A27" t="s">
        <v>67</v>
      </c>
      <c r="B27" s="145">
        <v>-8.7260000000000009</v>
      </c>
      <c r="C27" s="145">
        <v>11.867000000000001</v>
      </c>
      <c r="D27" s="145">
        <v>5.782</v>
      </c>
      <c r="E27" s="4">
        <v>3.8410000000000002</v>
      </c>
      <c r="F27" s="4">
        <v>4.1100000000000003</v>
      </c>
      <c r="G27" s="4">
        <v>4.3490000000000002</v>
      </c>
    </row>
    <row r="28" spans="1:7" x14ac:dyDescent="0.3">
      <c r="A28" t="s">
        <v>68</v>
      </c>
      <c r="B28" s="145">
        <v>-3.2770000000000001</v>
      </c>
      <c r="C28" s="145">
        <v>4.9889999999999999</v>
      </c>
      <c r="D28" s="145">
        <v>2.9009999999999998</v>
      </c>
      <c r="E28" s="4">
        <v>3.0840000000000001</v>
      </c>
      <c r="F28" s="4">
        <v>1.5069999999999999</v>
      </c>
      <c r="G28" s="4">
        <v>1.8959999999999999</v>
      </c>
    </row>
    <row r="29" spans="1:7" x14ac:dyDescent="0.3">
      <c r="A29" t="s">
        <v>69</v>
      </c>
      <c r="B29" s="145">
        <v>1.1339999999999999</v>
      </c>
      <c r="C29" s="145">
        <v>-1.591</v>
      </c>
      <c r="D29" s="145">
        <v>-1.6279999999999999</v>
      </c>
      <c r="E29" s="4">
        <v>-0.76800000000000002</v>
      </c>
      <c r="F29" s="4">
        <v>3.5150000000000001</v>
      </c>
      <c r="G29" s="4">
        <v>2.83</v>
      </c>
    </row>
    <row r="30" spans="1:7" x14ac:dyDescent="0.3">
      <c r="A30" t="s">
        <v>70</v>
      </c>
      <c r="B30" s="145">
        <v>-3.9590000000000001</v>
      </c>
      <c r="C30" s="145">
        <v>7.6349999999999998</v>
      </c>
      <c r="D30" s="145">
        <v>3.3610000000000002</v>
      </c>
      <c r="E30" s="4">
        <v>1.663</v>
      </c>
      <c r="F30" s="4">
        <v>3.161</v>
      </c>
      <c r="G30" s="4">
        <v>3</v>
      </c>
    </row>
    <row r="31" spans="1:7" x14ac:dyDescent="0.3">
      <c r="A31" t="s">
        <v>71</v>
      </c>
      <c r="B31" s="145">
        <v>1.931</v>
      </c>
      <c r="C31" s="145">
        <v>6.9050000000000002</v>
      </c>
      <c r="D31" s="145">
        <v>1.4810000000000001</v>
      </c>
      <c r="E31" s="4">
        <v>4.3710000000000004</v>
      </c>
      <c r="F31" s="4">
        <v>6.4489999999999998</v>
      </c>
      <c r="G31" s="4">
        <v>5.97</v>
      </c>
    </row>
    <row r="32" spans="1:7" x14ac:dyDescent="0.3">
      <c r="A32" t="s">
        <v>72</v>
      </c>
      <c r="B32" s="145">
        <v>0.33500000000000002</v>
      </c>
      <c r="C32" s="145">
        <v>3.1190000000000002</v>
      </c>
      <c r="D32" s="145">
        <v>1.827</v>
      </c>
      <c r="E32" s="4">
        <v>3.3359999999999999</v>
      </c>
      <c r="F32" s="4">
        <v>5.95</v>
      </c>
      <c r="G32" s="4">
        <v>5.9450000000000003</v>
      </c>
    </row>
    <row r="33" spans="1:7" x14ac:dyDescent="0.3">
      <c r="A33" t="s">
        <v>73</v>
      </c>
      <c r="B33" s="145">
        <v>-19.597999999999999</v>
      </c>
      <c r="C33" s="145">
        <v>6.415</v>
      </c>
      <c r="D33" s="145">
        <v>17.004000000000001</v>
      </c>
      <c r="E33" s="4">
        <v>4.4109999999999996</v>
      </c>
      <c r="F33" s="4">
        <v>4.4779999999999998</v>
      </c>
      <c r="G33" s="4">
        <v>4.5960000000000001</v>
      </c>
    </row>
    <row r="34" spans="1:7" x14ac:dyDescent="0.3">
      <c r="A34" t="s">
        <v>74</v>
      </c>
      <c r="B34" s="145">
        <v>-3.0960000000000001</v>
      </c>
      <c r="C34" s="145">
        <v>3.0259999999999998</v>
      </c>
      <c r="D34" s="145">
        <v>5.2389999999999999</v>
      </c>
      <c r="E34" s="4">
        <v>5.6470000000000002</v>
      </c>
      <c r="F34" s="4">
        <v>6.1340000000000003</v>
      </c>
      <c r="G34" s="4">
        <v>6.3890000000000002</v>
      </c>
    </row>
    <row r="35" spans="1:7" x14ac:dyDescent="0.3">
      <c r="A35" t="s">
        <v>75</v>
      </c>
      <c r="B35" s="145">
        <v>0.53900000000000003</v>
      </c>
      <c r="C35" s="145">
        <v>3.649</v>
      </c>
      <c r="D35" s="145">
        <v>3.7749999999999999</v>
      </c>
      <c r="E35" s="4">
        <v>3.98</v>
      </c>
      <c r="F35" s="4">
        <v>4.1760000000000002</v>
      </c>
      <c r="G35" s="4">
        <v>4.4359999999999999</v>
      </c>
    </row>
    <row r="36" spans="1:7" x14ac:dyDescent="0.3">
      <c r="A36" t="s">
        <v>76</v>
      </c>
      <c r="B36" s="145">
        <v>-5.0739999999999998</v>
      </c>
      <c r="C36" s="145">
        <v>5.0119999999999996</v>
      </c>
      <c r="D36" s="145">
        <v>3.4380000000000002</v>
      </c>
      <c r="E36" s="4">
        <v>1.292</v>
      </c>
      <c r="F36" s="4">
        <v>1.6080000000000001</v>
      </c>
      <c r="G36" s="4">
        <v>2.3780000000000001</v>
      </c>
    </row>
    <row r="37" spans="1:7" x14ac:dyDescent="0.3">
      <c r="A37" t="s">
        <v>77</v>
      </c>
      <c r="B37" s="145">
        <v>0.95899999999999996</v>
      </c>
      <c r="C37" s="145">
        <v>0.98299999999999998</v>
      </c>
      <c r="D37" s="145">
        <v>0.47199999999999998</v>
      </c>
      <c r="E37" s="4">
        <v>0.96</v>
      </c>
      <c r="F37" s="4">
        <v>2.4500000000000002</v>
      </c>
      <c r="G37" s="4">
        <v>3.7869999999999999</v>
      </c>
    </row>
    <row r="38" spans="1:7" x14ac:dyDescent="0.3">
      <c r="A38" t="s">
        <v>78</v>
      </c>
      <c r="B38" s="145">
        <v>-2.1419999999999999</v>
      </c>
      <c r="C38" s="145">
        <v>-1.1870000000000001</v>
      </c>
      <c r="D38" s="145">
        <v>3.3940000000000001</v>
      </c>
      <c r="E38" s="4">
        <v>4</v>
      </c>
      <c r="F38" s="4">
        <v>3.746</v>
      </c>
      <c r="G38" s="4">
        <v>2.992</v>
      </c>
    </row>
    <row r="39" spans="1:7" x14ac:dyDescent="0.3">
      <c r="A39" t="s">
        <v>79</v>
      </c>
      <c r="B39" s="145">
        <v>-6.1449999999999996</v>
      </c>
      <c r="C39" s="145">
        <v>11.737</v>
      </c>
      <c r="D39" s="145">
        <v>2.44</v>
      </c>
      <c r="E39" s="4">
        <v>-0.53200000000000003</v>
      </c>
      <c r="F39" s="4">
        <v>1.6080000000000001</v>
      </c>
      <c r="G39" s="4">
        <v>2.2930000000000001</v>
      </c>
    </row>
    <row r="40" spans="1:7" x14ac:dyDescent="0.3">
      <c r="A40" t="s">
        <v>80</v>
      </c>
      <c r="B40" s="145">
        <v>2.242</v>
      </c>
      <c r="C40" s="145">
        <v>8.4499999999999993</v>
      </c>
      <c r="D40" s="145">
        <v>2.9889999999999999</v>
      </c>
      <c r="E40" s="4">
        <v>5.01</v>
      </c>
      <c r="F40" s="4">
        <v>4.16</v>
      </c>
      <c r="G40" s="4">
        <v>4.117</v>
      </c>
    </row>
    <row r="41" spans="1:7" x14ac:dyDescent="0.3">
      <c r="A41" t="s">
        <v>81</v>
      </c>
      <c r="B41" s="145">
        <v>-7.2519999999999998</v>
      </c>
      <c r="C41" s="145">
        <v>11.016</v>
      </c>
      <c r="D41" s="145">
        <v>7.2569999999999997</v>
      </c>
      <c r="E41" s="4">
        <v>1.4419999999999999</v>
      </c>
      <c r="F41" s="4">
        <v>1.978</v>
      </c>
      <c r="G41" s="4">
        <v>2.93</v>
      </c>
    </row>
    <row r="42" spans="1:7" x14ac:dyDescent="0.3">
      <c r="A42" t="s">
        <v>82</v>
      </c>
      <c r="B42" s="145">
        <v>-0.19600000000000001</v>
      </c>
      <c r="C42" s="145">
        <v>2.1120000000000001</v>
      </c>
      <c r="D42" s="145">
        <v>2.5979999999999999</v>
      </c>
      <c r="E42" s="4">
        <v>3.004</v>
      </c>
      <c r="F42" s="4">
        <v>3.5</v>
      </c>
      <c r="G42" s="4">
        <v>4.0289999999999999</v>
      </c>
    </row>
    <row r="43" spans="1:7" x14ac:dyDescent="0.3">
      <c r="A43" t="s">
        <v>83</v>
      </c>
      <c r="B43" s="145">
        <v>1.671</v>
      </c>
      <c r="C43" s="145">
        <v>6.2270000000000003</v>
      </c>
      <c r="D43" s="145">
        <v>8.9169999999999998</v>
      </c>
      <c r="E43" s="4">
        <v>6.734</v>
      </c>
      <c r="F43" s="4">
        <v>4.6879999999999997</v>
      </c>
      <c r="G43" s="4">
        <v>5.3319999999999999</v>
      </c>
    </row>
    <row r="44" spans="1:7" x14ac:dyDescent="0.3">
      <c r="A44" t="s">
        <v>84</v>
      </c>
      <c r="B44" s="145">
        <v>-6.2679999999999998</v>
      </c>
      <c r="C44" s="145">
        <v>1.0569999999999999</v>
      </c>
      <c r="D44" s="145">
        <v>1.75</v>
      </c>
      <c r="E44" s="4">
        <v>4.0330000000000004</v>
      </c>
      <c r="F44" s="4">
        <v>4.4260000000000002</v>
      </c>
      <c r="G44" s="4">
        <v>3.2549999999999999</v>
      </c>
    </row>
    <row r="45" spans="1:7" x14ac:dyDescent="0.3">
      <c r="A45" t="s">
        <v>85</v>
      </c>
      <c r="B45" s="145">
        <v>-4.2729999999999997</v>
      </c>
      <c r="C45" s="145">
        <v>7.7809999999999997</v>
      </c>
      <c r="D45" s="145">
        <v>4.3049999999999997</v>
      </c>
      <c r="E45" s="4">
        <v>4.415</v>
      </c>
      <c r="F45" s="4">
        <v>3.1909999999999998</v>
      </c>
      <c r="G45" s="4">
        <v>3.194</v>
      </c>
    </row>
    <row r="46" spans="1:7" x14ac:dyDescent="0.3">
      <c r="A46" t="s">
        <v>86</v>
      </c>
      <c r="B46" s="145">
        <v>1.738</v>
      </c>
      <c r="C46" s="145">
        <v>7</v>
      </c>
      <c r="D46" s="145">
        <v>6.7</v>
      </c>
      <c r="E46" s="4">
        <v>6.2</v>
      </c>
      <c r="F46" s="4">
        <v>6.6</v>
      </c>
      <c r="G46" s="4">
        <v>6.4</v>
      </c>
    </row>
    <row r="47" spans="1:7" x14ac:dyDescent="0.3">
      <c r="A47" t="s">
        <v>87</v>
      </c>
      <c r="B47" s="145">
        <v>-8.5299999999999994</v>
      </c>
      <c r="C47" s="145">
        <v>13.086</v>
      </c>
      <c r="D47" s="145">
        <v>6.2190000000000003</v>
      </c>
      <c r="E47" s="4">
        <v>2.7</v>
      </c>
      <c r="F47" s="4">
        <v>2.6</v>
      </c>
      <c r="G47" s="4">
        <v>2.7</v>
      </c>
    </row>
    <row r="48" spans="1:7" x14ac:dyDescent="0.3">
      <c r="A48" t="s">
        <v>88</v>
      </c>
      <c r="B48" s="145">
        <v>-4.3659999999999997</v>
      </c>
      <c r="C48" s="145">
        <v>6.6289999999999996</v>
      </c>
      <c r="D48" s="145">
        <v>5.633</v>
      </c>
      <c r="E48" s="4">
        <v>2.2469999999999999</v>
      </c>
      <c r="F48" s="4">
        <v>2.6779999999999999</v>
      </c>
      <c r="G48" s="4">
        <v>3.01</v>
      </c>
    </row>
    <row r="49" spans="1:7" x14ac:dyDescent="0.3">
      <c r="A49" t="s">
        <v>89</v>
      </c>
      <c r="B49" s="145">
        <v>-5.5030000000000001</v>
      </c>
      <c r="C49" s="145">
        <v>3.5529999999999999</v>
      </c>
      <c r="D49" s="145">
        <v>2.3420000000000001</v>
      </c>
      <c r="E49" s="4">
        <v>0.183</v>
      </c>
      <c r="F49" s="4">
        <v>2.294</v>
      </c>
      <c r="G49" s="4">
        <v>2.931</v>
      </c>
    </row>
    <row r="50" spans="1:7" x14ac:dyDescent="0.3">
      <c r="A50" t="s">
        <v>90</v>
      </c>
      <c r="B50" s="145">
        <v>-2.423</v>
      </c>
      <c r="C50" s="145">
        <v>6.8449999999999998</v>
      </c>
      <c r="D50" s="145">
        <v>2.7309999999999999</v>
      </c>
      <c r="E50" s="4">
        <v>1.7</v>
      </c>
      <c r="F50" s="4">
        <v>1.4</v>
      </c>
      <c r="G50" s="4">
        <v>1.2</v>
      </c>
    </row>
    <row r="51" spans="1:7" x14ac:dyDescent="0.3">
      <c r="A51" t="s">
        <v>91</v>
      </c>
      <c r="B51" s="145">
        <v>1.3160000000000001</v>
      </c>
      <c r="C51" s="145">
        <v>4.5220000000000002</v>
      </c>
      <c r="D51" s="145">
        <v>3.1850000000000001</v>
      </c>
      <c r="E51" s="4">
        <v>5</v>
      </c>
      <c r="F51" s="4">
        <v>5.9930000000000003</v>
      </c>
      <c r="G51" s="4">
        <v>5.4939999999999998</v>
      </c>
    </row>
    <row r="52" spans="1:7" x14ac:dyDescent="0.3">
      <c r="A52" t="s">
        <v>92</v>
      </c>
      <c r="B52" s="145">
        <v>-16.605</v>
      </c>
      <c r="C52" s="145">
        <v>6.8920000000000003</v>
      </c>
      <c r="D52" s="145">
        <v>5.7110000000000003</v>
      </c>
      <c r="E52" s="4">
        <v>4.6239999999999997</v>
      </c>
      <c r="F52" s="4">
        <v>4.5990000000000002</v>
      </c>
      <c r="G52" s="4">
        <v>4.226</v>
      </c>
    </row>
    <row r="53" spans="1:7" x14ac:dyDescent="0.3">
      <c r="A53" t="s">
        <v>93</v>
      </c>
      <c r="B53" s="145">
        <v>-6.72</v>
      </c>
      <c r="C53" s="145">
        <v>12.272</v>
      </c>
      <c r="D53" s="145">
        <v>4.8579999999999997</v>
      </c>
      <c r="E53" s="4">
        <v>2.9660000000000002</v>
      </c>
      <c r="F53" s="4">
        <v>5.2370000000000001</v>
      </c>
      <c r="G53" s="4">
        <v>5.0679999999999996</v>
      </c>
    </row>
    <row r="54" spans="1:7" x14ac:dyDescent="0.3">
      <c r="A54" t="s">
        <v>94</v>
      </c>
      <c r="B54" s="145">
        <v>-7.7880000000000003</v>
      </c>
      <c r="C54" s="145">
        <v>4.2350000000000003</v>
      </c>
      <c r="D54" s="145">
        <v>2.948</v>
      </c>
      <c r="E54" s="4">
        <v>1.3720000000000001</v>
      </c>
      <c r="F54" s="4">
        <v>1.82</v>
      </c>
      <c r="G54" s="4">
        <v>1.9890000000000001</v>
      </c>
    </row>
    <row r="55" spans="1:7" x14ac:dyDescent="0.3">
      <c r="A55" t="s">
        <v>95</v>
      </c>
      <c r="B55" s="145">
        <v>3.573</v>
      </c>
      <c r="C55" s="145">
        <v>3.2530000000000001</v>
      </c>
      <c r="D55" s="145">
        <v>6.6529999999999996</v>
      </c>
      <c r="E55" s="4">
        <v>4.157</v>
      </c>
      <c r="F55" s="4">
        <v>3.6030000000000002</v>
      </c>
      <c r="G55" s="4">
        <v>5.0410000000000004</v>
      </c>
    </row>
    <row r="56" spans="1:7" x14ac:dyDescent="0.3">
      <c r="A56" t="s">
        <v>96</v>
      </c>
      <c r="B56" s="145">
        <v>-7.8780000000000001</v>
      </c>
      <c r="C56" s="145">
        <v>11.178000000000001</v>
      </c>
      <c r="D56" s="145">
        <v>2.6</v>
      </c>
      <c r="E56" s="4">
        <v>2.2000000000000002</v>
      </c>
      <c r="F56" s="4">
        <v>1.94</v>
      </c>
      <c r="G56" s="4">
        <v>2.0449999999999999</v>
      </c>
    </row>
    <row r="57" spans="1:7" x14ac:dyDescent="0.3">
      <c r="A57" t="s">
        <v>97</v>
      </c>
      <c r="B57" s="145">
        <v>-4.7880000000000003</v>
      </c>
      <c r="C57" s="145">
        <v>-0.377</v>
      </c>
      <c r="D57" s="145">
        <v>3.246</v>
      </c>
      <c r="E57" s="4">
        <v>-6.2210000000000001</v>
      </c>
      <c r="F57" s="4">
        <v>-5.4710000000000001</v>
      </c>
      <c r="G57" s="4">
        <v>-4.0279999999999996</v>
      </c>
    </row>
    <row r="58" spans="1:7" x14ac:dyDescent="0.3">
      <c r="A58" t="s">
        <v>98</v>
      </c>
      <c r="B58" s="145" t="s">
        <v>44</v>
      </c>
      <c r="C58" s="145" t="s">
        <v>44</v>
      </c>
      <c r="D58" s="145" t="s">
        <v>44</v>
      </c>
      <c r="E58" s="4" t="s">
        <v>44</v>
      </c>
      <c r="F58" s="4" t="s">
        <v>44</v>
      </c>
      <c r="G58" s="4" t="s">
        <v>44</v>
      </c>
    </row>
    <row r="59" spans="1:7" x14ac:dyDescent="0.3">
      <c r="A59" t="s">
        <v>99</v>
      </c>
      <c r="B59" s="145">
        <v>-0.96499999999999997</v>
      </c>
      <c r="C59" s="145">
        <v>7.2489999999999997</v>
      </c>
      <c r="D59" s="145">
        <v>-0.46100000000000002</v>
      </c>
      <c r="E59" s="4">
        <v>-2.2690000000000001</v>
      </c>
      <c r="F59" s="4">
        <v>2.3679999999999999</v>
      </c>
      <c r="G59" s="4">
        <v>2.6659999999999999</v>
      </c>
    </row>
    <row r="60" spans="1:7" x14ac:dyDescent="0.3">
      <c r="A60" t="s">
        <v>100</v>
      </c>
      <c r="B60" s="145">
        <v>-1.56</v>
      </c>
      <c r="C60" s="145">
        <v>7.883</v>
      </c>
      <c r="D60" s="145">
        <v>3.5630000000000002</v>
      </c>
      <c r="E60" s="4">
        <v>3.0630000000000002</v>
      </c>
      <c r="F60" s="4">
        <v>3.2709999999999999</v>
      </c>
      <c r="G60" s="4">
        <v>3.1</v>
      </c>
    </row>
    <row r="61" spans="1:7" x14ac:dyDescent="0.3">
      <c r="A61" t="s">
        <v>101</v>
      </c>
      <c r="B61" s="145">
        <v>6.0570000000000004</v>
      </c>
      <c r="C61" s="145">
        <v>6.2649999999999997</v>
      </c>
      <c r="D61" s="145">
        <v>6.3579999999999997</v>
      </c>
      <c r="E61" s="4">
        <v>6.109</v>
      </c>
      <c r="F61" s="4">
        <v>6.1950000000000003</v>
      </c>
      <c r="G61" s="4">
        <v>6.4569999999999999</v>
      </c>
    </row>
    <row r="62" spans="1:7" x14ac:dyDescent="0.3">
      <c r="A62" t="s">
        <v>102</v>
      </c>
      <c r="B62" s="145">
        <v>-17.04</v>
      </c>
      <c r="C62" s="145">
        <v>-4.8810000000000002</v>
      </c>
      <c r="D62" s="145">
        <v>20.015999999999998</v>
      </c>
      <c r="E62" s="4">
        <v>7.4589999999999996</v>
      </c>
      <c r="F62" s="4">
        <v>3.9129999999999998</v>
      </c>
      <c r="G62" s="4">
        <v>3.6819999999999999</v>
      </c>
    </row>
    <row r="63" spans="1:7" x14ac:dyDescent="0.3">
      <c r="A63" t="s">
        <v>103</v>
      </c>
      <c r="B63" s="145">
        <v>-2.355</v>
      </c>
      <c r="C63" s="145">
        <v>3.17</v>
      </c>
      <c r="D63" s="145">
        <v>1.605</v>
      </c>
      <c r="E63" s="4">
        <v>-0.129</v>
      </c>
      <c r="F63" s="4">
        <v>1.0489999999999999</v>
      </c>
      <c r="G63" s="4">
        <v>1.345</v>
      </c>
    </row>
    <row r="64" spans="1:7" x14ac:dyDescent="0.3">
      <c r="A64" t="s">
        <v>104</v>
      </c>
      <c r="B64" s="145">
        <v>-7.6820000000000004</v>
      </c>
      <c r="C64" s="145">
        <v>6.37</v>
      </c>
      <c r="D64" s="145">
        <v>2.5219999999999998</v>
      </c>
      <c r="E64" s="4">
        <v>0.95099999999999996</v>
      </c>
      <c r="F64" s="4">
        <v>1.3460000000000001</v>
      </c>
      <c r="G64" s="4">
        <v>1.8109999999999999</v>
      </c>
    </row>
    <row r="65" spans="1:7" x14ac:dyDescent="0.3">
      <c r="A65" t="s">
        <v>105</v>
      </c>
      <c r="B65" s="145">
        <v>-1.8149999999999999</v>
      </c>
      <c r="C65" s="145">
        <v>1.468</v>
      </c>
      <c r="D65" s="145">
        <v>3.0369999999999999</v>
      </c>
      <c r="E65" s="4">
        <v>2.762</v>
      </c>
      <c r="F65" s="4">
        <v>2.5550000000000002</v>
      </c>
      <c r="G65" s="4">
        <v>2.5110000000000001</v>
      </c>
    </row>
    <row r="66" spans="1:7" x14ac:dyDescent="0.3">
      <c r="A66" t="s">
        <v>106</v>
      </c>
      <c r="B66" s="145">
        <v>0.59099999999999997</v>
      </c>
      <c r="C66" s="145">
        <v>5.2560000000000002</v>
      </c>
      <c r="D66" s="145">
        <v>4.9050000000000002</v>
      </c>
      <c r="E66" s="4">
        <v>5.5549999999999997</v>
      </c>
      <c r="F66" s="4">
        <v>6.2229999999999999</v>
      </c>
      <c r="G66" s="4">
        <v>5.7880000000000003</v>
      </c>
    </row>
    <row r="67" spans="1:7" x14ac:dyDescent="0.3">
      <c r="A67" t="s">
        <v>107</v>
      </c>
      <c r="B67" s="145">
        <v>-6.76</v>
      </c>
      <c r="C67" s="145">
        <v>10.465999999999999</v>
      </c>
      <c r="D67" s="145">
        <v>10.109</v>
      </c>
      <c r="E67" s="4">
        <v>6.1929999999999996</v>
      </c>
      <c r="F67" s="4">
        <v>4.7750000000000004</v>
      </c>
      <c r="G67" s="4">
        <v>5.2</v>
      </c>
    </row>
    <row r="68" spans="1:7" x14ac:dyDescent="0.3">
      <c r="A68" t="s">
        <v>108</v>
      </c>
      <c r="B68" s="145">
        <v>-3.8290000000000002</v>
      </c>
      <c r="C68" s="145">
        <v>3.169</v>
      </c>
      <c r="D68" s="145">
        <v>1.804</v>
      </c>
      <c r="E68" s="4">
        <v>-0.53500000000000003</v>
      </c>
      <c r="F68" s="4">
        <v>0.91500000000000004</v>
      </c>
      <c r="G68" s="4">
        <v>1.9930000000000001</v>
      </c>
    </row>
    <row r="69" spans="1:7" x14ac:dyDescent="0.3">
      <c r="A69" t="s">
        <v>109</v>
      </c>
      <c r="B69" s="145">
        <v>0.51400000000000001</v>
      </c>
      <c r="C69" s="145">
        <v>5.0759999999999996</v>
      </c>
      <c r="D69" s="145">
        <v>3.0779999999999998</v>
      </c>
      <c r="E69" s="4">
        <v>1.1599999999999999</v>
      </c>
      <c r="F69" s="4">
        <v>2.694</v>
      </c>
      <c r="G69" s="4">
        <v>4.5940000000000003</v>
      </c>
    </row>
    <row r="70" spans="1:7" x14ac:dyDescent="0.3">
      <c r="A70" t="s">
        <v>110</v>
      </c>
      <c r="B70" s="145">
        <v>-9.0039999999999996</v>
      </c>
      <c r="C70" s="145">
        <v>8.4339999999999993</v>
      </c>
      <c r="D70" s="145">
        <v>5.9139999999999997</v>
      </c>
      <c r="E70" s="4">
        <v>2.4620000000000002</v>
      </c>
      <c r="F70" s="4">
        <v>1.974</v>
      </c>
      <c r="G70" s="4">
        <v>1.4179999999999999</v>
      </c>
    </row>
    <row r="71" spans="1:7" x14ac:dyDescent="0.3">
      <c r="A71" t="s">
        <v>111</v>
      </c>
      <c r="B71" s="145">
        <v>-13.757</v>
      </c>
      <c r="C71" s="145">
        <v>4.6890000000000001</v>
      </c>
      <c r="D71" s="145">
        <v>6.3540000000000001</v>
      </c>
      <c r="E71" s="4">
        <v>3.87</v>
      </c>
      <c r="F71" s="4">
        <v>3.7959999999999998</v>
      </c>
      <c r="G71" s="4">
        <v>3.508</v>
      </c>
    </row>
    <row r="72" spans="1:7" x14ac:dyDescent="0.3">
      <c r="A72" t="s">
        <v>112</v>
      </c>
      <c r="B72" s="145">
        <v>-1.792</v>
      </c>
      <c r="C72" s="145">
        <v>8.0020000000000007</v>
      </c>
      <c r="D72" s="145">
        <v>4.1180000000000003</v>
      </c>
      <c r="E72" s="4">
        <v>3.4319999999999999</v>
      </c>
      <c r="F72" s="4">
        <v>3.5</v>
      </c>
      <c r="G72" s="4">
        <v>3.6</v>
      </c>
    </row>
    <row r="73" spans="1:7" x14ac:dyDescent="0.3">
      <c r="A73" t="s">
        <v>113</v>
      </c>
      <c r="B73" s="145">
        <v>4.7039999999999997</v>
      </c>
      <c r="C73" s="145">
        <v>5.048</v>
      </c>
      <c r="D73" s="145">
        <v>4.2869999999999999</v>
      </c>
      <c r="E73" s="4">
        <v>5.9279999999999999</v>
      </c>
      <c r="F73" s="4">
        <v>5.609</v>
      </c>
      <c r="G73" s="4">
        <v>5.6349999999999998</v>
      </c>
    </row>
    <row r="74" spans="1:7" x14ac:dyDescent="0.3">
      <c r="A74" t="s">
        <v>114</v>
      </c>
      <c r="B74" s="145">
        <v>1.5</v>
      </c>
      <c r="C74" s="145">
        <v>6.4</v>
      </c>
      <c r="D74" s="145">
        <v>4.2</v>
      </c>
      <c r="E74" s="4">
        <v>4.5</v>
      </c>
      <c r="F74" s="4">
        <v>5</v>
      </c>
      <c r="G74" s="4">
        <v>5</v>
      </c>
    </row>
    <row r="75" spans="1:7" x14ac:dyDescent="0.3">
      <c r="A75" t="s">
        <v>115</v>
      </c>
      <c r="B75" s="145">
        <v>43.48</v>
      </c>
      <c r="C75" s="145">
        <v>20.059999999999999</v>
      </c>
      <c r="D75" s="145">
        <v>62.287999999999997</v>
      </c>
      <c r="E75" s="4">
        <v>38.432000000000002</v>
      </c>
      <c r="F75" s="4">
        <v>26.559000000000001</v>
      </c>
      <c r="G75" s="4">
        <v>18.774000000000001</v>
      </c>
    </row>
    <row r="76" spans="1:7" x14ac:dyDescent="0.3">
      <c r="A76" t="s">
        <v>116</v>
      </c>
      <c r="B76" s="145">
        <v>-3.343</v>
      </c>
      <c r="C76" s="145">
        <v>-1.798</v>
      </c>
      <c r="D76" s="145">
        <v>-1.6819999999999999</v>
      </c>
      <c r="E76" s="4">
        <v>-1.5</v>
      </c>
      <c r="F76" s="4">
        <v>1.4</v>
      </c>
      <c r="G76" s="4">
        <v>1.5</v>
      </c>
    </row>
    <row r="77" spans="1:7" x14ac:dyDescent="0.3">
      <c r="A77" t="s">
        <v>117</v>
      </c>
      <c r="B77" s="145">
        <v>-8.9649999999999999</v>
      </c>
      <c r="C77" s="145">
        <v>12.534000000000001</v>
      </c>
      <c r="D77" s="145">
        <v>4</v>
      </c>
      <c r="E77" s="4">
        <v>2.9</v>
      </c>
      <c r="F77" s="4">
        <v>3.2</v>
      </c>
      <c r="G77" s="4">
        <v>3.488</v>
      </c>
    </row>
    <row r="78" spans="1:7" x14ac:dyDescent="0.3">
      <c r="A78" t="s">
        <v>118</v>
      </c>
      <c r="B78" s="145">
        <v>-6.5449999999999999</v>
      </c>
      <c r="C78" s="145">
        <v>6.4420000000000002</v>
      </c>
      <c r="D78" s="145">
        <v>-3.476</v>
      </c>
      <c r="E78" s="4">
        <v>4.3940000000000001</v>
      </c>
      <c r="F78" s="4">
        <v>2.927</v>
      </c>
      <c r="G78" s="4">
        <v>2.875</v>
      </c>
    </row>
    <row r="79" spans="1:7" x14ac:dyDescent="0.3">
      <c r="A79" t="s">
        <v>119</v>
      </c>
      <c r="B79" s="145">
        <v>-4.5359999999999996</v>
      </c>
      <c r="C79" s="145">
        <v>7.2</v>
      </c>
      <c r="D79" s="145">
        <v>4.5780000000000003</v>
      </c>
      <c r="E79" s="4">
        <v>-0.34</v>
      </c>
      <c r="F79" s="4">
        <v>3.0979999999999999</v>
      </c>
      <c r="G79" s="4">
        <v>3.3</v>
      </c>
    </row>
    <row r="80" spans="1:7" x14ac:dyDescent="0.3">
      <c r="A80" t="s">
        <v>120</v>
      </c>
      <c r="B80" s="145">
        <v>-7.2160000000000002</v>
      </c>
      <c r="C80" s="145">
        <v>4.508</v>
      </c>
      <c r="D80" s="145">
        <v>7.2380000000000004</v>
      </c>
      <c r="E80" s="4">
        <v>3.3359999999999999</v>
      </c>
      <c r="F80" s="4">
        <v>1.7330000000000001</v>
      </c>
      <c r="G80" s="4">
        <v>2.1549999999999998</v>
      </c>
    </row>
    <row r="81" spans="1:7" x14ac:dyDescent="0.3">
      <c r="A81" t="s">
        <v>121</v>
      </c>
      <c r="B81" s="145">
        <v>-5.8310000000000004</v>
      </c>
      <c r="C81" s="145">
        <v>9.0500000000000007</v>
      </c>
      <c r="D81" s="145">
        <v>7.24</v>
      </c>
      <c r="E81" s="4">
        <v>6.3319999999999999</v>
      </c>
      <c r="F81" s="4">
        <v>6.2930000000000001</v>
      </c>
      <c r="G81" s="4">
        <v>6.327</v>
      </c>
    </row>
    <row r="82" spans="1:7" x14ac:dyDescent="0.3">
      <c r="A82" t="s">
        <v>122</v>
      </c>
      <c r="B82" s="145">
        <v>-2.0659999999999998</v>
      </c>
      <c r="C82" s="145">
        <v>3.7029999999999998</v>
      </c>
      <c r="D82" s="145">
        <v>5.3090000000000002</v>
      </c>
      <c r="E82" s="4">
        <v>4.9710000000000001</v>
      </c>
      <c r="F82" s="4">
        <v>4.9530000000000003</v>
      </c>
      <c r="G82" s="4">
        <v>4.9619999999999997</v>
      </c>
    </row>
    <row r="83" spans="1:7" x14ac:dyDescent="0.3">
      <c r="A83" t="s">
        <v>123</v>
      </c>
      <c r="B83" s="145">
        <v>3.33</v>
      </c>
      <c r="C83" s="145">
        <v>4.72</v>
      </c>
      <c r="D83" s="145">
        <v>3.7770000000000001</v>
      </c>
      <c r="E83" s="4">
        <v>2.976</v>
      </c>
      <c r="F83" s="4">
        <v>2.488</v>
      </c>
      <c r="G83" s="4">
        <v>2</v>
      </c>
    </row>
    <row r="84" spans="1:7" x14ac:dyDescent="0.3">
      <c r="A84" t="s">
        <v>124</v>
      </c>
      <c r="B84" s="145">
        <v>-12.055</v>
      </c>
      <c r="C84" s="145">
        <v>1.58</v>
      </c>
      <c r="D84" s="145">
        <v>6.9829999999999997</v>
      </c>
      <c r="E84" s="4">
        <v>-2.7389999999999999</v>
      </c>
      <c r="F84" s="4">
        <v>2.9409999999999998</v>
      </c>
      <c r="G84" s="4">
        <v>4.0430000000000001</v>
      </c>
    </row>
    <row r="85" spans="1:7" x14ac:dyDescent="0.3">
      <c r="A85" t="s">
        <v>125</v>
      </c>
      <c r="B85" s="145">
        <v>6.617</v>
      </c>
      <c r="C85" s="145">
        <v>15.125</v>
      </c>
      <c r="D85" s="145">
        <v>9.4329999999999998</v>
      </c>
      <c r="E85" s="4">
        <v>2.0049999999999999</v>
      </c>
      <c r="F85" s="4">
        <v>3.3490000000000002</v>
      </c>
      <c r="G85" s="4">
        <v>3.1619999999999999</v>
      </c>
    </row>
    <row r="86" spans="1:7" x14ac:dyDescent="0.3">
      <c r="A86" t="s">
        <v>126</v>
      </c>
      <c r="B86" s="145">
        <v>-1.4650000000000001</v>
      </c>
      <c r="C86" s="145">
        <v>9.3439999999999994</v>
      </c>
      <c r="D86" s="145">
        <v>6.47</v>
      </c>
      <c r="E86" s="4">
        <v>3.137</v>
      </c>
      <c r="F86" s="4">
        <v>3.036</v>
      </c>
      <c r="G86" s="4">
        <v>3.31</v>
      </c>
    </row>
    <row r="87" spans="1:7" x14ac:dyDescent="0.3">
      <c r="A87" t="s">
        <v>127</v>
      </c>
      <c r="B87" s="145">
        <v>-8.9789999999999992</v>
      </c>
      <c r="C87" s="145">
        <v>6.9870000000000001</v>
      </c>
      <c r="D87" s="145">
        <v>3.722</v>
      </c>
      <c r="E87" s="4">
        <v>0.67300000000000004</v>
      </c>
      <c r="F87" s="4">
        <v>0.65500000000000003</v>
      </c>
      <c r="G87" s="4">
        <v>1.044</v>
      </c>
    </row>
    <row r="88" spans="1:7" x14ac:dyDescent="0.3">
      <c r="A88" t="s">
        <v>128</v>
      </c>
      <c r="B88" s="145">
        <v>-9.92</v>
      </c>
      <c r="C88" s="145">
        <v>4.601</v>
      </c>
      <c r="D88" s="145">
        <v>5.2220000000000004</v>
      </c>
      <c r="E88" s="4">
        <v>2</v>
      </c>
      <c r="F88" s="4">
        <v>1.8</v>
      </c>
      <c r="G88" s="4">
        <v>1.7</v>
      </c>
    </row>
    <row r="89" spans="1:7" x14ac:dyDescent="0.3">
      <c r="A89" t="s">
        <v>129</v>
      </c>
      <c r="B89" s="145">
        <v>-4.242</v>
      </c>
      <c r="C89" s="145">
        <v>2.23</v>
      </c>
      <c r="D89" s="145">
        <v>1.0469999999999999</v>
      </c>
      <c r="E89" s="4">
        <v>1.9570000000000001</v>
      </c>
      <c r="F89" s="4">
        <v>1.0329999999999999</v>
      </c>
      <c r="G89" s="4">
        <v>0.65</v>
      </c>
    </row>
    <row r="90" spans="1:7" x14ac:dyDescent="0.3">
      <c r="A90" t="s">
        <v>130</v>
      </c>
      <c r="B90" s="145">
        <v>-1.607</v>
      </c>
      <c r="C90" s="145">
        <v>2.2229999999999999</v>
      </c>
      <c r="D90" s="145">
        <v>2.504</v>
      </c>
      <c r="E90" s="4">
        <v>2.6</v>
      </c>
      <c r="F90" s="4">
        <v>2.7</v>
      </c>
      <c r="G90" s="4">
        <v>3</v>
      </c>
    </row>
    <row r="91" spans="1:7" x14ac:dyDescent="0.3">
      <c r="A91" t="s">
        <v>131</v>
      </c>
      <c r="B91" s="145">
        <v>-2.6</v>
      </c>
      <c r="C91" s="145">
        <v>4.0999999999999996</v>
      </c>
      <c r="D91" s="145">
        <v>3.2989999999999999</v>
      </c>
      <c r="E91" s="4">
        <v>4.5590000000000002</v>
      </c>
      <c r="F91" s="4">
        <v>4.1920000000000002</v>
      </c>
      <c r="G91" s="4">
        <v>4.5640000000000001</v>
      </c>
    </row>
    <row r="92" spans="1:7" x14ac:dyDescent="0.3">
      <c r="A92" t="s">
        <v>132</v>
      </c>
      <c r="B92" s="145">
        <v>-0.27300000000000002</v>
      </c>
      <c r="C92" s="145">
        <v>7.59</v>
      </c>
      <c r="D92" s="145">
        <v>4.8470000000000004</v>
      </c>
      <c r="E92" s="4">
        <v>4.9660000000000002</v>
      </c>
      <c r="F92" s="4">
        <v>5.26</v>
      </c>
      <c r="G92" s="4">
        <v>5.3440000000000003</v>
      </c>
    </row>
    <row r="93" spans="1:7" x14ac:dyDescent="0.3">
      <c r="A93" t="s">
        <v>133</v>
      </c>
      <c r="B93" s="145">
        <v>-1.3839999999999999</v>
      </c>
      <c r="C93" s="145">
        <v>7.8860000000000001</v>
      </c>
      <c r="D93" s="145">
        <v>1.1539999999999999</v>
      </c>
      <c r="E93" s="4">
        <v>2.577</v>
      </c>
      <c r="F93" s="4">
        <v>2.4129999999999998</v>
      </c>
      <c r="G93" s="4">
        <v>2.3079999999999998</v>
      </c>
    </row>
    <row r="94" spans="1:7" x14ac:dyDescent="0.3">
      <c r="A94" t="s">
        <v>134</v>
      </c>
      <c r="B94" s="145">
        <v>-0.70899999999999996</v>
      </c>
      <c r="C94" s="145">
        <v>4.3049999999999997</v>
      </c>
      <c r="D94" s="145">
        <v>2.613</v>
      </c>
      <c r="E94" s="4">
        <v>1.4450000000000001</v>
      </c>
      <c r="F94" s="4">
        <v>2.2170000000000001</v>
      </c>
      <c r="G94" s="4">
        <v>2.262</v>
      </c>
    </row>
    <row r="95" spans="1:7" x14ac:dyDescent="0.3">
      <c r="A95" t="s">
        <v>135</v>
      </c>
      <c r="B95" s="145">
        <v>-5.3410000000000002</v>
      </c>
      <c r="C95" s="145">
        <v>10.746</v>
      </c>
      <c r="D95" s="145">
        <v>3.5110000000000001</v>
      </c>
      <c r="E95" s="4">
        <v>3.8</v>
      </c>
      <c r="F95" s="4">
        <v>4</v>
      </c>
      <c r="G95" s="4">
        <v>4</v>
      </c>
    </row>
    <row r="96" spans="1:7" x14ac:dyDescent="0.3">
      <c r="A96" t="s">
        <v>136</v>
      </c>
      <c r="B96" s="145">
        <v>-8.8550000000000004</v>
      </c>
      <c r="C96" s="145">
        <v>1.145</v>
      </c>
      <c r="D96" s="145">
        <v>8.8629999999999995</v>
      </c>
      <c r="E96" s="4">
        <v>-0.60699999999999998</v>
      </c>
      <c r="F96" s="4">
        <v>3.58</v>
      </c>
      <c r="G96" s="4">
        <v>4.0880000000000001</v>
      </c>
    </row>
    <row r="97" spans="1:7" x14ac:dyDescent="0.3">
      <c r="A97" t="s">
        <v>137</v>
      </c>
      <c r="B97" s="145">
        <v>-7.149</v>
      </c>
      <c r="C97" s="145">
        <v>5.5069999999999997</v>
      </c>
      <c r="D97" s="145">
        <v>6.3319999999999999</v>
      </c>
      <c r="E97" s="4">
        <v>3.375</v>
      </c>
      <c r="F97" s="4">
        <v>4.282</v>
      </c>
      <c r="G97" s="4">
        <v>3.9009999999999998</v>
      </c>
    </row>
    <row r="98" spans="1:7" x14ac:dyDescent="0.3">
      <c r="A98" t="s">
        <v>138</v>
      </c>
      <c r="B98" s="145">
        <v>-0.435</v>
      </c>
      <c r="C98" s="145">
        <v>2.0609999999999999</v>
      </c>
      <c r="D98" s="145">
        <v>2.2519999999999998</v>
      </c>
      <c r="E98" s="4">
        <v>3.9670000000000001</v>
      </c>
      <c r="F98" s="4">
        <v>4.0069999999999997</v>
      </c>
      <c r="G98" s="4">
        <v>4.1230000000000002</v>
      </c>
    </row>
    <row r="99" spans="1:7" x14ac:dyDescent="0.3">
      <c r="A99" t="s">
        <v>139</v>
      </c>
      <c r="B99" s="145">
        <v>-2.298</v>
      </c>
      <c r="C99" s="145">
        <v>4.2770000000000001</v>
      </c>
      <c r="D99" s="145">
        <v>2.7629999999999999</v>
      </c>
      <c r="E99" s="4">
        <v>0.5</v>
      </c>
      <c r="F99" s="4">
        <v>2.6139999999999999</v>
      </c>
      <c r="G99" s="4">
        <v>3.2280000000000002</v>
      </c>
    </row>
    <row r="100" spans="1:7" x14ac:dyDescent="0.3">
      <c r="A100" t="s">
        <v>140</v>
      </c>
      <c r="B100" s="145">
        <v>-25.907</v>
      </c>
      <c r="C100" s="145">
        <v>-10</v>
      </c>
      <c r="D100" s="145" t="s">
        <v>350</v>
      </c>
      <c r="E100" s="4" t="s">
        <v>44</v>
      </c>
      <c r="F100" s="4" t="s">
        <v>44</v>
      </c>
      <c r="G100" s="4" t="s">
        <v>44</v>
      </c>
    </row>
    <row r="101" spans="1:7" x14ac:dyDescent="0.3">
      <c r="A101" t="s">
        <v>141</v>
      </c>
      <c r="B101" s="145">
        <v>-3.9020000000000001</v>
      </c>
      <c r="C101" s="145">
        <v>1.7929999999999999</v>
      </c>
      <c r="D101" s="145">
        <v>2.12</v>
      </c>
      <c r="E101" s="4">
        <v>2.1269999999999998</v>
      </c>
      <c r="F101" s="4">
        <v>2.306</v>
      </c>
      <c r="G101" s="4">
        <v>2.5110000000000001</v>
      </c>
    </row>
    <row r="102" spans="1:7" x14ac:dyDescent="0.3">
      <c r="A102" t="s">
        <v>142</v>
      </c>
      <c r="B102" s="145">
        <v>-2.9670000000000001</v>
      </c>
      <c r="C102" s="145">
        <v>5.0110000000000001</v>
      </c>
      <c r="D102" s="145">
        <v>4.8109999999999999</v>
      </c>
      <c r="E102" s="4">
        <v>4.5570000000000004</v>
      </c>
      <c r="F102" s="4">
        <v>5.2969999999999997</v>
      </c>
      <c r="G102" s="4">
        <v>6.3710000000000004</v>
      </c>
    </row>
    <row r="103" spans="1:7" x14ac:dyDescent="0.3">
      <c r="A103" t="s">
        <v>143</v>
      </c>
      <c r="B103" s="145">
        <v>-29.456</v>
      </c>
      <c r="C103" s="145">
        <v>28.335000000000001</v>
      </c>
      <c r="D103" s="145">
        <v>-9.6199999999999992</v>
      </c>
      <c r="E103" s="4">
        <v>12.548</v>
      </c>
      <c r="F103" s="4">
        <v>7.4539999999999997</v>
      </c>
      <c r="G103" s="4">
        <v>6.851</v>
      </c>
    </row>
    <row r="104" spans="1:7" x14ac:dyDescent="0.3">
      <c r="A104" t="s">
        <v>144</v>
      </c>
      <c r="B104" s="145">
        <v>-2.1999999999999999E-2</v>
      </c>
      <c r="C104" s="145">
        <v>5.9809999999999999</v>
      </c>
      <c r="D104" s="145">
        <v>1.8879999999999999</v>
      </c>
      <c r="E104" s="4">
        <v>-0.17799999999999999</v>
      </c>
      <c r="F104" s="4">
        <v>2.7210000000000001</v>
      </c>
      <c r="G104" s="4">
        <v>2.5950000000000002</v>
      </c>
    </row>
    <row r="105" spans="1:7" x14ac:dyDescent="0.3">
      <c r="A105" t="s">
        <v>145</v>
      </c>
      <c r="B105" s="145">
        <v>-0.91</v>
      </c>
      <c r="C105" s="145">
        <v>7.1680000000000001</v>
      </c>
      <c r="D105" s="145">
        <v>1.38</v>
      </c>
      <c r="E105" s="4">
        <v>-0.442</v>
      </c>
      <c r="F105" s="4">
        <v>1.496</v>
      </c>
      <c r="G105" s="4">
        <v>2.3849999999999998</v>
      </c>
    </row>
    <row r="106" spans="1:7" x14ac:dyDescent="0.3">
      <c r="A106" t="s">
        <v>146</v>
      </c>
      <c r="B106" s="145">
        <v>-54.235999999999997</v>
      </c>
      <c r="C106" s="145">
        <v>19.266999999999999</v>
      </c>
      <c r="D106" s="145">
        <v>-26.760999999999999</v>
      </c>
      <c r="E106" s="4">
        <v>74.400000000000006</v>
      </c>
      <c r="F106" s="4">
        <v>27.16</v>
      </c>
      <c r="G106" s="4">
        <v>14.538</v>
      </c>
    </row>
    <row r="107" spans="1:7" x14ac:dyDescent="0.3">
      <c r="A107" t="s">
        <v>147</v>
      </c>
      <c r="B107" s="145">
        <v>-7.1379999999999999</v>
      </c>
      <c r="C107" s="145">
        <v>5.74</v>
      </c>
      <c r="D107" s="145">
        <v>4</v>
      </c>
      <c r="E107" s="4">
        <v>4</v>
      </c>
      <c r="F107" s="4">
        <v>4.8</v>
      </c>
      <c r="G107" s="4">
        <v>4.7</v>
      </c>
    </row>
    <row r="108" spans="1:7" x14ac:dyDescent="0.3">
      <c r="A108" t="s">
        <v>148</v>
      </c>
      <c r="B108" s="145">
        <v>0.91300000000000003</v>
      </c>
      <c r="C108" s="145">
        <v>4.5670000000000002</v>
      </c>
      <c r="D108" s="145">
        <v>0.8</v>
      </c>
      <c r="E108" s="4">
        <v>1.7</v>
      </c>
      <c r="F108" s="4">
        <v>3.2549999999999999</v>
      </c>
      <c r="G108" s="4">
        <v>3.8</v>
      </c>
    </row>
    <row r="109" spans="1:7" x14ac:dyDescent="0.3">
      <c r="A109" t="s">
        <v>149</v>
      </c>
      <c r="B109" s="145">
        <v>-5.4569999999999999</v>
      </c>
      <c r="C109" s="145">
        <v>3.298</v>
      </c>
      <c r="D109" s="145">
        <v>8.65</v>
      </c>
      <c r="E109" s="4">
        <v>3.96</v>
      </c>
      <c r="F109" s="4">
        <v>4.2729999999999997</v>
      </c>
      <c r="G109" s="4">
        <v>4.41</v>
      </c>
    </row>
    <row r="110" spans="1:7" x14ac:dyDescent="0.3">
      <c r="A110" t="s">
        <v>150</v>
      </c>
      <c r="B110" s="145">
        <v>-33.360999999999997</v>
      </c>
      <c r="C110" s="145">
        <v>41.747</v>
      </c>
      <c r="D110" s="145">
        <v>13.863</v>
      </c>
      <c r="E110" s="4">
        <v>8.0679999999999996</v>
      </c>
      <c r="F110" s="4">
        <v>5</v>
      </c>
      <c r="G110" s="4">
        <v>6.5</v>
      </c>
    </row>
    <row r="111" spans="1:7" x14ac:dyDescent="0.3">
      <c r="A111" t="s">
        <v>151</v>
      </c>
      <c r="B111" s="145">
        <v>-1.244</v>
      </c>
      <c r="C111" s="145">
        <v>3.0550000000000002</v>
      </c>
      <c r="D111" s="145">
        <v>3.7040000000000002</v>
      </c>
      <c r="E111" s="4">
        <v>4.5</v>
      </c>
      <c r="F111" s="4">
        <v>4.8</v>
      </c>
      <c r="G111" s="4">
        <v>5.3</v>
      </c>
    </row>
    <row r="112" spans="1:7" x14ac:dyDescent="0.3">
      <c r="A112" t="s">
        <v>152</v>
      </c>
      <c r="B112" s="145">
        <v>-8.0779999999999994</v>
      </c>
      <c r="C112" s="145">
        <v>12.298</v>
      </c>
      <c r="D112" s="145">
        <v>6.9160000000000004</v>
      </c>
      <c r="E112" s="4">
        <v>3.7879999999999998</v>
      </c>
      <c r="F112" s="4">
        <v>3.2810000000000001</v>
      </c>
      <c r="G112" s="4">
        <v>3.4809999999999999</v>
      </c>
    </row>
    <row r="113" spans="1:7" x14ac:dyDescent="0.3">
      <c r="A113" t="s">
        <v>153</v>
      </c>
      <c r="B113" s="145">
        <v>-2.9009999999999998</v>
      </c>
      <c r="C113" s="145">
        <v>1.028</v>
      </c>
      <c r="D113" s="145">
        <v>-4.4539999999999997</v>
      </c>
      <c r="E113" s="4">
        <v>3</v>
      </c>
      <c r="F113" s="4">
        <v>3</v>
      </c>
      <c r="G113" s="4">
        <v>2</v>
      </c>
    </row>
    <row r="114" spans="1:7" x14ac:dyDescent="0.3">
      <c r="A114" t="s">
        <v>154</v>
      </c>
      <c r="B114" s="145">
        <v>-0.93799999999999994</v>
      </c>
      <c r="C114" s="145">
        <v>2.4449999999999998</v>
      </c>
      <c r="D114" s="145">
        <v>6.4610000000000003</v>
      </c>
      <c r="E114" s="4">
        <v>4.5410000000000004</v>
      </c>
      <c r="F114" s="4">
        <v>5.3410000000000002</v>
      </c>
      <c r="G114" s="4">
        <v>6.9649999999999999</v>
      </c>
    </row>
    <row r="115" spans="1:7" x14ac:dyDescent="0.3">
      <c r="A115" t="s">
        <v>155</v>
      </c>
      <c r="B115" s="145">
        <v>-14.598000000000001</v>
      </c>
      <c r="C115" s="145">
        <v>3.399</v>
      </c>
      <c r="D115" s="145">
        <v>8.6910000000000007</v>
      </c>
      <c r="E115" s="4">
        <v>5.0919999999999996</v>
      </c>
      <c r="F115" s="4">
        <v>3.8</v>
      </c>
      <c r="G115" s="4">
        <v>3.431</v>
      </c>
    </row>
    <row r="116" spans="1:7" x14ac:dyDescent="0.3">
      <c r="A116" t="s">
        <v>156</v>
      </c>
      <c r="B116" s="145">
        <v>-8.6519999999999992</v>
      </c>
      <c r="C116" s="145">
        <v>5.8380000000000001</v>
      </c>
      <c r="D116" s="145">
        <v>3.8980000000000001</v>
      </c>
      <c r="E116" s="4">
        <v>3.177</v>
      </c>
      <c r="F116" s="4">
        <v>2.14</v>
      </c>
      <c r="G116" s="4">
        <v>1.462</v>
      </c>
    </row>
    <row r="117" spans="1:7" x14ac:dyDescent="0.3">
      <c r="A117" t="s">
        <v>157</v>
      </c>
      <c r="B117" s="145">
        <v>-2.8069999999999999</v>
      </c>
      <c r="C117" s="145">
        <v>-2.1890000000000001</v>
      </c>
      <c r="D117" s="145">
        <v>-0.55600000000000005</v>
      </c>
      <c r="E117" s="4">
        <v>2.6030000000000002</v>
      </c>
      <c r="F117" s="4">
        <v>3.1230000000000002</v>
      </c>
      <c r="G117" s="4">
        <v>1.8839999999999999</v>
      </c>
    </row>
    <row r="118" spans="1:7" x14ac:dyDescent="0.3">
      <c r="A118" t="s">
        <v>158</v>
      </c>
      <c r="B118" s="145">
        <v>-8.3000000000000007</v>
      </c>
      <c r="C118" s="145">
        <v>13.9</v>
      </c>
      <c r="D118" s="145">
        <v>-4.9790000000000001</v>
      </c>
      <c r="E118" s="4">
        <v>2.0089999999999999</v>
      </c>
      <c r="F118" s="4">
        <v>4.2850000000000001</v>
      </c>
      <c r="G118" s="4">
        <v>4.9950000000000001</v>
      </c>
    </row>
    <row r="119" spans="1:7" x14ac:dyDescent="0.3">
      <c r="A119" t="s">
        <v>159</v>
      </c>
      <c r="B119" s="145">
        <v>-4.5579999999999998</v>
      </c>
      <c r="C119" s="145">
        <v>1.637</v>
      </c>
      <c r="D119" s="145">
        <v>5.0330000000000004</v>
      </c>
      <c r="E119" s="4">
        <v>5.5</v>
      </c>
      <c r="F119" s="4">
        <v>4.5</v>
      </c>
      <c r="G119" s="4">
        <v>3.5</v>
      </c>
    </row>
    <row r="120" spans="1:7" x14ac:dyDescent="0.3">
      <c r="A120" t="s">
        <v>160</v>
      </c>
      <c r="B120" s="145">
        <v>-15.307</v>
      </c>
      <c r="C120" s="145">
        <v>13.042999999999999</v>
      </c>
      <c r="D120" s="145">
        <v>6.1349999999999998</v>
      </c>
      <c r="E120" s="4">
        <v>4.5</v>
      </c>
      <c r="F120" s="4">
        <v>3.7</v>
      </c>
      <c r="G120" s="4">
        <v>3.2</v>
      </c>
    </row>
    <row r="121" spans="1:7" x14ac:dyDescent="0.3">
      <c r="A121" t="s">
        <v>161</v>
      </c>
      <c r="B121" s="145">
        <v>-7.1779999999999999</v>
      </c>
      <c r="C121" s="145">
        <v>8.0210000000000008</v>
      </c>
      <c r="D121" s="145">
        <v>1.2589999999999999</v>
      </c>
      <c r="E121" s="4">
        <v>2.3849999999999998</v>
      </c>
      <c r="F121" s="4">
        <v>3.6160000000000001</v>
      </c>
      <c r="G121" s="4">
        <v>3.181</v>
      </c>
    </row>
    <row r="122" spans="1:7" x14ac:dyDescent="0.3">
      <c r="A122" t="s">
        <v>162</v>
      </c>
      <c r="B122" s="145">
        <v>-1.198</v>
      </c>
      <c r="C122" s="145">
        <v>2.359</v>
      </c>
      <c r="D122" s="145">
        <v>4.1909999999999998</v>
      </c>
      <c r="E122" s="4">
        <v>6.9790000000000001</v>
      </c>
      <c r="F122" s="4">
        <v>4.96</v>
      </c>
      <c r="G122" s="4">
        <v>4.9589999999999996</v>
      </c>
    </row>
    <row r="123" spans="1:7" x14ac:dyDescent="0.3">
      <c r="A123" t="s">
        <v>163</v>
      </c>
      <c r="B123" s="145">
        <v>3.1890000000000001</v>
      </c>
      <c r="C123" s="145">
        <v>-17.937999999999999</v>
      </c>
      <c r="D123" s="145">
        <v>1.9710000000000001</v>
      </c>
      <c r="E123" s="4">
        <v>2.5830000000000002</v>
      </c>
      <c r="F123" s="4">
        <v>2.6389999999999998</v>
      </c>
      <c r="G123" s="4">
        <v>2.528</v>
      </c>
    </row>
    <row r="124" spans="1:7" x14ac:dyDescent="0.3">
      <c r="A124" t="s">
        <v>164</v>
      </c>
      <c r="B124" s="145">
        <v>-8.1010000000000009</v>
      </c>
      <c r="C124" s="145">
        <v>3.5249999999999999</v>
      </c>
      <c r="D124" s="145">
        <v>4.5599999999999996</v>
      </c>
      <c r="E124" s="4">
        <v>2.8180000000000001</v>
      </c>
      <c r="F124" s="4">
        <v>2.706</v>
      </c>
      <c r="G124" s="4">
        <v>2.7120000000000002</v>
      </c>
    </row>
    <row r="125" spans="1:7" x14ac:dyDescent="0.3">
      <c r="A125" t="s">
        <v>165</v>
      </c>
      <c r="B125" s="145">
        <v>4.1130000000000004</v>
      </c>
      <c r="C125" s="145">
        <v>2.9319999999999999</v>
      </c>
      <c r="D125" s="145">
        <v>1.881</v>
      </c>
      <c r="E125" s="4">
        <v>0.49399999999999999</v>
      </c>
      <c r="F125" s="4">
        <v>1.3320000000000001</v>
      </c>
      <c r="G125" s="4">
        <v>2.3570000000000002</v>
      </c>
    </row>
    <row r="126" spans="1:7" x14ac:dyDescent="0.3">
      <c r="A126" t="s">
        <v>166</v>
      </c>
      <c r="B126" s="145">
        <v>-2.37</v>
      </c>
      <c r="C126" s="145">
        <v>4.8380000000000001</v>
      </c>
      <c r="D126" s="145">
        <v>5.6130000000000004</v>
      </c>
      <c r="E126" s="4">
        <v>0.77200000000000002</v>
      </c>
      <c r="F126" s="4">
        <v>4.984</v>
      </c>
      <c r="G126" s="4">
        <v>5.2210000000000001</v>
      </c>
    </row>
    <row r="127" spans="1:7" x14ac:dyDescent="0.3">
      <c r="A127" t="s">
        <v>167</v>
      </c>
      <c r="B127" s="145">
        <v>-3.8849999999999998</v>
      </c>
      <c r="C127" s="145">
        <v>6.1920000000000002</v>
      </c>
      <c r="D127" s="145">
        <v>4.3259999999999996</v>
      </c>
      <c r="E127" s="4">
        <v>0.55200000000000005</v>
      </c>
      <c r="F127" s="4">
        <v>1.1499999999999999</v>
      </c>
      <c r="G127" s="4">
        <v>1.528</v>
      </c>
    </row>
    <row r="128" spans="1:7" x14ac:dyDescent="0.3">
      <c r="A128" t="s">
        <v>168</v>
      </c>
      <c r="B128" s="145">
        <v>-1.464</v>
      </c>
      <c r="C128" s="145">
        <v>6.0590000000000002</v>
      </c>
      <c r="D128" s="145">
        <v>2.6520000000000001</v>
      </c>
      <c r="E128" s="4">
        <v>1.121</v>
      </c>
      <c r="F128" s="4">
        <v>1.0429999999999999</v>
      </c>
      <c r="G128" s="4">
        <v>2.0640000000000001</v>
      </c>
    </row>
    <row r="129" spans="1:7" x14ac:dyDescent="0.3">
      <c r="A129" t="s">
        <v>169</v>
      </c>
      <c r="B129" s="145">
        <v>-1.766</v>
      </c>
      <c r="C129" s="145">
        <v>10.347</v>
      </c>
      <c r="D129" s="145">
        <v>3.7509999999999999</v>
      </c>
      <c r="E129" s="4">
        <v>3.024</v>
      </c>
      <c r="F129" s="4">
        <v>3.2919999999999998</v>
      </c>
      <c r="G129" s="4">
        <v>3.4649999999999999</v>
      </c>
    </row>
    <row r="130" spans="1:7" x14ac:dyDescent="0.3">
      <c r="A130" t="s">
        <v>170</v>
      </c>
      <c r="B130" s="145">
        <v>3.55</v>
      </c>
      <c r="C130" s="145">
        <v>1.399</v>
      </c>
      <c r="D130" s="145">
        <v>11.904</v>
      </c>
      <c r="E130" s="4">
        <v>4.1079999999999997</v>
      </c>
      <c r="F130" s="4">
        <v>11.135</v>
      </c>
      <c r="G130" s="4">
        <v>6.4820000000000002</v>
      </c>
    </row>
    <row r="131" spans="1:7" x14ac:dyDescent="0.3">
      <c r="A131" t="s">
        <v>171</v>
      </c>
      <c r="B131" s="145">
        <v>-1.794</v>
      </c>
      <c r="C131" s="145">
        <v>3.6469999999999998</v>
      </c>
      <c r="D131" s="145">
        <v>3.2519999999999998</v>
      </c>
      <c r="E131" s="4">
        <v>2.87</v>
      </c>
      <c r="F131" s="4">
        <v>3.0630000000000002</v>
      </c>
      <c r="G131" s="4">
        <v>3.0579999999999998</v>
      </c>
    </row>
    <row r="132" spans="1:7" x14ac:dyDescent="0.3">
      <c r="A132" t="s">
        <v>172</v>
      </c>
      <c r="B132" s="145">
        <v>-4.6879999999999997</v>
      </c>
      <c r="C132" s="145">
        <v>3.931</v>
      </c>
      <c r="D132" s="145">
        <v>2.1469999999999998</v>
      </c>
      <c r="E132" s="4">
        <v>2.5</v>
      </c>
      <c r="F132" s="4">
        <v>3.2</v>
      </c>
      <c r="G132" s="4">
        <v>3.5</v>
      </c>
    </row>
    <row r="133" spans="1:7" x14ac:dyDescent="0.3">
      <c r="A133" t="s">
        <v>173</v>
      </c>
      <c r="B133" s="145">
        <v>-1.278</v>
      </c>
      <c r="C133" s="145">
        <v>3.8980000000000001</v>
      </c>
      <c r="D133" s="145">
        <v>3.2770000000000001</v>
      </c>
      <c r="E133" s="4">
        <v>2.2829999999999999</v>
      </c>
      <c r="F133" s="4">
        <v>1.4990000000000001</v>
      </c>
      <c r="G133" s="4">
        <v>1.2310000000000001</v>
      </c>
    </row>
    <row r="134" spans="1:7" x14ac:dyDescent="0.3">
      <c r="A134" t="s">
        <v>174</v>
      </c>
      <c r="B134" s="145">
        <v>-3.3780000000000001</v>
      </c>
      <c r="C134" s="145">
        <v>3.0920000000000001</v>
      </c>
      <c r="D134" s="145">
        <v>4.3109999999999999</v>
      </c>
      <c r="E134" s="4">
        <v>1.1779999999999999</v>
      </c>
      <c r="F134" s="4">
        <v>2.673</v>
      </c>
      <c r="G134" s="4">
        <v>3.0329999999999999</v>
      </c>
    </row>
    <row r="135" spans="1:7" x14ac:dyDescent="0.3">
      <c r="A135" t="s">
        <v>175</v>
      </c>
      <c r="B135" s="145">
        <v>-0.94299999999999995</v>
      </c>
      <c r="C135" s="145">
        <v>5.77</v>
      </c>
      <c r="D135" s="145">
        <v>6.1029999999999998</v>
      </c>
      <c r="E135" s="4">
        <v>-0.47499999999999998</v>
      </c>
      <c r="F135" s="4">
        <v>2.5</v>
      </c>
      <c r="G135" s="4">
        <v>3.6</v>
      </c>
    </row>
    <row r="136" spans="1:7" x14ac:dyDescent="0.3">
      <c r="A136" t="s">
        <v>176</v>
      </c>
      <c r="B136" s="145">
        <v>-7.04</v>
      </c>
      <c r="C136" s="145">
        <v>-13.362</v>
      </c>
      <c r="D136" s="145">
        <v>-1.964</v>
      </c>
      <c r="E136" s="4">
        <v>0.8</v>
      </c>
      <c r="F136" s="4">
        <v>12.4</v>
      </c>
      <c r="G136" s="4">
        <v>11.9</v>
      </c>
    </row>
    <row r="137" spans="1:7" x14ac:dyDescent="0.3">
      <c r="A137" t="s">
        <v>177</v>
      </c>
      <c r="B137" s="145">
        <v>-17.667999999999999</v>
      </c>
      <c r="C137" s="145">
        <v>15.836</v>
      </c>
      <c r="D137" s="145">
        <v>10.808999999999999</v>
      </c>
      <c r="E137" s="4">
        <v>6</v>
      </c>
      <c r="F137" s="4">
        <v>4</v>
      </c>
      <c r="G137" s="4">
        <v>4</v>
      </c>
    </row>
    <row r="138" spans="1:7" x14ac:dyDescent="0.3">
      <c r="A138" t="s">
        <v>178</v>
      </c>
      <c r="B138" s="145">
        <v>-3.1669999999999998</v>
      </c>
      <c r="C138" s="145">
        <v>7.0000000000000007E-2</v>
      </c>
      <c r="D138" s="145">
        <v>4.3479999999999999</v>
      </c>
      <c r="E138" s="4">
        <v>3.048</v>
      </c>
      <c r="F138" s="4">
        <v>5.0389999999999997</v>
      </c>
      <c r="G138" s="4">
        <v>3.1019999999999999</v>
      </c>
    </row>
    <row r="139" spans="1:7" x14ac:dyDescent="0.3">
      <c r="A139" t="s">
        <v>179</v>
      </c>
      <c r="B139" s="145">
        <v>-0.82</v>
      </c>
      <c r="C139" s="145">
        <v>4.0170000000000003</v>
      </c>
      <c r="D139" s="145">
        <v>7.4999999999999997E-2</v>
      </c>
      <c r="E139" s="4">
        <v>4.4770000000000003</v>
      </c>
      <c r="F139" s="4">
        <v>3.8</v>
      </c>
      <c r="G139" s="4">
        <v>3.8</v>
      </c>
    </row>
    <row r="140" spans="1:7" x14ac:dyDescent="0.3">
      <c r="A140" t="s">
        <v>180</v>
      </c>
      <c r="B140" s="145">
        <v>-10.952999999999999</v>
      </c>
      <c r="C140" s="145">
        <v>13.35</v>
      </c>
      <c r="D140" s="145">
        <v>2.6829999999999998</v>
      </c>
      <c r="E140" s="4">
        <v>1.1299999999999999</v>
      </c>
      <c r="F140" s="4">
        <v>2.7440000000000002</v>
      </c>
      <c r="G140" s="4">
        <v>3.1</v>
      </c>
    </row>
    <row r="141" spans="1:7" x14ac:dyDescent="0.3">
      <c r="A141" t="s">
        <v>181</v>
      </c>
      <c r="B141" s="145">
        <v>-9.5180000000000007</v>
      </c>
      <c r="C141" s="145">
        <v>5.7149999999999999</v>
      </c>
      <c r="D141" s="145">
        <v>7.57</v>
      </c>
      <c r="E141" s="4">
        <v>5.3209999999999997</v>
      </c>
      <c r="F141" s="4">
        <v>5.88</v>
      </c>
      <c r="G141" s="4">
        <v>6.0970000000000004</v>
      </c>
    </row>
    <row r="142" spans="1:7" x14ac:dyDescent="0.3">
      <c r="A142" t="s">
        <v>182</v>
      </c>
      <c r="B142" s="145">
        <v>-2.02</v>
      </c>
      <c r="C142" s="145">
        <v>6.9349999999999996</v>
      </c>
      <c r="D142" s="145">
        <v>5.1340000000000003</v>
      </c>
      <c r="E142" s="4">
        <v>0.56399999999999995</v>
      </c>
      <c r="F142" s="4">
        <v>2.278</v>
      </c>
      <c r="G142" s="4">
        <v>3.4049999999999998</v>
      </c>
    </row>
    <row r="143" spans="1:7" x14ac:dyDescent="0.3">
      <c r="A143" t="s">
        <v>183</v>
      </c>
      <c r="B143" s="145">
        <v>-8.3010000000000002</v>
      </c>
      <c r="C143" s="145">
        <v>5.5030000000000001</v>
      </c>
      <c r="D143" s="145">
        <v>6.6870000000000003</v>
      </c>
      <c r="E143" s="4">
        <v>2.282</v>
      </c>
      <c r="F143" s="4">
        <v>1.51</v>
      </c>
      <c r="G143" s="4">
        <v>2.15</v>
      </c>
    </row>
    <row r="144" spans="1:7" x14ac:dyDescent="0.3">
      <c r="A144" t="s">
        <v>184</v>
      </c>
      <c r="B144" s="145">
        <v>-4.3520000000000003</v>
      </c>
      <c r="C144" s="145">
        <v>0.20599999999999999</v>
      </c>
      <c r="D144" s="145">
        <v>2</v>
      </c>
      <c r="E144" s="4">
        <v>-0.7</v>
      </c>
      <c r="F144" s="4">
        <v>-0.2</v>
      </c>
      <c r="G144" s="4">
        <v>0</v>
      </c>
    </row>
    <row r="145" spans="1:7" x14ac:dyDescent="0.3">
      <c r="A145" t="s">
        <v>185</v>
      </c>
      <c r="B145" s="145">
        <v>-3.5579999999999998</v>
      </c>
      <c r="C145" s="145">
        <v>1.5229999999999999</v>
      </c>
      <c r="D145" s="145">
        <v>4.8979999999999997</v>
      </c>
      <c r="E145" s="4">
        <v>2.4289999999999998</v>
      </c>
      <c r="F145" s="4">
        <v>2.1680000000000001</v>
      </c>
      <c r="G145" s="4">
        <v>3.722</v>
      </c>
    </row>
    <row r="146" spans="1:7" x14ac:dyDescent="0.3">
      <c r="A146" t="s">
        <v>186</v>
      </c>
      <c r="B146" s="145">
        <v>-3.6920000000000002</v>
      </c>
      <c r="C146" s="145">
        <v>5.8739999999999997</v>
      </c>
      <c r="D146" s="145">
        <v>4.7430000000000003</v>
      </c>
      <c r="E146" s="4">
        <v>2.1850000000000001</v>
      </c>
      <c r="F146" s="4">
        <v>3.79</v>
      </c>
      <c r="G146" s="4">
        <v>3.8410000000000002</v>
      </c>
    </row>
    <row r="147" spans="1:7" x14ac:dyDescent="0.3">
      <c r="A147" t="s">
        <v>187</v>
      </c>
      <c r="B147" s="145">
        <v>-2.6539999999999999</v>
      </c>
      <c r="C147" s="145">
        <v>5.6139999999999999</v>
      </c>
      <c r="D147" s="145">
        <v>-2.0699999999999998</v>
      </c>
      <c r="E147" s="4">
        <v>2.2490000000000001</v>
      </c>
      <c r="F147" s="4">
        <v>1.054</v>
      </c>
      <c r="G147" s="4">
        <v>0.95</v>
      </c>
    </row>
    <row r="148" spans="1:7" x14ac:dyDescent="0.3">
      <c r="A148" t="s">
        <v>188</v>
      </c>
      <c r="B148" s="145">
        <v>-3.38</v>
      </c>
      <c r="C148" s="145">
        <v>10.88</v>
      </c>
      <c r="D148" s="145">
        <v>8.1579999999999995</v>
      </c>
      <c r="E148" s="4">
        <v>6.17</v>
      </c>
      <c r="F148" s="4">
        <v>6.9870000000000001</v>
      </c>
      <c r="G148" s="4">
        <v>7.0069999999999997</v>
      </c>
    </row>
    <row r="149" spans="1:7" x14ac:dyDescent="0.3">
      <c r="A149" t="s">
        <v>189</v>
      </c>
      <c r="B149" s="145">
        <v>-3.109</v>
      </c>
      <c r="C149" s="145">
        <v>-7.0789999999999997</v>
      </c>
      <c r="D149" s="145">
        <v>-5.31</v>
      </c>
      <c r="E149" s="4">
        <v>8.0109999999999992</v>
      </c>
      <c r="F149" s="4">
        <v>3.6</v>
      </c>
      <c r="G149" s="4">
        <v>3.4239999999999999</v>
      </c>
    </row>
    <row r="150" spans="1:7" x14ac:dyDescent="0.3">
      <c r="A150" t="s">
        <v>190</v>
      </c>
      <c r="B150" s="145">
        <v>-6.8120000000000003</v>
      </c>
      <c r="C150" s="145">
        <v>14.228</v>
      </c>
      <c r="D150" s="145">
        <v>5.0369999999999999</v>
      </c>
      <c r="E150" s="4">
        <v>2.218</v>
      </c>
      <c r="F150" s="4">
        <v>1.3</v>
      </c>
      <c r="G150" s="4">
        <v>1.3</v>
      </c>
    </row>
    <row r="151" spans="1:7" x14ac:dyDescent="0.3">
      <c r="A151" t="s">
        <v>191</v>
      </c>
      <c r="B151" s="145">
        <v>2.625</v>
      </c>
      <c r="C151" s="145">
        <v>1.899</v>
      </c>
      <c r="D151" s="145">
        <v>6.5000000000000002E-2</v>
      </c>
      <c r="E151" s="4">
        <v>0.5</v>
      </c>
      <c r="F151" s="4">
        <v>2.4</v>
      </c>
      <c r="G151" s="4">
        <v>3.1</v>
      </c>
    </row>
    <row r="152" spans="1:7" x14ac:dyDescent="0.3">
      <c r="A152" t="s">
        <v>192</v>
      </c>
      <c r="B152" s="145">
        <v>-4.3410000000000002</v>
      </c>
      <c r="C152" s="145">
        <v>3.9220000000000002</v>
      </c>
      <c r="D152" s="145">
        <v>8.7439999999999998</v>
      </c>
      <c r="E152" s="4">
        <v>0.76200000000000001</v>
      </c>
      <c r="F152" s="4">
        <v>3.984</v>
      </c>
      <c r="G152" s="4">
        <v>4.2290000000000001</v>
      </c>
    </row>
    <row r="153" spans="1:7" x14ac:dyDescent="0.3">
      <c r="A153" t="s">
        <v>193</v>
      </c>
      <c r="B153" s="145">
        <v>1.3420000000000001</v>
      </c>
      <c r="C153" s="145">
        <v>6.54</v>
      </c>
      <c r="D153" s="145">
        <v>4</v>
      </c>
      <c r="E153" s="4">
        <v>4.1020000000000003</v>
      </c>
      <c r="F153" s="4">
        <v>8.82</v>
      </c>
      <c r="G153" s="4">
        <v>10.166</v>
      </c>
    </row>
    <row r="154" spans="1:7" x14ac:dyDescent="0.3">
      <c r="A154" t="s">
        <v>194</v>
      </c>
      <c r="B154" s="145">
        <v>-0.90300000000000002</v>
      </c>
      <c r="C154" s="145">
        <v>7.55</v>
      </c>
      <c r="D154" s="145">
        <v>2.2509999999999999</v>
      </c>
      <c r="E154" s="4">
        <v>1.972</v>
      </c>
      <c r="F154" s="4">
        <v>3</v>
      </c>
      <c r="G154" s="4">
        <v>4.4619999999999997</v>
      </c>
    </row>
    <row r="155" spans="1:7" x14ac:dyDescent="0.3">
      <c r="A155" t="s">
        <v>195</v>
      </c>
      <c r="B155" s="145">
        <v>-8.4580000000000002</v>
      </c>
      <c r="C155" s="145">
        <v>2.52</v>
      </c>
      <c r="D155" s="145">
        <v>8.91</v>
      </c>
      <c r="E155" s="4">
        <v>4.16</v>
      </c>
      <c r="F155" s="4">
        <v>3.91</v>
      </c>
      <c r="G155" s="4">
        <v>3.87</v>
      </c>
    </row>
    <row r="156" spans="1:7" x14ac:dyDescent="0.3">
      <c r="A156" t="s">
        <v>196</v>
      </c>
      <c r="B156" s="145">
        <v>-1.9690000000000001</v>
      </c>
      <c r="C156" s="145">
        <v>4.1050000000000004</v>
      </c>
      <c r="D156" s="145">
        <v>3.988</v>
      </c>
      <c r="E156" s="4">
        <v>2.7480000000000002</v>
      </c>
      <c r="F156" s="4">
        <v>4.7370000000000001</v>
      </c>
      <c r="G156" s="4">
        <v>5.1870000000000003</v>
      </c>
    </row>
    <row r="157" spans="1:7" x14ac:dyDescent="0.3">
      <c r="A157" t="s">
        <v>197</v>
      </c>
      <c r="B157" s="145">
        <v>-3.9009999999999998</v>
      </c>
      <c r="C157" s="145">
        <v>8.8819999999999997</v>
      </c>
      <c r="D157" s="145">
        <v>3.6469999999999998</v>
      </c>
      <c r="E157" s="4">
        <v>1.04</v>
      </c>
      <c r="F157" s="4">
        <v>2.1459999999999999</v>
      </c>
      <c r="G157" s="4">
        <v>2.4580000000000002</v>
      </c>
    </row>
    <row r="158" spans="1:7" x14ac:dyDescent="0.3">
      <c r="A158" t="s">
        <v>198</v>
      </c>
      <c r="B158" s="145">
        <v>-3.3359999999999999</v>
      </c>
      <c r="C158" s="145">
        <v>4.8630000000000004</v>
      </c>
      <c r="D158" s="145">
        <v>1.669</v>
      </c>
      <c r="E158" s="4">
        <v>1.33</v>
      </c>
      <c r="F158" s="4">
        <v>2.4980000000000002</v>
      </c>
      <c r="G158" s="4">
        <v>2.8</v>
      </c>
    </row>
    <row r="159" spans="1:7" x14ac:dyDescent="0.3">
      <c r="A159" t="s">
        <v>199</v>
      </c>
      <c r="B159" s="145">
        <v>-4.2409999999999997</v>
      </c>
      <c r="C159" s="145">
        <v>8.2279999999999998</v>
      </c>
      <c r="D159" s="145">
        <v>2.4609999999999999</v>
      </c>
      <c r="E159" s="4">
        <v>2.0339999999999998</v>
      </c>
      <c r="F159" s="4">
        <v>2.2120000000000002</v>
      </c>
      <c r="G159" s="4">
        <v>2.613</v>
      </c>
    </row>
    <row r="160" spans="1:7" x14ac:dyDescent="0.3">
      <c r="A160" t="s">
        <v>200</v>
      </c>
      <c r="B160" s="145">
        <v>-3.3820000000000001</v>
      </c>
      <c r="C160" s="145">
        <v>-0.56499999999999995</v>
      </c>
      <c r="D160" s="145">
        <v>-4.0709999999999997</v>
      </c>
      <c r="E160" s="4">
        <v>2.5059999999999998</v>
      </c>
      <c r="F160" s="4">
        <v>2.4209999999999998</v>
      </c>
      <c r="G160" s="4">
        <v>3.0369999999999999</v>
      </c>
    </row>
    <row r="161" spans="1:7" x14ac:dyDescent="0.3">
      <c r="A161" t="s">
        <v>201</v>
      </c>
      <c r="B161" s="145">
        <v>-2.56</v>
      </c>
      <c r="C161" s="145">
        <v>3.3079999999999998</v>
      </c>
      <c r="D161" s="145">
        <v>2.4329999999999998</v>
      </c>
      <c r="E161" s="4">
        <v>2.8</v>
      </c>
      <c r="F161" s="4">
        <v>3.7</v>
      </c>
      <c r="G161" s="4">
        <v>3.9</v>
      </c>
    </row>
    <row r="162" spans="1:7" x14ac:dyDescent="0.3">
      <c r="A162" t="s">
        <v>202</v>
      </c>
      <c r="B162" s="145">
        <v>-5.9630000000000001</v>
      </c>
      <c r="C162" s="145">
        <v>4.7030000000000003</v>
      </c>
      <c r="D162" s="145">
        <v>1.91</v>
      </c>
      <c r="E162" s="4">
        <v>0.92900000000000005</v>
      </c>
      <c r="F162" s="4">
        <v>1.8129999999999999</v>
      </c>
      <c r="G162" s="4">
        <v>1.609</v>
      </c>
    </row>
    <row r="163" spans="1:7" x14ac:dyDescent="0.3">
      <c r="A163" t="s">
        <v>203</v>
      </c>
      <c r="B163" s="145">
        <v>-6.4939999999999998</v>
      </c>
      <c r="C163" s="145">
        <v>5.3289999999999997</v>
      </c>
      <c r="D163" s="145">
        <v>0.47599999999999998</v>
      </c>
      <c r="E163" s="4">
        <v>3.4820000000000002</v>
      </c>
      <c r="F163" s="4">
        <v>4.1980000000000004</v>
      </c>
      <c r="G163" s="4">
        <v>5.4219999999999997</v>
      </c>
    </row>
    <row r="164" spans="1:7" x14ac:dyDescent="0.3">
      <c r="A164" t="s">
        <v>204</v>
      </c>
      <c r="B164" s="145">
        <v>-11.164999999999999</v>
      </c>
      <c r="C164" s="145">
        <v>6.4</v>
      </c>
      <c r="D164" s="145">
        <v>5.7709999999999999</v>
      </c>
      <c r="E164" s="4">
        <v>2.4529999999999998</v>
      </c>
      <c r="F164" s="4">
        <v>1.66</v>
      </c>
      <c r="G164" s="4">
        <v>2.08</v>
      </c>
    </row>
    <row r="165" spans="1:7" x14ac:dyDescent="0.3">
      <c r="A165" t="s">
        <v>205</v>
      </c>
      <c r="B165" s="145">
        <v>-4.625</v>
      </c>
      <c r="C165" s="145">
        <v>3.512</v>
      </c>
      <c r="D165" s="145">
        <v>-7.8239999999999998</v>
      </c>
      <c r="E165" s="4" t="s">
        <v>44</v>
      </c>
      <c r="F165" s="4" t="s">
        <v>44</v>
      </c>
      <c r="G165" s="4" t="s">
        <v>44</v>
      </c>
    </row>
    <row r="166" spans="1:7" x14ac:dyDescent="0.3">
      <c r="A166" t="s">
        <v>206</v>
      </c>
      <c r="B166" s="145">
        <v>-14.561</v>
      </c>
      <c r="C166" s="145">
        <v>-0.89100000000000001</v>
      </c>
      <c r="D166" s="145">
        <v>8.8230000000000004</v>
      </c>
      <c r="E166" s="4">
        <v>4.899</v>
      </c>
      <c r="F166" s="4">
        <v>3.79</v>
      </c>
      <c r="G166" s="4">
        <v>2.996</v>
      </c>
    </row>
    <row r="167" spans="1:7" x14ac:dyDescent="0.3">
      <c r="A167" t="s">
        <v>207</v>
      </c>
      <c r="B167" s="145">
        <v>-23.585999999999999</v>
      </c>
      <c r="C167" s="145">
        <v>11.315</v>
      </c>
      <c r="D167" s="145">
        <v>15.673999999999999</v>
      </c>
      <c r="E167" s="4">
        <v>3.2250000000000001</v>
      </c>
      <c r="F167" s="4">
        <v>2.3250000000000002</v>
      </c>
      <c r="G167" s="4">
        <v>2.278</v>
      </c>
    </row>
    <row r="168" spans="1:7" x14ac:dyDescent="0.3">
      <c r="A168" t="s">
        <v>208</v>
      </c>
      <c r="B168" s="145">
        <v>-3.7389999999999999</v>
      </c>
      <c r="C168" s="145">
        <v>0.754</v>
      </c>
      <c r="D168" s="145">
        <v>5.5</v>
      </c>
      <c r="E168" s="4">
        <v>6.23</v>
      </c>
      <c r="F168" s="4">
        <v>5</v>
      </c>
      <c r="G168" s="4">
        <v>3.9</v>
      </c>
    </row>
    <row r="169" spans="1:7" x14ac:dyDescent="0.3">
      <c r="A169" t="s">
        <v>209</v>
      </c>
      <c r="B169" s="145">
        <v>-3.63</v>
      </c>
      <c r="C169" s="145">
        <v>0.5</v>
      </c>
      <c r="D169" s="145">
        <v>-2.5</v>
      </c>
      <c r="E169" s="4">
        <v>-18.3</v>
      </c>
      <c r="F169" s="4">
        <v>0.3</v>
      </c>
      <c r="G169" s="4">
        <v>7.1</v>
      </c>
    </row>
    <row r="170" spans="1:7" x14ac:dyDescent="0.3">
      <c r="A170" t="s">
        <v>210</v>
      </c>
      <c r="B170" s="145">
        <v>-15.906000000000001</v>
      </c>
      <c r="C170" s="145">
        <v>-2.742</v>
      </c>
      <c r="D170" s="145">
        <v>1.028</v>
      </c>
      <c r="E170" s="4">
        <v>2.1480000000000001</v>
      </c>
      <c r="F170" s="4">
        <v>2.9620000000000002</v>
      </c>
      <c r="G170" s="4">
        <v>2.984</v>
      </c>
    </row>
    <row r="171" spans="1:7" x14ac:dyDescent="0.3">
      <c r="A171" t="s">
        <v>211</v>
      </c>
      <c r="B171" s="145">
        <v>-2.17</v>
      </c>
      <c r="C171" s="145">
        <v>6.1470000000000002</v>
      </c>
      <c r="D171" s="145">
        <v>2.8319999999999999</v>
      </c>
      <c r="E171" s="4">
        <v>-0.68799999999999994</v>
      </c>
      <c r="F171" s="4">
        <v>0.61899999999999999</v>
      </c>
      <c r="G171" s="4">
        <v>2.3580000000000001</v>
      </c>
    </row>
    <row r="172" spans="1:7" x14ac:dyDescent="0.3">
      <c r="A172" t="s">
        <v>212</v>
      </c>
      <c r="B172" s="145">
        <v>-2.2759999999999998</v>
      </c>
      <c r="C172" s="145">
        <v>5.3929999999999998</v>
      </c>
      <c r="D172" s="145">
        <v>2.665</v>
      </c>
      <c r="E172" s="4">
        <v>0.86599999999999999</v>
      </c>
      <c r="F172" s="4">
        <v>1.7989999999999999</v>
      </c>
      <c r="G172" s="4">
        <v>1.2</v>
      </c>
    </row>
    <row r="173" spans="1:7" x14ac:dyDescent="0.3">
      <c r="A173" t="s">
        <v>213</v>
      </c>
      <c r="B173" s="145" t="s">
        <v>44</v>
      </c>
      <c r="C173" s="145" t="s">
        <v>44</v>
      </c>
      <c r="D173" s="145" t="s">
        <v>44</v>
      </c>
      <c r="E173" s="4" t="s">
        <v>44</v>
      </c>
      <c r="F173" s="4" t="s">
        <v>44</v>
      </c>
      <c r="G173" s="4" t="s">
        <v>44</v>
      </c>
    </row>
    <row r="174" spans="1:7" x14ac:dyDescent="0.3">
      <c r="A174" t="s">
        <v>214</v>
      </c>
      <c r="B174" s="145">
        <v>3.387</v>
      </c>
      <c r="C174" s="145">
        <v>6.5279999999999996</v>
      </c>
      <c r="D174" s="145">
        <v>2.3540000000000001</v>
      </c>
      <c r="E174" s="4">
        <v>0.84299999999999997</v>
      </c>
      <c r="F174" s="4">
        <v>2.9660000000000002</v>
      </c>
      <c r="G174" s="4">
        <v>2.7629999999999999</v>
      </c>
    </row>
    <row r="175" spans="1:7" x14ac:dyDescent="0.3">
      <c r="A175" t="s">
        <v>215</v>
      </c>
      <c r="B175" s="145">
        <v>4.3899999999999997</v>
      </c>
      <c r="C175" s="145">
        <v>9.4</v>
      </c>
      <c r="D175" s="145">
        <v>8</v>
      </c>
      <c r="E175" s="4">
        <v>6.5</v>
      </c>
      <c r="F175" s="4">
        <v>5</v>
      </c>
      <c r="G175" s="4">
        <v>4.5</v>
      </c>
    </row>
    <row r="176" spans="1:7" x14ac:dyDescent="0.3">
      <c r="A176" t="s">
        <v>216</v>
      </c>
      <c r="B176" s="145">
        <v>4.8159999999999998</v>
      </c>
      <c r="C176" s="145">
        <v>4.9470000000000001</v>
      </c>
      <c r="D176" s="145">
        <v>4.6909999999999998</v>
      </c>
      <c r="E176" s="4">
        <v>5.2149999999999999</v>
      </c>
      <c r="F176" s="4">
        <v>6.0910000000000002</v>
      </c>
      <c r="G176" s="4">
        <v>6.1980000000000004</v>
      </c>
    </row>
    <row r="177" spans="1:7" x14ac:dyDescent="0.3">
      <c r="A177" t="s">
        <v>217</v>
      </c>
      <c r="B177" s="145">
        <v>-6.0670000000000002</v>
      </c>
      <c r="C177" s="145">
        <v>1.468</v>
      </c>
      <c r="D177" s="145">
        <v>2.6429999999999998</v>
      </c>
      <c r="E177" s="4">
        <v>2.7</v>
      </c>
      <c r="F177" s="4">
        <v>3.2</v>
      </c>
      <c r="G177" s="4">
        <v>3.0950000000000002</v>
      </c>
    </row>
    <row r="178" spans="1:7" x14ac:dyDescent="0.3">
      <c r="A178" t="s">
        <v>218</v>
      </c>
      <c r="B178" s="145">
        <v>-8.282</v>
      </c>
      <c r="C178" s="145">
        <v>2.8530000000000002</v>
      </c>
      <c r="D178" s="145">
        <v>3.9</v>
      </c>
      <c r="E178" s="4">
        <v>1.5</v>
      </c>
      <c r="F178" s="4">
        <v>3.1</v>
      </c>
      <c r="G178" s="4">
        <v>3.1</v>
      </c>
    </row>
    <row r="179" spans="1:7" x14ac:dyDescent="0.3">
      <c r="A179" t="s">
        <v>219</v>
      </c>
      <c r="B179" s="145">
        <v>1.976</v>
      </c>
      <c r="C179" s="145">
        <v>5.9909999999999997</v>
      </c>
      <c r="D179" s="145">
        <v>5.8109999999999999</v>
      </c>
      <c r="E179" s="4">
        <v>5.4</v>
      </c>
      <c r="F179" s="4">
        <v>5.3</v>
      </c>
      <c r="G179" s="4">
        <v>5.3</v>
      </c>
    </row>
    <row r="180" spans="1:7" x14ac:dyDescent="0.3">
      <c r="A180" t="s">
        <v>220</v>
      </c>
      <c r="B180" s="145">
        <v>0.48899999999999999</v>
      </c>
      <c r="C180" s="145">
        <v>-2.6669999999999998</v>
      </c>
      <c r="D180" s="145">
        <v>-1.962</v>
      </c>
      <c r="E180" s="4">
        <v>2.5579999999999998</v>
      </c>
      <c r="F180" s="4">
        <v>2.5289999999999999</v>
      </c>
      <c r="G180" s="4">
        <v>2.206</v>
      </c>
    </row>
    <row r="181" spans="1:7" x14ac:dyDescent="0.3">
      <c r="A181" t="s">
        <v>221</v>
      </c>
      <c r="B181" s="145">
        <v>-9.0779999999999994</v>
      </c>
      <c r="C181" s="145">
        <v>-1.0369999999999999</v>
      </c>
      <c r="D181" s="145">
        <v>1.482</v>
      </c>
      <c r="E181" s="4">
        <v>2.5070000000000001</v>
      </c>
      <c r="F181" s="4">
        <v>2.1880000000000002</v>
      </c>
      <c r="G181" s="4">
        <v>2.5209999999999999</v>
      </c>
    </row>
    <row r="182" spans="1:7" x14ac:dyDescent="0.3">
      <c r="A182" t="s">
        <v>222</v>
      </c>
      <c r="B182" s="145">
        <v>-8.8179999999999996</v>
      </c>
      <c r="C182" s="145">
        <v>4.4050000000000002</v>
      </c>
      <c r="D182" s="145">
        <v>2.5219999999999998</v>
      </c>
      <c r="E182" s="4">
        <v>1.3120000000000001</v>
      </c>
      <c r="F182" s="4">
        <v>1.905</v>
      </c>
      <c r="G182" s="4">
        <v>2.3290000000000002</v>
      </c>
    </row>
    <row r="183" spans="1:7" x14ac:dyDescent="0.3">
      <c r="A183" t="s">
        <v>223</v>
      </c>
      <c r="B183" s="145">
        <v>1.86</v>
      </c>
      <c r="C183" s="145">
        <v>11.439</v>
      </c>
      <c r="D183" s="145">
        <v>5.5330000000000004</v>
      </c>
      <c r="E183" s="4">
        <v>3.9569999999999999</v>
      </c>
      <c r="F183" s="4">
        <v>2.984</v>
      </c>
      <c r="G183" s="4">
        <v>3.1829999999999998</v>
      </c>
    </row>
    <row r="184" spans="1:7" x14ac:dyDescent="0.3">
      <c r="A184" t="s">
        <v>224</v>
      </c>
      <c r="B184" s="145">
        <v>-2.9369999999999998</v>
      </c>
      <c r="C184" s="145">
        <v>4.62</v>
      </c>
      <c r="D184" s="145">
        <v>1.6240000000000001</v>
      </c>
      <c r="E184" s="4">
        <v>2.4580000000000002</v>
      </c>
      <c r="F184" s="4">
        <v>2.109</v>
      </c>
      <c r="G184" s="4">
        <v>1.9630000000000001</v>
      </c>
    </row>
    <row r="185" spans="1:7" x14ac:dyDescent="0.3">
      <c r="A185" t="s">
        <v>225</v>
      </c>
      <c r="B185" s="145">
        <v>-4.2750000000000004</v>
      </c>
      <c r="C185" s="145">
        <v>1.804</v>
      </c>
      <c r="D185" s="145">
        <v>0.67700000000000005</v>
      </c>
      <c r="E185" s="4">
        <v>3.8530000000000002</v>
      </c>
      <c r="F185" s="4">
        <v>3.4569999999999999</v>
      </c>
      <c r="G185" s="4">
        <v>2.4060000000000001</v>
      </c>
    </row>
    <row r="186" spans="1:7" x14ac:dyDescent="0.3">
      <c r="A186" t="s">
        <v>226</v>
      </c>
      <c r="B186" s="145">
        <v>-1.1930000000000001</v>
      </c>
      <c r="C186" s="145">
        <v>5.7169999999999996</v>
      </c>
      <c r="D186" s="145">
        <v>6.4340000000000002</v>
      </c>
      <c r="E186" s="4">
        <v>4.5679999999999996</v>
      </c>
      <c r="F186" s="4">
        <v>5.7320000000000002</v>
      </c>
      <c r="G186" s="4">
        <v>7.4690000000000003</v>
      </c>
    </row>
    <row r="187" spans="1:7" x14ac:dyDescent="0.3">
      <c r="A187" t="s">
        <v>227</v>
      </c>
      <c r="B187" s="145">
        <v>-3.7530000000000001</v>
      </c>
      <c r="C187" s="145">
        <v>3.4329999999999998</v>
      </c>
      <c r="D187" s="145">
        <v>-29.068999999999999</v>
      </c>
      <c r="E187" s="4">
        <v>2</v>
      </c>
      <c r="F187" s="4">
        <v>3.2</v>
      </c>
      <c r="G187" s="4">
        <v>6.5</v>
      </c>
    </row>
    <row r="188" spans="1:7" x14ac:dyDescent="0.3">
      <c r="A188" t="s">
        <v>228</v>
      </c>
      <c r="B188" s="145">
        <v>-4.9569999999999999</v>
      </c>
      <c r="C188" s="145">
        <v>4.3550000000000004</v>
      </c>
      <c r="D188" s="145">
        <v>7.85</v>
      </c>
      <c r="E188" s="4">
        <v>3.3839999999999999</v>
      </c>
      <c r="F188" s="4">
        <v>4.0119999999999996</v>
      </c>
      <c r="G188" s="4">
        <v>4.1529999999999996</v>
      </c>
    </row>
    <row r="189" spans="1:7" x14ac:dyDescent="0.3">
      <c r="A189" t="s">
        <v>229</v>
      </c>
      <c r="B189" s="145">
        <v>-11.031000000000001</v>
      </c>
      <c r="C189" s="145">
        <v>7.5970000000000004</v>
      </c>
      <c r="D189" s="145">
        <v>4.1020000000000003</v>
      </c>
      <c r="E189" s="4">
        <v>0.48</v>
      </c>
      <c r="F189" s="4">
        <v>0.63600000000000001</v>
      </c>
      <c r="G189" s="4">
        <v>1.9830000000000001</v>
      </c>
    </row>
    <row r="190" spans="1:7" x14ac:dyDescent="0.3">
      <c r="A190" t="s">
        <v>230</v>
      </c>
      <c r="B190" s="145">
        <v>-2.7679999999999998</v>
      </c>
      <c r="C190" s="145">
        <v>5.9470000000000001</v>
      </c>
      <c r="D190" s="145">
        <v>2.0619999999999998</v>
      </c>
      <c r="E190" s="4">
        <v>2.085</v>
      </c>
      <c r="F190" s="4">
        <v>1.4750000000000001</v>
      </c>
      <c r="G190" s="4">
        <v>1.8180000000000001</v>
      </c>
    </row>
    <row r="191" spans="1:7" x14ac:dyDescent="0.3">
      <c r="A191" t="s">
        <v>231</v>
      </c>
      <c r="B191" s="145">
        <v>-6.2629999999999999</v>
      </c>
      <c r="C191" s="145">
        <v>5.2770000000000001</v>
      </c>
      <c r="D191" s="145">
        <v>4.9219999999999997</v>
      </c>
      <c r="E191" s="4">
        <v>0.999</v>
      </c>
      <c r="F191" s="4">
        <v>3.25</v>
      </c>
      <c r="G191" s="4">
        <v>2.9</v>
      </c>
    </row>
    <row r="192" spans="1:7" x14ac:dyDescent="0.3">
      <c r="A192" t="s">
        <v>232</v>
      </c>
      <c r="B192" s="145">
        <v>1.996</v>
      </c>
      <c r="C192" s="145">
        <v>7.4029999999999996</v>
      </c>
      <c r="D192" s="145">
        <v>5.6689999999999996</v>
      </c>
      <c r="E192" s="4">
        <v>5.4889999999999999</v>
      </c>
      <c r="F192" s="4">
        <v>5.4710000000000001</v>
      </c>
      <c r="G192" s="4">
        <v>5.52</v>
      </c>
    </row>
    <row r="193" spans="1:7" x14ac:dyDescent="0.3">
      <c r="A193" t="s">
        <v>233</v>
      </c>
      <c r="B193" s="145">
        <v>-4.992</v>
      </c>
      <c r="C193" s="145">
        <v>0.64800000000000002</v>
      </c>
      <c r="D193" s="145">
        <v>1.85</v>
      </c>
      <c r="E193" s="4">
        <v>1.484</v>
      </c>
      <c r="F193" s="4">
        <v>2.6139999999999999</v>
      </c>
      <c r="G193" s="4">
        <v>3.5019999999999998</v>
      </c>
    </row>
    <row r="194" spans="1:7" x14ac:dyDescent="0.3">
      <c r="A194" t="s">
        <v>234</v>
      </c>
      <c r="B194" s="145">
        <v>-29.995000000000001</v>
      </c>
      <c r="C194" s="145">
        <v>1</v>
      </c>
      <c r="D194" s="145">
        <v>8</v>
      </c>
      <c r="E194" s="4">
        <v>4</v>
      </c>
      <c r="F194" s="4">
        <v>4.5</v>
      </c>
      <c r="G194" s="4" t="s">
        <v>44</v>
      </c>
    </row>
    <row r="195" spans="1:7" x14ac:dyDescent="0.3">
      <c r="A195" t="s">
        <v>235</v>
      </c>
      <c r="B195" s="145">
        <v>2.867</v>
      </c>
      <c r="C195" s="145">
        <v>2.56</v>
      </c>
      <c r="D195" s="145">
        <v>8.02</v>
      </c>
      <c r="E195" s="4">
        <v>4.7</v>
      </c>
      <c r="F195" s="4">
        <v>5.8</v>
      </c>
      <c r="G195" s="4">
        <v>6.9420000000000002</v>
      </c>
    </row>
    <row r="196" spans="1:7" x14ac:dyDescent="0.3">
      <c r="A196" t="s">
        <v>236</v>
      </c>
      <c r="B196" s="145">
        <v>-11.318</v>
      </c>
      <c r="C196" s="145">
        <v>7.0119999999999996</v>
      </c>
      <c r="D196" s="145">
        <v>3.9329999999999998</v>
      </c>
      <c r="E196" s="4">
        <v>3</v>
      </c>
      <c r="F196" s="4">
        <v>2.7</v>
      </c>
      <c r="G196" s="4">
        <v>2.4</v>
      </c>
    </row>
    <row r="197" spans="1:7" x14ac:dyDescent="0.3">
      <c r="A197" t="s">
        <v>237</v>
      </c>
      <c r="B197" s="145">
        <v>-8.5</v>
      </c>
      <c r="C197" s="145">
        <v>-1</v>
      </c>
      <c r="D197" s="145">
        <v>1.5</v>
      </c>
      <c r="E197" s="4">
        <v>-0.5</v>
      </c>
      <c r="F197" s="4">
        <v>2</v>
      </c>
      <c r="G197" s="4">
        <v>7</v>
      </c>
    </row>
    <row r="198" spans="1:7" x14ac:dyDescent="0.3">
      <c r="A198" t="s">
        <v>238</v>
      </c>
      <c r="B198" s="145">
        <v>-2.7850000000000001</v>
      </c>
      <c r="C198" s="145">
        <v>4.5990000000000002</v>
      </c>
      <c r="D198" s="145">
        <v>4.7370000000000001</v>
      </c>
      <c r="E198" s="4">
        <v>3.5539999999999998</v>
      </c>
      <c r="F198" s="4">
        <v>4.3140000000000001</v>
      </c>
      <c r="G198" s="4">
        <v>4.4770000000000003</v>
      </c>
    </row>
    <row r="199" spans="1:7" x14ac:dyDescent="0.3">
      <c r="A199" t="s">
        <v>239</v>
      </c>
      <c r="B199" s="145">
        <v>-7.782</v>
      </c>
      <c r="C199" s="145">
        <v>8.4269999999999996</v>
      </c>
      <c r="D199" s="145">
        <v>6.2249999999999996</v>
      </c>
      <c r="E199" s="4">
        <v>4.1390000000000002</v>
      </c>
      <c r="F199" s="4">
        <v>3.605</v>
      </c>
      <c r="G199" s="4">
        <v>3.508</v>
      </c>
    </row>
    <row r="200" spans="1:7" x14ac:dyDescent="0.3">
      <c r="A200" t="s">
        <v>240</v>
      </c>
      <c r="B200" s="145">
        <v>-2.8029999999999999</v>
      </c>
      <c r="C200" s="145">
        <v>6.3369999999999997</v>
      </c>
      <c r="D200" s="145">
        <v>3.4820000000000002</v>
      </c>
      <c r="E200" s="4">
        <v>2.964</v>
      </c>
      <c r="F200" s="4">
        <v>2.9409999999999998</v>
      </c>
      <c r="G200" s="4">
        <v>3.198</v>
      </c>
    </row>
    <row r="201" spans="1:7" x14ac:dyDescent="0.3">
      <c r="A201" t="s">
        <v>241</v>
      </c>
      <c r="B201" s="145">
        <v>-4.1970000000000001</v>
      </c>
      <c r="C201" s="145">
        <v>5.5869999999999997</v>
      </c>
      <c r="D201" s="145">
        <v>2.6349999999999998</v>
      </c>
      <c r="E201" s="4">
        <v>1.528</v>
      </c>
      <c r="F201" s="4">
        <v>1.448</v>
      </c>
      <c r="G201" s="4">
        <v>1.827</v>
      </c>
    </row>
    <row r="202" spans="1:7" x14ac:dyDescent="0.3">
      <c r="A202" t="s">
        <v>242</v>
      </c>
      <c r="B202" s="145">
        <v>-6.0780000000000003</v>
      </c>
      <c r="C202" s="145">
        <v>5.62</v>
      </c>
      <c r="D202" s="145">
        <v>3.3340000000000001</v>
      </c>
      <c r="E202" s="4">
        <v>0.66300000000000003</v>
      </c>
      <c r="F202" s="4">
        <v>1.226</v>
      </c>
      <c r="G202" s="4">
        <v>1.8049999999999999</v>
      </c>
    </row>
    <row r="203" spans="1:7" x14ac:dyDescent="0.3">
      <c r="A203" t="s">
        <v>243</v>
      </c>
      <c r="B203" s="145">
        <v>-4.5049999999999999</v>
      </c>
      <c r="C203" s="145">
        <v>5.3540000000000001</v>
      </c>
      <c r="D203" s="145">
        <v>2.2599999999999998</v>
      </c>
      <c r="E203" s="4">
        <v>1.4670000000000001</v>
      </c>
      <c r="F203" s="4">
        <v>1.246</v>
      </c>
      <c r="G203" s="4">
        <v>1.6839999999999999</v>
      </c>
    </row>
    <row r="204" spans="1:7" x14ac:dyDescent="0.3">
      <c r="A204" t="s">
        <v>244</v>
      </c>
      <c r="B204" s="145">
        <v>-1.625</v>
      </c>
      <c r="C204" s="145">
        <v>5.69</v>
      </c>
      <c r="D204" s="145">
        <v>2.6379999999999999</v>
      </c>
      <c r="E204" s="4">
        <v>1.821</v>
      </c>
      <c r="F204" s="4">
        <v>2.1989999999999998</v>
      </c>
      <c r="G204" s="4">
        <v>2.3450000000000002</v>
      </c>
    </row>
    <row r="205" spans="1:7" x14ac:dyDescent="0.3">
      <c r="A205" t="s">
        <v>245</v>
      </c>
      <c r="B205" s="145">
        <v>-5.56</v>
      </c>
      <c r="C205" s="145">
        <v>5.9109999999999996</v>
      </c>
      <c r="D205" s="145">
        <v>3.6070000000000002</v>
      </c>
      <c r="E205" s="4">
        <v>0.71199999999999997</v>
      </c>
      <c r="F205" s="4">
        <v>1.4530000000000001</v>
      </c>
      <c r="G205" s="4">
        <v>2.0550000000000002</v>
      </c>
    </row>
    <row r="206" spans="1:7" x14ac:dyDescent="0.3">
      <c r="A206" t="s">
        <v>246</v>
      </c>
      <c r="B206" s="145">
        <v>-4.37</v>
      </c>
      <c r="C206" s="145">
        <v>3.9660000000000002</v>
      </c>
      <c r="D206" s="145">
        <v>5.4610000000000003</v>
      </c>
      <c r="E206" s="4">
        <v>4.1760000000000002</v>
      </c>
      <c r="F206" s="4">
        <v>4.4729999999999999</v>
      </c>
      <c r="G206" s="4">
        <v>4.5439999999999996</v>
      </c>
    </row>
    <row r="207" spans="1:7" x14ac:dyDescent="0.3">
      <c r="A207" t="s">
        <v>247</v>
      </c>
      <c r="B207" s="145">
        <v>-1.782</v>
      </c>
      <c r="C207" s="145">
        <v>6.88</v>
      </c>
      <c r="D207" s="145">
        <v>4.0880000000000001</v>
      </c>
      <c r="E207" s="4">
        <v>3.968</v>
      </c>
      <c r="F207" s="4">
        <v>3.96</v>
      </c>
      <c r="G207" s="4">
        <v>4.1130000000000004</v>
      </c>
    </row>
    <row r="208" spans="1:7" x14ac:dyDescent="0.3">
      <c r="A208" t="s">
        <v>248</v>
      </c>
      <c r="B208" s="145">
        <v>-0.46899999999999997</v>
      </c>
      <c r="C208" s="145">
        <v>7.4809999999999999</v>
      </c>
      <c r="D208" s="145">
        <v>4.4800000000000004</v>
      </c>
      <c r="E208" s="4">
        <v>5.1669999999999998</v>
      </c>
      <c r="F208" s="4">
        <v>4.8250000000000002</v>
      </c>
      <c r="G208" s="4">
        <v>4.8559999999999999</v>
      </c>
    </row>
    <row r="209" spans="1:7" x14ac:dyDescent="0.3">
      <c r="A209" t="s">
        <v>249</v>
      </c>
      <c r="B209" s="145">
        <v>-1.6279999999999999</v>
      </c>
      <c r="C209" s="145">
        <v>7.3239999999999998</v>
      </c>
      <c r="D209" s="145">
        <v>0.84699999999999998</v>
      </c>
      <c r="E209" s="4">
        <v>2.3929999999999998</v>
      </c>
      <c r="F209" s="4">
        <v>2.19</v>
      </c>
      <c r="G209" s="4">
        <v>2.5150000000000001</v>
      </c>
    </row>
    <row r="210" spans="1:7" x14ac:dyDescent="0.3">
      <c r="A210" t="s">
        <v>250</v>
      </c>
      <c r="B210" s="145">
        <v>-6.9619999999999997</v>
      </c>
      <c r="C210" s="145">
        <v>7.35</v>
      </c>
      <c r="D210" s="145">
        <v>4.1399999999999997</v>
      </c>
      <c r="E210" s="4">
        <v>2.3239999999999998</v>
      </c>
      <c r="F210" s="4">
        <v>2.2949999999999999</v>
      </c>
      <c r="G210" s="4">
        <v>2.3820000000000001</v>
      </c>
    </row>
    <row r="211" spans="1:7" x14ac:dyDescent="0.3">
      <c r="A211" t="s">
        <v>251</v>
      </c>
      <c r="B211" s="145">
        <v>-2.6040000000000001</v>
      </c>
      <c r="C211" s="145">
        <v>4.2549999999999999</v>
      </c>
      <c r="D211" s="145">
        <v>5.5609999999999999</v>
      </c>
      <c r="E211" s="4">
        <v>2.0390000000000001</v>
      </c>
      <c r="F211" s="4">
        <v>3.375</v>
      </c>
      <c r="G211" s="4">
        <v>3.8919999999999999</v>
      </c>
    </row>
    <row r="212" spans="1:7" x14ac:dyDescent="0.3">
      <c r="A212" t="s">
        <v>252</v>
      </c>
      <c r="B212" s="145">
        <v>-1.593</v>
      </c>
      <c r="C212" s="145">
        <v>4.7329999999999997</v>
      </c>
      <c r="D212" s="145">
        <v>3.9969999999999999</v>
      </c>
      <c r="E212" s="4">
        <v>3.3460000000000001</v>
      </c>
      <c r="F212" s="4">
        <v>3.9849999999999999</v>
      </c>
      <c r="G212" s="4">
        <v>4.1440000000000001</v>
      </c>
    </row>
    <row r="213" spans="1:7" x14ac:dyDescent="0.3">
      <c r="B213" s="145"/>
      <c r="C213" s="145"/>
      <c r="D213" s="145"/>
      <c r="E213" s="4"/>
    </row>
    <row r="214" spans="1:7" x14ac:dyDescent="0.3">
      <c r="A214" t="s">
        <v>253</v>
      </c>
    </row>
    <row r="215" spans="1:7" x14ac:dyDescent="0.3">
      <c r="A215" t="s">
        <v>254</v>
      </c>
    </row>
    <row r="216" spans="1:7" x14ac:dyDescent="0.3">
      <c r="A216" s="146" t="s">
        <v>351</v>
      </c>
    </row>
  </sheetData>
  <phoneticPr fontId="8" type="noConversion"/>
  <hyperlinks>
    <hyperlink ref="A216" r:id="rId1" xr:uid="{66247112-DC51-41E3-90BD-090B7F988F21}"/>
  </hyperlinks>
  <pageMargins left="0.7" right="0.7" top="0.78740157499999996" bottom="0.78740157499999996" header="0.3" footer="0.3"/>
  <pageSetup paperSize="9" orientation="portrait"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94120-4F3D-4BB4-82D3-A8256BAF8468}">
  <dimension ref="A1:ET24"/>
  <sheetViews>
    <sheetView zoomScale="85" zoomScaleNormal="85" workbookViewId="0">
      <pane xSplit="1" ySplit="2" topLeftCell="DA3" activePane="bottomRight" state="frozen"/>
      <selection pane="topRight" activeCell="B1" sqref="B1"/>
      <selection pane="bottomLeft" activeCell="A5" sqref="A5"/>
      <selection pane="bottomRight" activeCell="ER4" sqref="ER4"/>
    </sheetView>
  </sheetViews>
  <sheetFormatPr baseColWidth="10" defaultColWidth="11.44140625" defaultRowHeight="14.4" x14ac:dyDescent="0.3"/>
  <cols>
    <col min="1" max="1" width="45.33203125" bestFit="1" customWidth="1"/>
    <col min="2" max="6" width="7" style="3" hidden="1" customWidth="1"/>
    <col min="7" max="7" width="8" style="3" hidden="1" customWidth="1"/>
    <col min="8" max="9" width="7" style="3" hidden="1" customWidth="1"/>
    <col min="10" max="10" width="8" style="3" hidden="1" customWidth="1"/>
    <col min="11" max="12" width="7" style="3" hidden="1" customWidth="1"/>
    <col min="13" max="13" width="8" style="3" hidden="1" customWidth="1"/>
    <col min="14" max="15" width="7" style="3" hidden="1" customWidth="1"/>
    <col min="16" max="16" width="8" style="3" hidden="1" customWidth="1"/>
    <col min="17" max="18" width="7" style="3" hidden="1" customWidth="1"/>
    <col min="19" max="19" width="8" style="3" hidden="1" customWidth="1"/>
    <col min="20" max="21" width="7" style="3" hidden="1" customWidth="1"/>
    <col min="22" max="22" width="8" style="3" hidden="1" customWidth="1"/>
    <col min="23" max="24" width="7" style="3" hidden="1" customWidth="1"/>
    <col min="25" max="25" width="8" style="3" hidden="1" customWidth="1"/>
    <col min="26" max="27" width="7" style="3" hidden="1" customWidth="1"/>
    <col min="28" max="28" width="8" style="3" hidden="1" customWidth="1"/>
    <col min="29" max="30" width="7" style="3" hidden="1" customWidth="1"/>
    <col min="31" max="31" width="8" style="3" hidden="1" customWidth="1"/>
    <col min="32" max="33" width="7" style="3" hidden="1" customWidth="1"/>
    <col min="34" max="61" width="8" style="3" hidden="1" customWidth="1"/>
    <col min="62" max="63" width="6.33203125" style="3" hidden="1" customWidth="1"/>
    <col min="64" max="64" width="8" style="3" hidden="1" customWidth="1"/>
    <col min="65" max="66" width="6.33203125" style="3" hidden="1" customWidth="1"/>
    <col min="67" max="73" width="8" style="3" hidden="1" customWidth="1"/>
    <col min="74" max="79" width="7.5546875" hidden="1" customWidth="1"/>
    <col min="80" max="81" width="7.5546875" customWidth="1"/>
    <col min="82" max="82" width="7.5546875" hidden="1" customWidth="1"/>
    <col min="83" max="84" width="7.5546875" customWidth="1"/>
    <col min="85" max="85" width="7.5546875" hidden="1" customWidth="1"/>
    <col min="86" max="87" width="7.5546875" customWidth="1"/>
    <col min="88" max="88" width="7.5546875" hidden="1" customWidth="1"/>
    <col min="89" max="90" width="7.5546875" customWidth="1"/>
    <col min="91" max="91" width="7.5546875" hidden="1" customWidth="1"/>
    <col min="92" max="93" width="7.5546875" customWidth="1"/>
    <col min="94" max="94" width="7.5546875" hidden="1" customWidth="1"/>
    <col min="95" max="96" width="7.5546875" customWidth="1"/>
    <col min="97" max="97" width="7.5546875" hidden="1" customWidth="1"/>
    <col min="98" max="99" width="7.5546875" customWidth="1"/>
    <col min="100" max="100" width="7.5546875" hidden="1" customWidth="1"/>
    <col min="101" max="102" width="7.5546875" customWidth="1"/>
    <col min="103" max="103" width="7.5546875" hidden="1" customWidth="1"/>
    <col min="104" max="111" width="7.5546875" customWidth="1"/>
    <col min="112" max="112" width="7.5546875" hidden="1" customWidth="1"/>
    <col min="113" max="114" width="7.5546875" customWidth="1"/>
    <col min="115" max="115" width="7.5546875" hidden="1" customWidth="1"/>
    <col min="116" max="117" width="7.5546875" customWidth="1"/>
    <col min="118" max="145" width="7.5546875" hidden="1" customWidth="1"/>
    <col min="146" max="147" width="7" style="3" hidden="1" customWidth="1"/>
    <col min="148" max="149" width="7" style="3" customWidth="1"/>
    <col min="150" max="150" width="8" style="3" hidden="1" customWidth="1"/>
  </cols>
  <sheetData>
    <row r="1" spans="1:150" s="9" customFormat="1" ht="18" x14ac:dyDescent="0.35">
      <c r="A1" s="31" t="s">
        <v>255</v>
      </c>
      <c r="B1" s="179">
        <v>44197</v>
      </c>
      <c r="C1" s="182"/>
      <c r="D1" s="183"/>
      <c r="E1" s="179">
        <v>44228</v>
      </c>
      <c r="F1" s="182"/>
      <c r="G1" s="183"/>
      <c r="H1" s="179">
        <v>44256</v>
      </c>
      <c r="I1" s="180"/>
      <c r="J1" s="181"/>
      <c r="K1" s="179">
        <v>44287</v>
      </c>
      <c r="L1" s="180"/>
      <c r="M1" s="181"/>
      <c r="N1" s="179">
        <v>44317</v>
      </c>
      <c r="O1" s="180"/>
      <c r="P1" s="181"/>
      <c r="Q1" s="179">
        <v>44348</v>
      </c>
      <c r="R1" s="180"/>
      <c r="S1" s="181"/>
      <c r="T1" s="179">
        <v>44378</v>
      </c>
      <c r="U1" s="180"/>
      <c r="V1" s="181"/>
      <c r="W1" s="179">
        <v>44409</v>
      </c>
      <c r="X1" s="180"/>
      <c r="Y1" s="181"/>
      <c r="Z1" s="179">
        <v>44440</v>
      </c>
      <c r="AA1" s="180"/>
      <c r="AB1" s="181"/>
      <c r="AC1" s="179">
        <v>44470</v>
      </c>
      <c r="AD1" s="180"/>
      <c r="AE1" s="181"/>
      <c r="AF1" s="179">
        <v>44501</v>
      </c>
      <c r="AG1" s="180"/>
      <c r="AH1" s="181"/>
      <c r="AI1" s="179">
        <v>44540</v>
      </c>
      <c r="AJ1" s="180"/>
      <c r="AK1" s="181"/>
      <c r="AL1" s="179">
        <v>44562</v>
      </c>
      <c r="AM1" s="182"/>
      <c r="AN1" s="183"/>
      <c r="AO1" s="179">
        <v>44593</v>
      </c>
      <c r="AP1" s="182"/>
      <c r="AQ1" s="183"/>
      <c r="AR1" s="179">
        <v>44621</v>
      </c>
      <c r="AS1" s="180"/>
      <c r="AT1" s="181"/>
      <c r="AU1" s="179">
        <v>44652</v>
      </c>
      <c r="AV1" s="180"/>
      <c r="AW1" s="181"/>
      <c r="AX1" s="179">
        <v>44682</v>
      </c>
      <c r="AY1" s="180"/>
      <c r="AZ1" s="181"/>
      <c r="BA1" s="179">
        <v>44713</v>
      </c>
      <c r="BB1" s="180"/>
      <c r="BC1" s="181"/>
      <c r="BD1" s="179">
        <v>44743</v>
      </c>
      <c r="BE1" s="180"/>
      <c r="BF1" s="181"/>
      <c r="BG1" s="179">
        <v>44774</v>
      </c>
      <c r="BH1" s="180"/>
      <c r="BI1" s="181"/>
      <c r="BJ1" s="179">
        <v>44805</v>
      </c>
      <c r="BK1" s="180"/>
      <c r="BL1" s="181"/>
      <c r="BM1" s="179">
        <v>44835</v>
      </c>
      <c r="BN1" s="180"/>
      <c r="BO1" s="181"/>
      <c r="BP1" s="179">
        <v>44866</v>
      </c>
      <c r="BQ1" s="180"/>
      <c r="BR1" s="181"/>
      <c r="BS1" s="179">
        <v>44905</v>
      </c>
      <c r="BT1" s="180"/>
      <c r="BU1" s="181"/>
      <c r="BV1" s="179">
        <v>44927</v>
      </c>
      <c r="BW1" s="182"/>
      <c r="BX1" s="183"/>
      <c r="BY1" s="179">
        <v>44958</v>
      </c>
      <c r="BZ1" s="182"/>
      <c r="CA1" s="183"/>
      <c r="CB1" s="179">
        <v>44986</v>
      </c>
      <c r="CC1" s="182"/>
      <c r="CD1" s="183"/>
      <c r="CE1" s="179">
        <v>45017</v>
      </c>
      <c r="CF1" s="182"/>
      <c r="CG1" s="183"/>
      <c r="CH1" s="179">
        <v>45047</v>
      </c>
      <c r="CI1" s="182"/>
      <c r="CJ1" s="183"/>
      <c r="CK1" s="179">
        <v>45078</v>
      </c>
      <c r="CL1" s="182"/>
      <c r="CM1" s="183"/>
      <c r="CN1" s="179">
        <v>45108</v>
      </c>
      <c r="CO1" s="182"/>
      <c r="CP1" s="183"/>
      <c r="CQ1" s="179">
        <v>45139</v>
      </c>
      <c r="CR1" s="182"/>
      <c r="CS1" s="183"/>
      <c r="CT1" s="179">
        <v>45170</v>
      </c>
      <c r="CU1" s="182"/>
      <c r="CV1" s="183"/>
      <c r="CW1" s="179">
        <v>45200</v>
      </c>
      <c r="CX1" s="182"/>
      <c r="CY1" s="183"/>
      <c r="CZ1" s="179">
        <v>45231</v>
      </c>
      <c r="DA1" s="182"/>
      <c r="DB1" s="183"/>
      <c r="DC1" s="179">
        <v>45261</v>
      </c>
      <c r="DD1" s="182"/>
      <c r="DE1" s="183"/>
      <c r="DF1" s="179">
        <v>45292</v>
      </c>
      <c r="DG1" s="182"/>
      <c r="DH1" s="183"/>
      <c r="DI1" s="179">
        <v>45323</v>
      </c>
      <c r="DJ1" s="182"/>
      <c r="DK1" s="183"/>
      <c r="DL1" s="179">
        <v>45352</v>
      </c>
      <c r="DM1" s="182"/>
      <c r="DN1" s="183"/>
      <c r="DO1" s="179">
        <v>45383</v>
      </c>
      <c r="DP1" s="182"/>
      <c r="DQ1" s="183"/>
      <c r="DR1" s="179">
        <v>45413</v>
      </c>
      <c r="DS1" s="182"/>
      <c r="DT1" s="183"/>
      <c r="DU1" s="179">
        <v>45444</v>
      </c>
      <c r="DV1" s="182"/>
      <c r="DW1" s="183"/>
      <c r="DX1" s="179">
        <v>45474</v>
      </c>
      <c r="DY1" s="182"/>
      <c r="DZ1" s="183"/>
      <c r="EA1" s="179">
        <v>45505</v>
      </c>
      <c r="EB1" s="182"/>
      <c r="EC1" s="183"/>
      <c r="ED1" s="179">
        <v>45536</v>
      </c>
      <c r="EE1" s="182"/>
      <c r="EF1" s="183"/>
      <c r="EG1" s="179">
        <v>45566</v>
      </c>
      <c r="EH1" s="182"/>
      <c r="EI1" s="183"/>
      <c r="EJ1" s="179">
        <v>45597</v>
      </c>
      <c r="EK1" s="182"/>
      <c r="EL1" s="183"/>
      <c r="EM1" s="179">
        <v>45627</v>
      </c>
      <c r="EN1" s="182"/>
      <c r="EO1" s="183"/>
      <c r="EP1" s="184" t="s">
        <v>390</v>
      </c>
      <c r="EQ1" s="184"/>
      <c r="ER1" s="184"/>
      <c r="ES1" s="184"/>
      <c r="ET1" s="185"/>
    </row>
    <row r="2" spans="1:150" s="9" customFormat="1" ht="18.600000000000001" thickBot="1" x14ac:dyDescent="0.4">
      <c r="A2" s="32" t="s">
        <v>2</v>
      </c>
      <c r="B2" s="33">
        <v>2020</v>
      </c>
      <c r="C2" s="34">
        <v>2021</v>
      </c>
      <c r="D2" s="35">
        <v>2022</v>
      </c>
      <c r="E2" s="33">
        <v>2021</v>
      </c>
      <c r="F2" s="34">
        <v>2022</v>
      </c>
      <c r="G2" s="35">
        <v>2023</v>
      </c>
      <c r="H2" s="33">
        <v>2021</v>
      </c>
      <c r="I2" s="34">
        <v>2022</v>
      </c>
      <c r="J2" s="35">
        <v>2023</v>
      </c>
      <c r="K2" s="33">
        <v>2021</v>
      </c>
      <c r="L2" s="34">
        <v>2022</v>
      </c>
      <c r="M2" s="35">
        <v>2023</v>
      </c>
      <c r="N2" s="33">
        <v>2021</v>
      </c>
      <c r="O2" s="34">
        <v>2022</v>
      </c>
      <c r="P2" s="35">
        <v>2023</v>
      </c>
      <c r="Q2" s="33">
        <v>2021</v>
      </c>
      <c r="R2" s="34">
        <v>2022</v>
      </c>
      <c r="S2" s="35">
        <v>2023</v>
      </c>
      <c r="T2" s="33">
        <v>2021</v>
      </c>
      <c r="U2" s="34">
        <v>2022</v>
      </c>
      <c r="V2" s="35">
        <v>2023</v>
      </c>
      <c r="W2" s="33">
        <v>2021</v>
      </c>
      <c r="X2" s="34">
        <v>2022</v>
      </c>
      <c r="Y2" s="35">
        <v>2023</v>
      </c>
      <c r="Z2" s="33">
        <v>2021</v>
      </c>
      <c r="AA2" s="34">
        <v>2022</v>
      </c>
      <c r="AB2" s="35">
        <v>2023</v>
      </c>
      <c r="AC2" s="33">
        <v>2021</v>
      </c>
      <c r="AD2" s="34">
        <v>2022</v>
      </c>
      <c r="AE2" s="35">
        <v>2023</v>
      </c>
      <c r="AF2" s="33">
        <v>2021</v>
      </c>
      <c r="AG2" s="34">
        <v>2022</v>
      </c>
      <c r="AH2" s="35">
        <v>2023</v>
      </c>
      <c r="AI2" s="33">
        <v>2021</v>
      </c>
      <c r="AJ2" s="34">
        <v>2022</v>
      </c>
      <c r="AK2" s="35">
        <v>2023</v>
      </c>
      <c r="AL2" s="33">
        <v>2022</v>
      </c>
      <c r="AM2" s="34">
        <v>2023</v>
      </c>
      <c r="AN2" s="35">
        <v>2024</v>
      </c>
      <c r="AO2" s="33">
        <v>2022</v>
      </c>
      <c r="AP2" s="34">
        <v>2023</v>
      </c>
      <c r="AQ2" s="35">
        <v>2024</v>
      </c>
      <c r="AR2" s="33">
        <v>2022</v>
      </c>
      <c r="AS2" s="34">
        <v>2023</v>
      </c>
      <c r="AT2" s="35">
        <v>2024</v>
      </c>
      <c r="AU2" s="33">
        <v>2022</v>
      </c>
      <c r="AV2" s="34">
        <v>2023</v>
      </c>
      <c r="AW2" s="35">
        <v>2024</v>
      </c>
      <c r="AX2" s="33">
        <v>2022</v>
      </c>
      <c r="AY2" s="34">
        <v>2023</v>
      </c>
      <c r="AZ2" s="35">
        <v>2024</v>
      </c>
      <c r="BA2" s="33">
        <v>2022</v>
      </c>
      <c r="BB2" s="34">
        <v>2023</v>
      </c>
      <c r="BC2" s="35">
        <v>2024</v>
      </c>
      <c r="BD2" s="33">
        <v>2022</v>
      </c>
      <c r="BE2" s="34">
        <v>2023</v>
      </c>
      <c r="BF2" s="35">
        <v>2024</v>
      </c>
      <c r="BG2" s="33">
        <v>2022</v>
      </c>
      <c r="BH2" s="34">
        <v>2023</v>
      </c>
      <c r="BI2" s="35">
        <v>2024</v>
      </c>
      <c r="BJ2" s="33">
        <v>2022</v>
      </c>
      <c r="BK2" s="34">
        <v>2023</v>
      </c>
      <c r="BL2" s="35">
        <v>2024</v>
      </c>
      <c r="BM2" s="33">
        <v>2022</v>
      </c>
      <c r="BN2" s="34">
        <v>2023</v>
      </c>
      <c r="BO2" s="35">
        <v>2024</v>
      </c>
      <c r="BP2" s="33">
        <v>2022</v>
      </c>
      <c r="BQ2" s="34">
        <v>2023</v>
      </c>
      <c r="BR2" s="35">
        <v>2024</v>
      </c>
      <c r="BS2" s="33">
        <v>2022</v>
      </c>
      <c r="BT2" s="34">
        <v>2023</v>
      </c>
      <c r="BU2" s="35">
        <v>2024</v>
      </c>
      <c r="BV2" s="33">
        <v>2023</v>
      </c>
      <c r="BW2" s="34">
        <v>2024</v>
      </c>
      <c r="BX2" s="35">
        <v>2025</v>
      </c>
      <c r="BY2" s="33">
        <v>2023</v>
      </c>
      <c r="BZ2" s="34">
        <v>2024</v>
      </c>
      <c r="CA2" s="35">
        <v>2025</v>
      </c>
      <c r="CB2" s="33">
        <v>2023</v>
      </c>
      <c r="CC2" s="34">
        <v>2024</v>
      </c>
      <c r="CD2" s="35">
        <v>2025</v>
      </c>
      <c r="CE2" s="33">
        <v>2023</v>
      </c>
      <c r="CF2" s="34">
        <v>2024</v>
      </c>
      <c r="CG2" s="35">
        <v>2025</v>
      </c>
      <c r="CH2" s="33">
        <v>2023</v>
      </c>
      <c r="CI2" s="34">
        <v>2024</v>
      </c>
      <c r="CJ2" s="35">
        <v>2025</v>
      </c>
      <c r="CK2" s="33">
        <v>2023</v>
      </c>
      <c r="CL2" s="34">
        <v>2024</v>
      </c>
      <c r="CM2" s="35">
        <v>2025</v>
      </c>
      <c r="CN2" s="33">
        <v>2023</v>
      </c>
      <c r="CO2" s="34">
        <v>2024</v>
      </c>
      <c r="CP2" s="35">
        <v>2025</v>
      </c>
      <c r="CQ2" s="33">
        <v>2023</v>
      </c>
      <c r="CR2" s="34">
        <v>2024</v>
      </c>
      <c r="CS2" s="35">
        <v>2025</v>
      </c>
      <c r="CT2" s="33">
        <v>2023</v>
      </c>
      <c r="CU2" s="34">
        <v>2024</v>
      </c>
      <c r="CV2" s="35">
        <v>2025</v>
      </c>
      <c r="CW2" s="33">
        <v>2023</v>
      </c>
      <c r="CX2" s="34">
        <v>2024</v>
      </c>
      <c r="CY2" s="35">
        <v>2025</v>
      </c>
      <c r="CZ2" s="33">
        <v>2023</v>
      </c>
      <c r="DA2" s="34">
        <v>2024</v>
      </c>
      <c r="DB2" s="35">
        <v>2025</v>
      </c>
      <c r="DC2" s="33">
        <v>2023</v>
      </c>
      <c r="DD2" s="34">
        <v>2024</v>
      </c>
      <c r="DE2" s="35">
        <v>2025</v>
      </c>
      <c r="DF2" s="33">
        <v>2024</v>
      </c>
      <c r="DG2" s="34">
        <v>2025</v>
      </c>
      <c r="DH2" s="35">
        <v>2026</v>
      </c>
      <c r="DI2" s="33">
        <v>2024</v>
      </c>
      <c r="DJ2" s="34">
        <v>2025</v>
      </c>
      <c r="DK2" s="35">
        <v>2026</v>
      </c>
      <c r="DL2" s="33">
        <v>2024</v>
      </c>
      <c r="DM2" s="34">
        <v>2025</v>
      </c>
      <c r="DN2" s="35">
        <v>2026</v>
      </c>
      <c r="DO2" s="33">
        <v>2024</v>
      </c>
      <c r="DP2" s="34">
        <v>2025</v>
      </c>
      <c r="DQ2" s="35">
        <v>2026</v>
      </c>
      <c r="DR2" s="33">
        <v>2024</v>
      </c>
      <c r="DS2" s="34">
        <v>2025</v>
      </c>
      <c r="DT2" s="35">
        <v>2026</v>
      </c>
      <c r="DU2" s="33">
        <v>2024</v>
      </c>
      <c r="DV2" s="34">
        <v>2025</v>
      </c>
      <c r="DW2" s="35">
        <v>2026</v>
      </c>
      <c r="DX2" s="33">
        <v>2024</v>
      </c>
      <c r="DY2" s="34">
        <v>2025</v>
      </c>
      <c r="DZ2" s="35">
        <v>2026</v>
      </c>
      <c r="EA2" s="33">
        <v>2024</v>
      </c>
      <c r="EB2" s="34">
        <v>2025</v>
      </c>
      <c r="EC2" s="35">
        <v>2026</v>
      </c>
      <c r="ED2" s="33">
        <v>2024</v>
      </c>
      <c r="EE2" s="34">
        <v>2025</v>
      </c>
      <c r="EF2" s="35">
        <v>2026</v>
      </c>
      <c r="EG2" s="33">
        <v>2024</v>
      </c>
      <c r="EH2" s="34">
        <v>2025</v>
      </c>
      <c r="EI2" s="35">
        <v>2026</v>
      </c>
      <c r="EJ2" s="33">
        <v>2024</v>
      </c>
      <c r="EK2" s="34">
        <v>2025</v>
      </c>
      <c r="EL2" s="35">
        <v>2026</v>
      </c>
      <c r="EM2" s="33">
        <v>2024</v>
      </c>
      <c r="EN2" s="34">
        <v>2025</v>
      </c>
      <c r="EO2" s="35">
        <v>2026</v>
      </c>
      <c r="EP2" s="36">
        <v>2022</v>
      </c>
      <c r="EQ2" s="43">
        <v>2023</v>
      </c>
      <c r="ER2" s="43">
        <v>2024</v>
      </c>
      <c r="ES2" s="43">
        <v>2025</v>
      </c>
      <c r="ET2" s="35">
        <v>2026</v>
      </c>
    </row>
    <row r="3" spans="1:150" x14ac:dyDescent="0.3">
      <c r="A3" s="37" t="s">
        <v>4</v>
      </c>
      <c r="B3" s="38"/>
      <c r="C3" s="39"/>
      <c r="D3" s="40"/>
      <c r="E3" s="38"/>
      <c r="F3" s="39"/>
      <c r="G3" s="40"/>
      <c r="H3" s="38">
        <v>4.1000000000000002E-2</v>
      </c>
      <c r="I3" s="39">
        <v>4.2000000000000003E-2</v>
      </c>
      <c r="J3" s="40"/>
      <c r="K3" s="38"/>
      <c r="L3" s="39"/>
      <c r="M3" s="40"/>
      <c r="N3" s="38"/>
      <c r="O3" s="39"/>
      <c r="P3" s="40"/>
      <c r="Q3" s="38"/>
      <c r="R3" s="39"/>
      <c r="S3" s="40"/>
      <c r="T3" s="38"/>
      <c r="U3" s="39"/>
      <c r="V3" s="40"/>
      <c r="W3" s="38"/>
      <c r="X3" s="39"/>
      <c r="Y3" s="40"/>
      <c r="Z3" s="38"/>
      <c r="AA3" s="39"/>
      <c r="AB3" s="40"/>
      <c r="AC3" s="38"/>
      <c r="AD3" s="39"/>
      <c r="AE3" s="40"/>
      <c r="AF3" s="38">
        <v>5.2999999999999999E-2</v>
      </c>
      <c r="AG3" s="39">
        <v>4.2000000000000003E-2</v>
      </c>
      <c r="AH3" s="40"/>
      <c r="AI3" s="38"/>
      <c r="AJ3" s="39"/>
      <c r="AK3" s="40"/>
      <c r="AL3" s="38"/>
      <c r="AM3" s="39"/>
      <c r="AN3" s="40"/>
      <c r="AO3" s="38"/>
      <c r="AP3" s="39"/>
      <c r="AQ3" s="40"/>
      <c r="AR3" s="38">
        <v>2.9000000000000001E-2</v>
      </c>
      <c r="AS3" s="38">
        <v>2.9000000000000001E-2</v>
      </c>
      <c r="AT3" s="40"/>
      <c r="AU3" s="38"/>
      <c r="AV3" s="39"/>
      <c r="AW3" s="40"/>
      <c r="AX3" s="38"/>
      <c r="AY3" s="39"/>
      <c r="AZ3" s="40"/>
      <c r="BA3" s="38"/>
      <c r="BB3" s="39"/>
      <c r="BC3" s="40"/>
      <c r="BD3" s="38"/>
      <c r="BE3" s="39"/>
      <c r="BF3" s="40"/>
      <c r="BG3" s="38"/>
      <c r="BH3" s="39"/>
      <c r="BI3" s="40"/>
      <c r="BJ3" s="38"/>
      <c r="BK3" s="39"/>
      <c r="BL3" s="40"/>
      <c r="BM3" s="38"/>
      <c r="BN3" s="39"/>
      <c r="BO3" s="40"/>
      <c r="BP3" s="38">
        <v>3.3000000000000002E-2</v>
      </c>
      <c r="BQ3" s="39">
        <v>3.0000000000000001E-3</v>
      </c>
      <c r="BR3" s="40"/>
      <c r="BS3" s="38"/>
      <c r="BT3" s="39"/>
      <c r="BU3" s="40"/>
      <c r="BV3" s="38"/>
      <c r="BW3" s="39"/>
      <c r="BX3" s="40"/>
      <c r="BY3" s="38"/>
      <c r="BZ3" s="39"/>
      <c r="CA3" s="40"/>
      <c r="CB3" s="38">
        <v>8.9999999999999993E-3</v>
      </c>
      <c r="CC3" s="38">
        <v>1.4999999999999999E-2</v>
      </c>
      <c r="CD3" s="40"/>
      <c r="CE3" s="38"/>
      <c r="CF3" s="39"/>
      <c r="CG3" s="40"/>
      <c r="CH3" s="38"/>
      <c r="CI3" s="39"/>
      <c r="CJ3" s="40"/>
      <c r="CK3" s="38"/>
      <c r="CL3" s="39"/>
      <c r="CM3" s="40"/>
      <c r="CN3" s="38"/>
      <c r="CO3" s="39"/>
      <c r="CP3" s="40"/>
      <c r="CQ3" s="38"/>
      <c r="CR3" s="39"/>
      <c r="CS3" s="40"/>
      <c r="CT3" s="38"/>
      <c r="CU3" s="39"/>
      <c r="CV3" s="40"/>
      <c r="CW3" s="38"/>
      <c r="CX3" s="39"/>
      <c r="CY3" s="40"/>
      <c r="CZ3" s="38">
        <v>6.0000000000000001E-3</v>
      </c>
      <c r="DA3" s="39">
        <v>1.0999999999999999E-2</v>
      </c>
      <c r="DB3" s="40"/>
      <c r="DC3" s="38"/>
      <c r="DD3" s="39"/>
      <c r="DE3" s="40"/>
      <c r="DF3" s="38"/>
      <c r="DG3" s="39"/>
      <c r="DH3" s="40"/>
      <c r="DI3" s="38"/>
      <c r="DJ3" s="39"/>
      <c r="DK3" s="40"/>
      <c r="DL3" s="38"/>
      <c r="DM3" s="39"/>
      <c r="DN3" s="40"/>
      <c r="DO3" s="38"/>
      <c r="DP3" s="39"/>
      <c r="DQ3" s="40"/>
      <c r="DR3" s="38"/>
      <c r="DS3" s="39"/>
      <c r="DT3" s="40"/>
      <c r="DU3" s="38"/>
      <c r="DV3" s="39"/>
      <c r="DW3" s="40"/>
      <c r="DX3" s="38"/>
      <c r="DY3" s="39"/>
      <c r="DZ3" s="40"/>
      <c r="EA3" s="38"/>
      <c r="EB3" s="39"/>
      <c r="EC3" s="40"/>
      <c r="ED3" s="38"/>
      <c r="EE3" s="39"/>
      <c r="EF3" s="40"/>
      <c r="EG3" s="38"/>
      <c r="EH3" s="39"/>
      <c r="EI3" s="40"/>
      <c r="EJ3" s="38"/>
      <c r="EK3" s="39"/>
      <c r="EL3" s="40"/>
      <c r="EM3" s="38"/>
      <c r="EN3" s="39"/>
      <c r="EO3" s="40"/>
      <c r="EP3" s="39">
        <v>3.3000000000000002E-2</v>
      </c>
      <c r="EQ3" s="39">
        <v>6.0000000000000001E-3</v>
      </c>
      <c r="ER3" s="39">
        <v>1.0999999999999999E-2</v>
      </c>
      <c r="ES3" s="39"/>
      <c r="ET3" s="40"/>
    </row>
    <row r="4" spans="1:150" x14ac:dyDescent="0.3">
      <c r="A4" s="15" t="s">
        <v>5</v>
      </c>
      <c r="B4" s="22"/>
      <c r="C4" s="13"/>
      <c r="D4" s="23"/>
      <c r="E4" s="22"/>
      <c r="F4" s="13"/>
      <c r="G4" s="23"/>
      <c r="H4" s="22"/>
      <c r="I4" s="13"/>
      <c r="J4" s="23"/>
      <c r="K4" s="22">
        <v>4.2999999999999997E-2</v>
      </c>
      <c r="L4" s="13">
        <v>4.2000000000000003E-2</v>
      </c>
      <c r="M4" s="23"/>
      <c r="N4" s="22"/>
      <c r="O4" s="13"/>
      <c r="P4" s="23"/>
      <c r="Q4" s="22"/>
      <c r="R4" s="13"/>
      <c r="S4" s="23"/>
      <c r="T4" s="22"/>
      <c r="U4" s="13"/>
      <c r="V4" s="23"/>
      <c r="W4" s="22"/>
      <c r="X4" s="13"/>
      <c r="Y4" s="23"/>
      <c r="Z4" s="22"/>
      <c r="AA4" s="13"/>
      <c r="AB4" s="23"/>
      <c r="AC4" s="22">
        <v>0.05</v>
      </c>
      <c r="AD4" s="13">
        <v>4.5999999999999999E-2</v>
      </c>
      <c r="AE4" s="23"/>
      <c r="AF4" s="22"/>
      <c r="AG4" s="13"/>
      <c r="AH4" s="23"/>
      <c r="AI4" s="22"/>
      <c r="AJ4" s="13"/>
      <c r="AK4" s="23"/>
      <c r="AL4" s="22"/>
      <c r="AM4" s="13"/>
      <c r="AN4" s="23"/>
      <c r="AO4" s="22"/>
      <c r="AP4" s="13"/>
      <c r="AQ4" s="23"/>
      <c r="AR4" s="22"/>
      <c r="AS4" s="13"/>
      <c r="AT4" s="23"/>
      <c r="AU4" s="22">
        <v>3.3000000000000002E-2</v>
      </c>
      <c r="AV4" s="13">
        <v>2.7E-2</v>
      </c>
      <c r="AW4" s="23"/>
      <c r="AX4" s="22"/>
      <c r="AY4" s="13"/>
      <c r="AZ4" s="23"/>
      <c r="BA4" s="22"/>
      <c r="BB4" s="13"/>
      <c r="BC4" s="23"/>
      <c r="BD4" s="22"/>
      <c r="BE4" s="13"/>
      <c r="BF4" s="23"/>
      <c r="BG4" s="22"/>
      <c r="BH4" s="13"/>
      <c r="BI4" s="23"/>
      <c r="BJ4" s="22"/>
      <c r="BK4" s="13"/>
      <c r="BL4" s="23"/>
      <c r="BM4" s="22"/>
      <c r="BN4" s="13"/>
      <c r="BO4" s="23"/>
      <c r="BP4" s="22"/>
      <c r="BQ4" s="13"/>
      <c r="BR4" s="23"/>
      <c r="BS4" s="22"/>
      <c r="BT4" s="13"/>
      <c r="BU4" s="23"/>
      <c r="BV4" s="22"/>
      <c r="BW4" s="13"/>
      <c r="BX4" s="23"/>
      <c r="BY4" s="22"/>
      <c r="BZ4" s="13"/>
      <c r="CA4" s="23"/>
      <c r="CB4" s="22"/>
      <c r="CC4" s="13"/>
      <c r="CD4" s="23"/>
      <c r="CE4" s="22">
        <v>8.9999999999999993E-3</v>
      </c>
      <c r="CF4" s="13">
        <v>1.6E-2</v>
      </c>
      <c r="CG4" s="23"/>
      <c r="CH4" s="22"/>
      <c r="CI4" s="13"/>
      <c r="CJ4" s="23"/>
      <c r="CK4" s="22"/>
      <c r="CL4" s="13"/>
      <c r="CM4" s="23"/>
      <c r="CN4" s="22"/>
      <c r="CO4" s="13"/>
      <c r="CP4" s="23"/>
      <c r="CQ4" s="22"/>
      <c r="CR4" s="13"/>
      <c r="CS4" s="23"/>
      <c r="CT4" s="22">
        <v>5.0000000000000001E-3</v>
      </c>
      <c r="CU4" s="13">
        <v>1.0999999999999999E-2</v>
      </c>
      <c r="CV4" s="23"/>
      <c r="CW4" s="22"/>
      <c r="CX4" s="13"/>
      <c r="CY4" s="23"/>
      <c r="CZ4" s="22"/>
      <c r="DA4" s="13"/>
      <c r="DB4" s="23"/>
      <c r="DC4" s="22"/>
      <c r="DD4" s="13"/>
      <c r="DE4" s="23"/>
      <c r="DF4" s="22"/>
      <c r="DG4" s="13"/>
      <c r="DH4" s="23"/>
      <c r="DI4" s="22"/>
      <c r="DJ4" s="13"/>
      <c r="DK4" s="23"/>
      <c r="DL4" s="22">
        <v>7.0000000000000001E-3</v>
      </c>
      <c r="DM4" s="13">
        <v>1.6E-2</v>
      </c>
      <c r="DN4" s="23"/>
      <c r="DO4" s="22"/>
      <c r="DP4" s="13"/>
      <c r="DQ4" s="23"/>
      <c r="DR4" s="22"/>
      <c r="DS4" s="13"/>
      <c r="DT4" s="23"/>
      <c r="DU4" s="22"/>
      <c r="DV4" s="13"/>
      <c r="DW4" s="23"/>
      <c r="DX4" s="22"/>
      <c r="DY4" s="13"/>
      <c r="DZ4" s="23"/>
      <c r="EA4" s="22"/>
      <c r="EB4" s="13"/>
      <c r="EC4" s="23"/>
      <c r="ED4" s="22"/>
      <c r="EE4" s="13"/>
      <c r="EF4" s="23"/>
      <c r="EG4" s="22"/>
      <c r="EH4" s="13"/>
      <c r="EI4" s="23"/>
      <c r="EJ4" s="22"/>
      <c r="EK4" s="13"/>
      <c r="EL4" s="23"/>
      <c r="EM4" s="22"/>
      <c r="EN4" s="13"/>
      <c r="EO4" s="23"/>
      <c r="EP4" s="13">
        <f>AU4</f>
        <v>3.3000000000000002E-2</v>
      </c>
      <c r="EQ4" s="13">
        <v>5.0000000000000001E-3</v>
      </c>
      <c r="ER4" s="13">
        <v>7.0000000000000001E-3</v>
      </c>
      <c r="ES4" s="13">
        <v>1.6E-2</v>
      </c>
      <c r="ET4" s="23"/>
    </row>
    <row r="5" spans="1:150" ht="15" hidden="1" customHeight="1" x14ac:dyDescent="0.3">
      <c r="A5" s="37" t="s">
        <v>7</v>
      </c>
      <c r="B5" s="38"/>
      <c r="C5" s="39"/>
      <c r="D5" s="40"/>
      <c r="E5" s="38"/>
      <c r="F5" s="39"/>
      <c r="G5" s="40"/>
      <c r="H5" s="38"/>
      <c r="I5" s="39"/>
      <c r="J5" s="40"/>
      <c r="K5" s="38"/>
      <c r="L5" s="39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39"/>
      <c r="AQ5" s="40"/>
      <c r="AR5" s="38"/>
      <c r="AS5" s="39"/>
      <c r="AT5" s="40"/>
      <c r="AU5" s="38"/>
      <c r="AV5" s="39"/>
      <c r="AW5" s="40"/>
      <c r="AX5" s="38"/>
      <c r="AY5" s="39"/>
      <c r="AZ5" s="40"/>
      <c r="BA5" s="38"/>
      <c r="BB5" s="39"/>
      <c r="BC5" s="40"/>
      <c r="BD5" s="38"/>
      <c r="BE5" s="39"/>
      <c r="BF5" s="40"/>
      <c r="BG5" s="38"/>
      <c r="BH5" s="39"/>
      <c r="BI5" s="40"/>
      <c r="BJ5" s="38"/>
      <c r="BK5" s="39"/>
      <c r="BL5" s="40"/>
      <c r="BM5" s="38"/>
      <c r="BN5" s="39"/>
      <c r="BO5" s="40"/>
      <c r="BP5" s="38"/>
      <c r="BQ5" s="39"/>
      <c r="BR5" s="40"/>
      <c r="BS5" s="38"/>
      <c r="BT5" s="39"/>
      <c r="BU5" s="40"/>
      <c r="BV5" s="38"/>
      <c r="BW5" s="39"/>
      <c r="BX5" s="40"/>
      <c r="BY5" s="38"/>
      <c r="BZ5" s="39"/>
      <c r="CA5" s="40"/>
      <c r="CB5" s="38"/>
      <c r="CC5" s="39"/>
      <c r="CD5" s="40"/>
      <c r="CE5" s="38"/>
      <c r="CF5" s="39"/>
      <c r="CG5" s="40"/>
      <c r="CH5" s="38"/>
      <c r="CI5" s="39"/>
      <c r="CJ5" s="40"/>
      <c r="CK5" s="38"/>
      <c r="CL5" s="39"/>
      <c r="CM5" s="40"/>
      <c r="CN5" s="38"/>
      <c r="CO5" s="39"/>
      <c r="CP5" s="40"/>
      <c r="CQ5" s="38"/>
      <c r="CR5" s="39"/>
      <c r="CS5" s="40"/>
      <c r="CT5" s="38"/>
      <c r="CU5" s="39"/>
      <c r="CV5" s="40"/>
      <c r="CW5" s="38"/>
      <c r="CX5" s="39"/>
      <c r="CY5" s="40"/>
      <c r="CZ5" s="38"/>
      <c r="DA5" s="39"/>
      <c r="DB5" s="40"/>
      <c r="DC5" s="38"/>
      <c r="DD5" s="39"/>
      <c r="DE5" s="40"/>
      <c r="DF5" s="38"/>
      <c r="DG5" s="39"/>
      <c r="DH5" s="40"/>
      <c r="DI5" s="38"/>
      <c r="DJ5" s="39"/>
      <c r="DK5" s="40"/>
      <c r="DL5" s="38"/>
      <c r="DM5" s="39"/>
      <c r="DN5" s="40"/>
      <c r="DO5" s="38"/>
      <c r="DP5" s="39"/>
      <c r="DQ5" s="40"/>
      <c r="DR5" s="38"/>
      <c r="DS5" s="39"/>
      <c r="DT5" s="40"/>
      <c r="DU5" s="38"/>
      <c r="DV5" s="39"/>
      <c r="DW5" s="40"/>
      <c r="DX5" s="38"/>
      <c r="DY5" s="39"/>
      <c r="DZ5" s="40"/>
      <c r="EA5" s="38"/>
      <c r="EB5" s="39"/>
      <c r="EC5" s="40"/>
      <c r="ED5" s="38"/>
      <c r="EE5" s="39"/>
      <c r="EF5" s="40"/>
      <c r="EG5" s="38"/>
      <c r="EH5" s="39"/>
      <c r="EI5" s="40"/>
      <c r="EJ5" s="38"/>
      <c r="EK5" s="39"/>
      <c r="EL5" s="40"/>
      <c r="EM5" s="38"/>
      <c r="EN5" s="39"/>
      <c r="EO5" s="40"/>
      <c r="EP5" s="39"/>
      <c r="EQ5" s="39"/>
      <c r="ER5" s="39"/>
      <c r="ES5" s="39"/>
      <c r="ET5" s="40"/>
    </row>
    <row r="6" spans="1:150" x14ac:dyDescent="0.3">
      <c r="A6" s="37" t="s">
        <v>12</v>
      </c>
      <c r="B6" s="38"/>
      <c r="C6" s="39"/>
      <c r="D6" s="40"/>
      <c r="E6" s="38"/>
      <c r="F6" s="39"/>
      <c r="G6" s="40"/>
      <c r="H6" s="38">
        <v>3.7499999999999999E-2</v>
      </c>
      <c r="I6" s="39">
        <v>0.04</v>
      </c>
      <c r="J6" s="40"/>
      <c r="K6" s="38"/>
      <c r="L6" s="39"/>
      <c r="M6" s="40"/>
      <c r="N6" s="38"/>
      <c r="O6" s="39"/>
      <c r="P6" s="40"/>
      <c r="Q6" s="38"/>
      <c r="R6" s="39"/>
      <c r="S6" s="40"/>
      <c r="T6" s="38"/>
      <c r="U6" s="39"/>
      <c r="V6" s="40"/>
      <c r="W6" s="38"/>
      <c r="X6" s="39"/>
      <c r="Y6" s="40"/>
      <c r="Z6" s="38"/>
      <c r="AA6" s="39"/>
      <c r="AB6" s="40"/>
      <c r="AC6" s="38"/>
      <c r="AD6" s="39"/>
      <c r="AE6" s="40"/>
      <c r="AF6" s="38">
        <v>0.05</v>
      </c>
      <c r="AG6" s="39">
        <v>4.2500000000000003E-2</v>
      </c>
      <c r="AH6" s="40"/>
      <c r="AI6" s="38"/>
      <c r="AJ6" s="39"/>
      <c r="AK6" s="40"/>
      <c r="AL6" s="38"/>
      <c r="AM6" s="39"/>
      <c r="AN6" s="40"/>
      <c r="AO6" s="38"/>
      <c r="AP6" s="39"/>
      <c r="AQ6" s="40"/>
      <c r="AR6" s="38"/>
      <c r="AS6" s="38"/>
      <c r="AT6" s="40"/>
      <c r="AU6" s="38"/>
      <c r="AV6" s="39"/>
      <c r="AW6" s="40"/>
      <c r="AX6" s="38">
        <v>2.75E-2</v>
      </c>
      <c r="AY6" s="39">
        <v>2.2499999999999999E-2</v>
      </c>
      <c r="AZ6" s="40"/>
      <c r="BA6" s="38"/>
      <c r="BB6" s="39"/>
      <c r="BC6" s="40"/>
      <c r="BD6" s="38"/>
      <c r="BE6" s="39"/>
      <c r="BF6" s="40"/>
      <c r="BG6" s="38"/>
      <c r="BH6" s="39"/>
      <c r="BI6" s="40"/>
      <c r="BJ6" s="38"/>
      <c r="BK6" s="39"/>
      <c r="BL6" s="40"/>
      <c r="BM6" s="38"/>
      <c r="BN6" s="39"/>
      <c r="BO6" s="40"/>
      <c r="BP6" s="38"/>
      <c r="BQ6" s="39"/>
      <c r="BR6" s="40"/>
      <c r="BS6" s="38"/>
      <c r="BT6" s="39"/>
      <c r="BU6" s="40"/>
      <c r="BV6" s="38"/>
      <c r="BW6" s="39"/>
      <c r="BX6" s="40"/>
      <c r="BY6" s="38"/>
      <c r="BZ6" s="39"/>
      <c r="CA6" s="40"/>
      <c r="CB6" s="38">
        <v>5.0000000000000001E-3</v>
      </c>
      <c r="CC6" s="38"/>
      <c r="CD6" s="40"/>
      <c r="CE6" s="38"/>
      <c r="CF6" s="39"/>
      <c r="CG6" s="40"/>
      <c r="CH6" s="38"/>
      <c r="CI6" s="39"/>
      <c r="CJ6" s="40"/>
      <c r="CK6" s="38"/>
      <c r="CL6" s="39"/>
      <c r="CM6" s="40"/>
      <c r="CN6" s="38"/>
      <c r="CO6" s="39"/>
      <c r="CP6" s="40"/>
      <c r="CQ6" s="38"/>
      <c r="CR6" s="39"/>
      <c r="CS6" s="40"/>
      <c r="CT6" s="38"/>
      <c r="CU6" s="39"/>
      <c r="CV6" s="40"/>
      <c r="CW6" s="38"/>
      <c r="CX6" s="39"/>
      <c r="CY6" s="40"/>
      <c r="CZ6" s="38"/>
      <c r="DA6" s="39"/>
      <c r="DB6" s="40"/>
      <c r="DC6" s="38"/>
      <c r="DD6" s="39"/>
      <c r="DE6" s="40"/>
      <c r="DF6" s="38"/>
      <c r="DG6" s="39"/>
      <c r="DH6" s="40"/>
      <c r="DI6" s="38"/>
      <c r="DJ6" s="39"/>
      <c r="DK6" s="40"/>
      <c r="DL6" s="38"/>
      <c r="DM6" s="39"/>
      <c r="DN6" s="40"/>
      <c r="DO6" s="38"/>
      <c r="DP6" s="39"/>
      <c r="DQ6" s="40"/>
      <c r="DR6" s="38"/>
      <c r="DS6" s="39"/>
      <c r="DT6" s="40"/>
      <c r="DU6" s="38"/>
      <c r="DV6" s="39"/>
      <c r="DW6" s="40"/>
      <c r="DX6" s="38"/>
      <c r="DY6" s="39"/>
      <c r="DZ6" s="40"/>
      <c r="EA6" s="38"/>
      <c r="EB6" s="39"/>
      <c r="EC6" s="40"/>
      <c r="ED6" s="38"/>
      <c r="EE6" s="39"/>
      <c r="EF6" s="40"/>
      <c r="EG6" s="38"/>
      <c r="EH6" s="39"/>
      <c r="EI6" s="40"/>
      <c r="EJ6" s="38"/>
      <c r="EK6" s="39"/>
      <c r="EL6" s="40"/>
      <c r="EM6" s="38"/>
      <c r="EN6" s="39"/>
      <c r="EO6" s="40"/>
      <c r="EP6" s="39">
        <v>2.75E-2</v>
      </c>
      <c r="EQ6" s="39">
        <v>5.0000000000000001E-3</v>
      </c>
      <c r="ER6" s="39"/>
      <c r="ES6" s="39"/>
      <c r="ET6" s="40"/>
    </row>
    <row r="7" spans="1:150" x14ac:dyDescent="0.3">
      <c r="A7" s="15" t="s">
        <v>6</v>
      </c>
      <c r="B7" s="22"/>
      <c r="C7" s="13"/>
      <c r="D7" s="23"/>
      <c r="E7" s="22"/>
      <c r="F7" s="13"/>
      <c r="G7" s="23"/>
      <c r="H7" s="22">
        <v>4.4999999999999998E-2</v>
      </c>
      <c r="I7" s="13">
        <v>3.9E-2</v>
      </c>
      <c r="J7" s="23"/>
      <c r="K7" s="22"/>
      <c r="L7" s="13"/>
      <c r="M7" s="23"/>
      <c r="N7" s="22"/>
      <c r="O7" s="13"/>
      <c r="P7" s="23"/>
      <c r="Q7" s="22">
        <v>4.5999999999999999E-2</v>
      </c>
      <c r="R7" s="13">
        <v>4.2999999999999997E-2</v>
      </c>
      <c r="S7" s="23"/>
      <c r="T7" s="22"/>
      <c r="U7" s="13"/>
      <c r="V7" s="23"/>
      <c r="W7" s="22"/>
      <c r="X7" s="13"/>
      <c r="Y7" s="23"/>
      <c r="Z7" s="22">
        <v>4.8000000000000001E-2</v>
      </c>
      <c r="AA7" s="13">
        <v>0.04</v>
      </c>
      <c r="AB7" s="23"/>
      <c r="AC7" s="22"/>
      <c r="AD7" s="13"/>
      <c r="AE7" s="23"/>
      <c r="AF7" s="22"/>
      <c r="AG7" s="13"/>
      <c r="AH7" s="23"/>
      <c r="AI7" s="22">
        <v>0.05</v>
      </c>
      <c r="AJ7" s="13">
        <v>3.9E-2</v>
      </c>
      <c r="AK7" s="23">
        <v>0.03</v>
      </c>
      <c r="AL7" s="22"/>
      <c r="AM7" s="13"/>
      <c r="AN7" s="23"/>
      <c r="AO7" s="22"/>
      <c r="AP7" s="13"/>
      <c r="AQ7" s="23"/>
      <c r="AR7" s="22">
        <v>3.4000000000000002E-2</v>
      </c>
      <c r="AS7" s="13">
        <v>2.8000000000000001E-2</v>
      </c>
      <c r="AT7" s="23"/>
      <c r="AU7" s="22"/>
      <c r="AV7" s="13"/>
      <c r="AW7" s="23"/>
      <c r="AX7" s="22"/>
      <c r="AY7" s="13"/>
      <c r="AZ7" s="23"/>
      <c r="BA7" s="22">
        <v>3.3000000000000002E-2</v>
      </c>
      <c r="BB7" s="13">
        <v>2.8000000000000001E-2</v>
      </c>
      <c r="BC7" s="23"/>
      <c r="BD7" s="22"/>
      <c r="BE7" s="13"/>
      <c r="BF7" s="23"/>
      <c r="BG7" s="22"/>
      <c r="BH7" s="13"/>
      <c r="BI7" s="23"/>
      <c r="BJ7" s="22">
        <v>3.2000000000000001E-2</v>
      </c>
      <c r="BK7" s="13">
        <v>5.0000000000000001E-3</v>
      </c>
      <c r="BL7" s="23"/>
      <c r="BM7" s="22"/>
      <c r="BN7" s="13"/>
      <c r="BO7" s="23"/>
      <c r="BP7" s="22"/>
      <c r="BQ7" s="13"/>
      <c r="BR7" s="23"/>
      <c r="BS7" s="22">
        <v>3.4000000000000002E-2</v>
      </c>
      <c r="BT7" s="13">
        <v>6.0000000000000001E-3</v>
      </c>
      <c r="BU7" s="23">
        <v>1.7000000000000001E-2</v>
      </c>
      <c r="BV7" s="22"/>
      <c r="BW7" s="13"/>
      <c r="BX7" s="23"/>
      <c r="BY7" s="22"/>
      <c r="BZ7" s="13"/>
      <c r="CA7" s="23"/>
      <c r="CB7" s="22">
        <v>7.0000000000000001E-3</v>
      </c>
      <c r="CC7" s="13">
        <v>1.6E-2</v>
      </c>
      <c r="CD7" s="23"/>
      <c r="CE7" s="22"/>
      <c r="CF7" s="13"/>
      <c r="CG7" s="23"/>
      <c r="CH7" s="22"/>
      <c r="CI7" s="13"/>
      <c r="CJ7" s="23"/>
      <c r="CK7" s="22">
        <v>6.0000000000000001E-3</v>
      </c>
      <c r="CL7" s="13">
        <v>1.2999999999999999E-2</v>
      </c>
      <c r="CM7" s="23"/>
      <c r="CN7" s="22"/>
      <c r="CO7" s="13"/>
      <c r="CP7" s="23"/>
      <c r="CQ7" s="22"/>
      <c r="CR7" s="13"/>
      <c r="CS7" s="23"/>
      <c r="CT7" s="22">
        <v>5.0000000000000001E-3</v>
      </c>
      <c r="CU7" s="13">
        <v>1.2E-2</v>
      </c>
      <c r="CV7" s="23"/>
      <c r="CW7" s="22"/>
      <c r="CX7" s="13"/>
      <c r="CY7" s="23"/>
      <c r="CZ7" s="22"/>
      <c r="DA7" s="13"/>
      <c r="DB7" s="23"/>
      <c r="DC7" s="22">
        <v>5.0000000000000001E-3</v>
      </c>
      <c r="DD7" s="13">
        <v>0.01</v>
      </c>
      <c r="DE7" s="23">
        <v>1.4999999999999999E-2</v>
      </c>
      <c r="DF7" s="22"/>
      <c r="DG7" s="13"/>
      <c r="DH7" s="23"/>
      <c r="DI7" s="22"/>
      <c r="DJ7" s="13"/>
      <c r="DK7" s="23"/>
      <c r="DL7" s="22">
        <v>7.0000000000000001E-3</v>
      </c>
      <c r="DM7" s="13">
        <v>1.7999999999999999E-2</v>
      </c>
      <c r="DN7" s="23"/>
      <c r="DO7" s="22"/>
      <c r="DP7" s="13"/>
      <c r="DQ7" s="23"/>
      <c r="DR7" s="22"/>
      <c r="DS7" s="13"/>
      <c r="DT7" s="23"/>
      <c r="DU7" s="22"/>
      <c r="DV7" s="13"/>
      <c r="DW7" s="23"/>
      <c r="DX7" s="22"/>
      <c r="DY7" s="13"/>
      <c r="DZ7" s="23"/>
      <c r="EA7" s="22"/>
      <c r="EB7" s="13"/>
      <c r="EC7" s="23"/>
      <c r="ED7" s="22"/>
      <c r="EE7" s="13"/>
      <c r="EF7" s="23"/>
      <c r="EG7" s="22"/>
      <c r="EH7" s="13"/>
      <c r="EI7" s="23"/>
      <c r="EJ7" s="22"/>
      <c r="EK7" s="13"/>
      <c r="EL7" s="23"/>
      <c r="EM7" s="22"/>
      <c r="EN7" s="13"/>
      <c r="EO7" s="23"/>
      <c r="EP7" s="13">
        <v>3.4000000000000002E-2</v>
      </c>
      <c r="EQ7" s="13">
        <v>5.0000000000000001E-3</v>
      </c>
      <c r="ER7" s="13">
        <v>7.0000000000000001E-3</v>
      </c>
      <c r="ES7" s="13">
        <v>1.7999999999999999E-2</v>
      </c>
      <c r="ET7" s="23"/>
    </row>
    <row r="8" spans="1:150" x14ac:dyDescent="0.3">
      <c r="A8" s="37" t="s">
        <v>11</v>
      </c>
      <c r="B8" s="38"/>
      <c r="C8" s="39"/>
      <c r="D8" s="40"/>
      <c r="E8" s="38"/>
      <c r="F8" s="39"/>
      <c r="G8" s="40"/>
      <c r="H8" s="38">
        <v>4.8000000000000001E-2</v>
      </c>
      <c r="I8" s="39">
        <v>4.2999999999999997E-2</v>
      </c>
      <c r="J8" s="40"/>
      <c r="K8" s="38"/>
      <c r="L8" s="39"/>
      <c r="M8" s="40"/>
      <c r="N8" s="38"/>
      <c r="O8" s="39"/>
      <c r="P8" s="40"/>
      <c r="Q8" s="38">
        <v>5.2999999999999999E-2</v>
      </c>
      <c r="R8" s="39">
        <v>4.3999999999999997E-2</v>
      </c>
      <c r="S8" s="40"/>
      <c r="T8" s="38"/>
      <c r="U8" s="39"/>
      <c r="V8" s="40"/>
      <c r="W8" s="38"/>
      <c r="X8" s="39"/>
      <c r="Y8" s="40"/>
      <c r="Z8" s="38">
        <v>5.0999999999999997E-2</v>
      </c>
      <c r="AA8" s="39">
        <v>4.3999999999999997E-2</v>
      </c>
      <c r="AB8" s="40"/>
      <c r="AC8" s="38"/>
      <c r="AD8" s="39"/>
      <c r="AE8" s="40"/>
      <c r="AF8" s="38"/>
      <c r="AG8" s="39"/>
      <c r="AH8" s="40"/>
      <c r="AI8" s="38">
        <v>0.05</v>
      </c>
      <c r="AJ8" s="39">
        <v>3.5000000000000003E-2</v>
      </c>
      <c r="AK8" s="40">
        <v>3.1E-2</v>
      </c>
      <c r="AL8" s="38"/>
      <c r="AM8" s="39"/>
      <c r="AN8" s="40"/>
      <c r="AO8" s="38"/>
      <c r="AP8" s="39"/>
      <c r="AQ8" s="40"/>
      <c r="AR8" s="38">
        <v>2.8000000000000001E-2</v>
      </c>
      <c r="AS8" s="38">
        <v>3.1E-2</v>
      </c>
      <c r="AT8" s="40"/>
      <c r="AU8" s="38"/>
      <c r="AV8" s="39"/>
      <c r="AW8" s="40"/>
      <c r="AX8" s="38"/>
      <c r="AY8" s="39"/>
      <c r="AZ8" s="40"/>
      <c r="BA8" s="38">
        <v>3.1E-2</v>
      </c>
      <c r="BB8" s="39">
        <v>2.7E-2</v>
      </c>
      <c r="BC8" s="40"/>
      <c r="BD8" s="38"/>
      <c r="BE8" s="39"/>
      <c r="BF8" s="40"/>
      <c r="BG8" s="38"/>
      <c r="BH8" s="39"/>
      <c r="BI8" s="40"/>
      <c r="BJ8" s="38">
        <v>0.03</v>
      </c>
      <c r="BK8" s="39">
        <v>-1E-3</v>
      </c>
      <c r="BL8" s="40"/>
      <c r="BM8" s="38"/>
      <c r="BN8" s="39"/>
      <c r="BO8" s="40"/>
      <c r="BP8" s="38"/>
      <c r="BQ8" s="39"/>
      <c r="BR8" s="40"/>
      <c r="BS8" s="38"/>
      <c r="BT8" s="39"/>
      <c r="BU8" s="40"/>
      <c r="BV8" s="38"/>
      <c r="BW8" s="39"/>
      <c r="BX8" s="40"/>
      <c r="BY8" s="38"/>
      <c r="BZ8" s="39"/>
      <c r="CA8" s="40"/>
      <c r="CB8" s="38">
        <v>1.0999999999999999E-2</v>
      </c>
      <c r="CC8" s="38">
        <v>1.6E-2</v>
      </c>
      <c r="CD8" s="40"/>
      <c r="CE8" s="38"/>
      <c r="CF8" s="39"/>
      <c r="CG8" s="40"/>
      <c r="CH8" s="38"/>
      <c r="CI8" s="39"/>
      <c r="CJ8" s="40"/>
      <c r="CK8" s="38">
        <v>6.0000000000000001E-3</v>
      </c>
      <c r="CL8" s="39">
        <v>1.7000000000000001E-2</v>
      </c>
      <c r="CM8" s="40"/>
      <c r="CN8" s="38"/>
      <c r="CO8" s="39"/>
      <c r="CP8" s="40"/>
      <c r="CQ8" s="38"/>
      <c r="CR8" s="39"/>
      <c r="CS8" s="40"/>
      <c r="CT8" s="38">
        <v>6.0000000000000001E-3</v>
      </c>
      <c r="CU8" s="39">
        <v>1.4E-2</v>
      </c>
      <c r="CV8" s="40"/>
      <c r="CW8" s="38"/>
      <c r="CX8" s="39"/>
      <c r="CY8" s="40"/>
      <c r="CZ8" s="38"/>
      <c r="DA8" s="39"/>
      <c r="DB8" s="40"/>
      <c r="DC8" s="38">
        <v>5.0000000000000001E-3</v>
      </c>
      <c r="DD8" s="39">
        <v>8.0000000000000002E-3</v>
      </c>
      <c r="DE8" s="40">
        <v>1.4999999999999999E-2</v>
      </c>
      <c r="DF8" s="38"/>
      <c r="DG8" s="39"/>
      <c r="DH8" s="40"/>
      <c r="DI8" s="38"/>
      <c r="DJ8" s="39"/>
      <c r="DK8" s="40"/>
      <c r="DL8" s="38">
        <v>7.0000000000000001E-3</v>
      </c>
      <c r="DM8" s="39">
        <v>1.4999999999999999E-2</v>
      </c>
      <c r="DN8" s="40"/>
      <c r="DO8" s="38"/>
      <c r="DP8" s="39"/>
      <c r="DQ8" s="40"/>
      <c r="DR8" s="38"/>
      <c r="DS8" s="39"/>
      <c r="DT8" s="40"/>
      <c r="DU8" s="38"/>
      <c r="DV8" s="39"/>
      <c r="DW8" s="40"/>
      <c r="DX8" s="38"/>
      <c r="DY8" s="39"/>
      <c r="DZ8" s="40"/>
      <c r="EA8" s="38"/>
      <c r="EB8" s="39"/>
      <c r="EC8" s="40"/>
      <c r="ED8" s="38"/>
      <c r="EE8" s="39"/>
      <c r="EF8" s="40"/>
      <c r="EG8" s="38"/>
      <c r="EH8" s="39"/>
      <c r="EI8" s="40"/>
      <c r="EJ8" s="38"/>
      <c r="EK8" s="39"/>
      <c r="EL8" s="40"/>
      <c r="EM8" s="38"/>
      <c r="EN8" s="39"/>
      <c r="EO8" s="40"/>
      <c r="EP8" s="39">
        <v>0.03</v>
      </c>
      <c r="EQ8" s="39">
        <v>5.0000000000000001E-3</v>
      </c>
      <c r="ER8" s="39">
        <v>7.0000000000000001E-3</v>
      </c>
      <c r="ES8" s="39">
        <v>1.4999999999999999E-2</v>
      </c>
      <c r="ET8" s="40"/>
    </row>
    <row r="9" spans="1:150" x14ac:dyDescent="0.3">
      <c r="A9" s="15" t="s">
        <v>9</v>
      </c>
      <c r="B9" s="22"/>
      <c r="C9" s="13"/>
      <c r="D9" s="23"/>
      <c r="E9" s="22"/>
      <c r="F9" s="13"/>
      <c r="G9" s="23"/>
      <c r="H9" s="22"/>
      <c r="I9" s="13"/>
      <c r="J9" s="23"/>
      <c r="K9" s="22"/>
      <c r="L9" s="13"/>
      <c r="M9" s="23"/>
      <c r="N9" s="22"/>
      <c r="O9" s="13"/>
      <c r="P9" s="23"/>
      <c r="Q9" s="22">
        <v>4.1000000000000002E-2</v>
      </c>
      <c r="R9" s="13">
        <v>4.7E-2</v>
      </c>
      <c r="S9" s="23"/>
      <c r="T9" s="22"/>
      <c r="U9" s="13"/>
      <c r="V9" s="23"/>
      <c r="W9" s="22"/>
      <c r="X9" s="13"/>
      <c r="Y9" s="23"/>
      <c r="Z9" s="22">
        <v>4.4999999999999998E-2</v>
      </c>
      <c r="AA9" s="13">
        <v>4.5999999999999999E-2</v>
      </c>
      <c r="AB9" s="23"/>
      <c r="AC9" s="22"/>
      <c r="AD9" s="13"/>
      <c r="AE9" s="23"/>
      <c r="AF9" s="22"/>
      <c r="AG9" s="13"/>
      <c r="AH9" s="23"/>
      <c r="AI9" s="22"/>
      <c r="AJ9" s="13"/>
      <c r="AK9" s="23"/>
      <c r="AL9" s="22"/>
      <c r="AM9" s="13"/>
      <c r="AN9" s="23"/>
      <c r="AO9" s="22">
        <v>3.6999999999999998E-2</v>
      </c>
      <c r="AP9" s="13">
        <v>2.3E-2</v>
      </c>
      <c r="AQ9" s="23"/>
      <c r="AR9" s="22"/>
      <c r="AS9" s="13"/>
      <c r="AT9" s="23"/>
      <c r="AU9" s="22"/>
      <c r="AV9" s="13"/>
      <c r="AW9" s="23"/>
      <c r="AX9" s="22"/>
      <c r="AY9" s="13"/>
      <c r="AZ9" s="23"/>
      <c r="BA9" s="22"/>
      <c r="BB9" s="13"/>
      <c r="BC9" s="23"/>
      <c r="BD9" s="22"/>
      <c r="BE9" s="13"/>
      <c r="BF9" s="23"/>
      <c r="BG9" s="22"/>
      <c r="BH9" s="13"/>
      <c r="BI9" s="23"/>
      <c r="BJ9" s="22"/>
      <c r="BK9" s="13"/>
      <c r="BL9" s="23"/>
      <c r="BM9" s="22"/>
      <c r="BN9" s="13"/>
      <c r="BO9" s="23"/>
      <c r="BP9" s="22"/>
      <c r="BQ9" s="13"/>
      <c r="BR9" s="23"/>
      <c r="BS9" s="22"/>
      <c r="BT9" s="13"/>
      <c r="BU9" s="23"/>
      <c r="BV9" s="22"/>
      <c r="BW9" s="13"/>
      <c r="BX9" s="23"/>
      <c r="BY9" s="22"/>
      <c r="BZ9" s="13"/>
      <c r="CA9" s="23"/>
      <c r="CB9" s="22"/>
      <c r="CC9" s="13"/>
      <c r="CD9" s="23"/>
      <c r="CE9" s="22"/>
      <c r="CF9" s="13"/>
      <c r="CG9" s="23"/>
      <c r="CH9" s="22"/>
      <c r="CI9" s="13"/>
      <c r="CJ9" s="23"/>
      <c r="CK9" s="22">
        <v>5.0000000000000001E-3</v>
      </c>
      <c r="CL9" s="13">
        <v>1.2999999999999999E-2</v>
      </c>
      <c r="CM9" s="23"/>
      <c r="CN9" s="22"/>
      <c r="CO9" s="13"/>
      <c r="CP9" s="23"/>
      <c r="CQ9" s="22"/>
      <c r="CR9" s="13"/>
      <c r="CS9" s="23"/>
      <c r="CT9" s="22">
        <v>7.0000000000000001E-3</v>
      </c>
      <c r="CU9" s="13">
        <v>1.2999999999999999E-2</v>
      </c>
      <c r="CV9" s="23"/>
      <c r="CW9" s="22"/>
      <c r="CX9" s="13"/>
      <c r="CY9" s="23"/>
      <c r="CZ9" s="22"/>
      <c r="DA9" s="13"/>
      <c r="DB9" s="23"/>
      <c r="DC9" s="22">
        <v>5.0000000000000001E-3</v>
      </c>
      <c r="DD9" s="13">
        <v>8.9999999999999993E-3</v>
      </c>
      <c r="DE9" s="23">
        <v>1.4E-2</v>
      </c>
      <c r="DF9" s="22"/>
      <c r="DG9" s="13"/>
      <c r="DH9" s="23"/>
      <c r="DI9" s="22"/>
      <c r="DJ9" s="13"/>
      <c r="DK9" s="23"/>
      <c r="DL9" s="22">
        <v>5.0000000000000001E-3</v>
      </c>
      <c r="DM9" s="13">
        <v>1.4999999999999999E-2</v>
      </c>
      <c r="DN9" s="23"/>
      <c r="DO9" s="22"/>
      <c r="DP9" s="13"/>
      <c r="DQ9" s="23"/>
      <c r="DR9" s="22"/>
      <c r="DS9" s="13"/>
      <c r="DT9" s="23"/>
      <c r="DU9" s="22"/>
      <c r="DV9" s="13"/>
      <c r="DW9" s="23"/>
      <c r="DX9" s="22"/>
      <c r="DY9" s="13"/>
      <c r="DZ9" s="23"/>
      <c r="EA9" s="22"/>
      <c r="EB9" s="13"/>
      <c r="EC9" s="23"/>
      <c r="ED9" s="22"/>
      <c r="EE9" s="13"/>
      <c r="EF9" s="23"/>
      <c r="EG9" s="22"/>
      <c r="EH9" s="13"/>
      <c r="EI9" s="23"/>
      <c r="EJ9" s="22"/>
      <c r="EK9" s="13"/>
      <c r="EL9" s="23"/>
      <c r="EM9" s="22"/>
      <c r="EN9" s="13"/>
      <c r="EO9" s="23"/>
      <c r="EP9" s="13">
        <v>3.6999999999999998E-2</v>
      </c>
      <c r="EQ9" s="13">
        <v>5.0000000000000001E-3</v>
      </c>
      <c r="ER9" s="13">
        <v>5.0000000000000001E-3</v>
      </c>
      <c r="ES9" s="13">
        <v>1.4999999999999999E-2</v>
      </c>
      <c r="ET9" s="23"/>
    </row>
    <row r="10" spans="1:150" x14ac:dyDescent="0.3">
      <c r="A10" s="37" t="s">
        <v>10</v>
      </c>
      <c r="B10" s="38"/>
      <c r="C10" s="39"/>
      <c r="D10" s="40"/>
      <c r="E10" s="38"/>
      <c r="F10" s="39"/>
      <c r="G10" s="40"/>
      <c r="H10" s="38"/>
      <c r="I10" s="39"/>
      <c r="J10" s="40"/>
      <c r="K10" s="38"/>
      <c r="L10" s="39"/>
      <c r="M10" s="40"/>
      <c r="N10" s="38"/>
      <c r="O10" s="39"/>
      <c r="P10" s="40"/>
      <c r="Q10" s="38"/>
      <c r="R10" s="39"/>
      <c r="S10" s="40"/>
      <c r="T10" s="38"/>
      <c r="U10" s="39"/>
      <c r="V10" s="40"/>
      <c r="W10" s="38"/>
      <c r="X10" s="39"/>
      <c r="Y10" s="40"/>
      <c r="Z10" s="38"/>
      <c r="AA10" s="39"/>
      <c r="AB10" s="40"/>
      <c r="AC10" s="38"/>
      <c r="AD10" s="39"/>
      <c r="AE10" s="40"/>
      <c r="AF10" s="38"/>
      <c r="AG10" s="39"/>
      <c r="AH10" s="40"/>
      <c r="AI10" s="38"/>
      <c r="AJ10" s="39"/>
      <c r="AK10" s="40"/>
      <c r="AL10" s="38"/>
      <c r="AM10" s="39"/>
      <c r="AN10" s="40"/>
      <c r="AO10" s="38"/>
      <c r="AP10" s="39"/>
      <c r="AQ10" s="40"/>
      <c r="AR10" s="38"/>
      <c r="AS10" s="38"/>
      <c r="AT10" s="40"/>
      <c r="AU10" s="38"/>
      <c r="AV10" s="39"/>
      <c r="AW10" s="40"/>
      <c r="AX10" s="38"/>
      <c r="AY10" s="39"/>
      <c r="AZ10" s="40"/>
      <c r="BA10" s="38"/>
      <c r="BB10" s="39"/>
      <c r="BC10" s="40"/>
      <c r="BD10" s="38"/>
      <c r="BE10" s="39"/>
      <c r="BF10" s="40"/>
      <c r="BG10" s="38"/>
      <c r="BH10" s="39"/>
      <c r="BI10" s="40"/>
      <c r="BJ10" s="38">
        <v>3.1E-2</v>
      </c>
      <c r="BK10" s="39">
        <v>0.01</v>
      </c>
      <c r="BL10" s="40"/>
      <c r="BM10" s="38"/>
      <c r="BN10" s="39"/>
      <c r="BO10" s="40"/>
      <c r="BP10" s="38"/>
      <c r="BQ10" s="39"/>
      <c r="BR10" s="40"/>
      <c r="BS10" s="38"/>
      <c r="BT10" s="39"/>
      <c r="BU10" s="40"/>
      <c r="BV10" s="38"/>
      <c r="BW10" s="39"/>
      <c r="BX10" s="40"/>
      <c r="BY10" s="38"/>
      <c r="BZ10" s="39"/>
      <c r="CA10" s="40"/>
      <c r="CB10" s="38">
        <v>8.0000000000000002E-3</v>
      </c>
      <c r="CC10" s="38">
        <v>1.6E-2</v>
      </c>
      <c r="CD10" s="40"/>
      <c r="CE10" s="38"/>
      <c r="CF10" s="39"/>
      <c r="CG10" s="40"/>
      <c r="CH10" s="38"/>
      <c r="CI10" s="39"/>
      <c r="CJ10" s="40"/>
      <c r="CK10" s="38">
        <v>8.0000000000000002E-3</v>
      </c>
      <c r="CL10" s="39">
        <v>1.7000000000000001E-2</v>
      </c>
      <c r="CM10" s="40"/>
      <c r="CN10" s="38"/>
      <c r="CO10" s="39"/>
      <c r="CP10" s="40"/>
      <c r="CQ10" s="38"/>
      <c r="CR10" s="39"/>
      <c r="CS10" s="40"/>
      <c r="CT10" s="38">
        <v>6.0000000000000001E-3</v>
      </c>
      <c r="CU10" s="39">
        <v>1.4E-2</v>
      </c>
      <c r="CV10" s="40"/>
      <c r="CW10" s="38"/>
      <c r="CX10" s="39"/>
      <c r="CY10" s="40"/>
      <c r="CZ10" s="38"/>
      <c r="DA10" s="39"/>
      <c r="DB10" s="40"/>
      <c r="DC10" s="38">
        <v>5.0000000000000001E-3</v>
      </c>
      <c r="DD10" s="39">
        <v>8.9999999999999993E-3</v>
      </c>
      <c r="DE10" s="40">
        <v>1.6E-2</v>
      </c>
      <c r="DF10" s="38"/>
      <c r="DG10" s="39"/>
      <c r="DH10" s="40"/>
      <c r="DI10" s="38"/>
      <c r="DJ10" s="39"/>
      <c r="DK10" s="40"/>
      <c r="DL10" s="38">
        <v>8.0000000000000002E-3</v>
      </c>
      <c r="DM10" s="39">
        <v>1.6E-2</v>
      </c>
      <c r="DN10" s="40"/>
      <c r="DO10" s="38"/>
      <c r="DP10" s="39"/>
      <c r="DQ10" s="40"/>
      <c r="DR10" s="38"/>
      <c r="DS10" s="39"/>
      <c r="DT10" s="40"/>
      <c r="DU10" s="38"/>
      <c r="DV10" s="39"/>
      <c r="DW10" s="40"/>
      <c r="DX10" s="38"/>
      <c r="DY10" s="39"/>
      <c r="DZ10" s="40"/>
      <c r="EA10" s="38"/>
      <c r="EB10" s="39"/>
      <c r="EC10" s="40"/>
      <c r="ED10" s="38"/>
      <c r="EE10" s="39"/>
      <c r="EF10" s="40"/>
      <c r="EG10" s="38"/>
      <c r="EH10" s="39"/>
      <c r="EI10" s="40"/>
      <c r="EJ10" s="38"/>
      <c r="EK10" s="39"/>
      <c r="EL10" s="40"/>
      <c r="EM10" s="38"/>
      <c r="EN10" s="39"/>
      <c r="EO10" s="40"/>
      <c r="EP10" s="39">
        <v>3.1E-2</v>
      </c>
      <c r="EQ10" s="39">
        <v>5.0000000000000001E-3</v>
      </c>
      <c r="ER10" s="39">
        <v>8.0000000000000002E-3</v>
      </c>
      <c r="ES10" s="39">
        <v>1.6E-2</v>
      </c>
      <c r="ET10" s="40"/>
    </row>
    <row r="11" spans="1:150" x14ac:dyDescent="0.3">
      <c r="A11" s="15" t="s">
        <v>8</v>
      </c>
      <c r="B11" s="22"/>
      <c r="C11" s="13"/>
      <c r="D11" s="23"/>
      <c r="E11" s="22"/>
      <c r="F11" s="13"/>
      <c r="G11" s="23"/>
      <c r="H11" s="22">
        <v>4.5999999999999999E-2</v>
      </c>
      <c r="I11" s="13">
        <v>4.2999999999999997E-2</v>
      </c>
      <c r="J11" s="23"/>
      <c r="K11" s="22"/>
      <c r="L11" s="13"/>
      <c r="M11" s="23"/>
      <c r="N11" s="22"/>
      <c r="O11" s="13"/>
      <c r="P11" s="23"/>
      <c r="Q11" s="22"/>
      <c r="R11" s="13"/>
      <c r="S11" s="23"/>
      <c r="T11" s="22"/>
      <c r="U11" s="13"/>
      <c r="V11" s="23"/>
      <c r="W11" s="22"/>
      <c r="X11" s="13"/>
      <c r="Y11" s="23"/>
      <c r="Z11" s="22">
        <v>4.9000000000000002E-2</v>
      </c>
      <c r="AA11" s="13">
        <v>4.2000000000000003E-2</v>
      </c>
      <c r="AB11" s="23"/>
      <c r="AC11" s="22"/>
      <c r="AD11" s="13"/>
      <c r="AE11" s="23"/>
      <c r="AF11" s="22"/>
      <c r="AG11" s="13"/>
      <c r="AH11" s="23"/>
      <c r="AI11" s="22">
        <v>5.1999999999999998E-2</v>
      </c>
      <c r="AJ11" s="13">
        <v>4.1000000000000002E-2</v>
      </c>
      <c r="AK11" s="23">
        <v>2.3E-2</v>
      </c>
      <c r="AL11" s="22"/>
      <c r="AM11" s="13"/>
      <c r="AN11" s="23"/>
      <c r="AO11" s="22"/>
      <c r="AP11" s="13"/>
      <c r="AQ11" s="23"/>
      <c r="AR11" s="22">
        <v>3.7999999999999999E-2</v>
      </c>
      <c r="AS11" s="13">
        <v>2.4E-2</v>
      </c>
      <c r="AT11" s="23"/>
      <c r="AU11" s="22"/>
      <c r="AV11" s="13"/>
      <c r="AW11" s="23"/>
      <c r="AX11" s="22"/>
      <c r="AY11" s="13"/>
      <c r="AZ11" s="23"/>
      <c r="BA11" s="22">
        <v>2.7E-2</v>
      </c>
      <c r="BB11" s="13">
        <v>1.9E-2</v>
      </c>
      <c r="BC11" s="23"/>
      <c r="BD11" s="22"/>
      <c r="BE11" s="13"/>
      <c r="BF11" s="23"/>
      <c r="BG11" s="22"/>
      <c r="BH11" s="13"/>
      <c r="BI11" s="23"/>
      <c r="BJ11" s="22">
        <v>2.5999999999999999E-2</v>
      </c>
      <c r="BK11" s="13">
        <v>-3.0000000000000001E-3</v>
      </c>
      <c r="BL11" s="23"/>
      <c r="BM11" s="22"/>
      <c r="BN11" s="13"/>
      <c r="BO11" s="23"/>
      <c r="BP11" s="22"/>
      <c r="BQ11" s="13"/>
      <c r="BR11" s="23"/>
      <c r="BS11" s="22">
        <v>3.3000000000000002E-2</v>
      </c>
      <c r="BT11" s="13">
        <v>4.0000000000000001E-3</v>
      </c>
      <c r="BU11" s="23">
        <v>1.9E-2</v>
      </c>
      <c r="BV11" s="22"/>
      <c r="BW11" s="13"/>
      <c r="BX11" s="23"/>
      <c r="BY11" s="22"/>
      <c r="BZ11" s="13"/>
      <c r="CA11" s="23"/>
      <c r="CB11" s="22">
        <v>8.9999999999999993E-3</v>
      </c>
      <c r="CC11" s="13">
        <v>1.7000000000000001E-2</v>
      </c>
      <c r="CD11" s="23"/>
      <c r="CE11" s="22"/>
      <c r="CF11" s="13"/>
      <c r="CG11" s="23"/>
      <c r="CH11" s="22"/>
      <c r="CI11" s="13"/>
      <c r="CJ11" s="23"/>
      <c r="CK11" s="22">
        <v>8.0000000000000002E-3</v>
      </c>
      <c r="CL11" s="13">
        <v>1.7000000000000001E-2</v>
      </c>
      <c r="CM11" s="23"/>
      <c r="CN11" s="22"/>
      <c r="CO11" s="13"/>
      <c r="CP11" s="23"/>
      <c r="CQ11" s="22"/>
      <c r="CR11" s="13"/>
      <c r="CS11" s="23"/>
      <c r="CT11" s="22">
        <v>5.0000000000000001E-3</v>
      </c>
      <c r="CU11" s="13">
        <v>1.2E-2</v>
      </c>
      <c r="CV11" s="23"/>
      <c r="CW11" s="22"/>
      <c r="CX11" s="13"/>
      <c r="CY11" s="23"/>
      <c r="CZ11" s="22"/>
      <c r="DA11" s="13"/>
      <c r="DB11" s="23"/>
      <c r="DC11" s="22">
        <v>5.0000000000000001E-3</v>
      </c>
      <c r="DD11" s="13">
        <v>7.0000000000000001E-3</v>
      </c>
      <c r="DE11" s="23">
        <v>1.6E-2</v>
      </c>
      <c r="DF11" s="22"/>
      <c r="DG11" s="13"/>
      <c r="DH11" s="23"/>
      <c r="DI11" s="22"/>
      <c r="DJ11" s="13"/>
      <c r="DK11" s="23"/>
      <c r="DL11" s="22">
        <v>8.0000000000000002E-3</v>
      </c>
      <c r="DM11" s="13">
        <v>1.7999999999999999E-2</v>
      </c>
      <c r="DN11" s="23"/>
      <c r="DO11" s="22"/>
      <c r="DP11" s="13"/>
      <c r="DQ11" s="23"/>
      <c r="DR11" s="22"/>
      <c r="DS11" s="13"/>
      <c r="DT11" s="23"/>
      <c r="DU11" s="22"/>
      <c r="DV11" s="13"/>
      <c r="DW11" s="23"/>
      <c r="DX11" s="22"/>
      <c r="DY11" s="13"/>
      <c r="DZ11" s="23"/>
      <c r="EA11" s="22"/>
      <c r="EB11" s="13"/>
      <c r="EC11" s="23"/>
      <c r="ED11" s="22"/>
      <c r="EE11" s="13"/>
      <c r="EF11" s="23"/>
      <c r="EG11" s="22"/>
      <c r="EH11" s="13"/>
      <c r="EI11" s="23"/>
      <c r="EJ11" s="22"/>
      <c r="EK11" s="13"/>
      <c r="EL11" s="23"/>
      <c r="EM11" s="22"/>
      <c r="EN11" s="13"/>
      <c r="EO11" s="23"/>
      <c r="EP11" s="13">
        <v>3.3000000000000002E-2</v>
      </c>
      <c r="EQ11" s="13">
        <v>5.0000000000000001E-3</v>
      </c>
      <c r="ER11" s="13">
        <v>8.0000000000000002E-3</v>
      </c>
      <c r="ES11" s="13">
        <v>1.7999999999999999E-2</v>
      </c>
      <c r="ET11" s="23"/>
    </row>
    <row r="12" spans="1:150" x14ac:dyDescent="0.3">
      <c r="A12" s="37" t="s">
        <v>13</v>
      </c>
      <c r="B12" s="38"/>
      <c r="C12" s="39"/>
      <c r="D12" s="40"/>
      <c r="E12" s="38"/>
      <c r="F12" s="39"/>
      <c r="G12" s="40"/>
      <c r="H12" s="38"/>
      <c r="I12" s="39"/>
      <c r="J12" s="40"/>
      <c r="K12" s="38"/>
      <c r="L12" s="39"/>
      <c r="M12" s="40"/>
      <c r="N12" s="38"/>
      <c r="O12" s="39"/>
      <c r="P12" s="40"/>
      <c r="Q12" s="38">
        <v>5.1999999999999998E-2</v>
      </c>
      <c r="R12" s="39">
        <v>4.2999999999999997E-2</v>
      </c>
      <c r="S12" s="40"/>
      <c r="T12" s="38"/>
      <c r="U12" s="39"/>
      <c r="V12" s="40"/>
      <c r="W12" s="38"/>
      <c r="X12" s="39"/>
      <c r="Y12" s="40"/>
      <c r="Z12" s="38"/>
      <c r="AA12" s="39"/>
      <c r="AB12" s="40"/>
      <c r="AC12" s="38"/>
      <c r="AD12" s="39"/>
      <c r="AE12" s="40"/>
      <c r="AF12" s="38"/>
      <c r="AG12" s="39"/>
      <c r="AH12" s="40"/>
      <c r="AI12" s="38">
        <v>5.0999999999999997E-2</v>
      </c>
      <c r="AJ12" s="39">
        <v>4.5999999999999999E-2</v>
      </c>
      <c r="AK12" s="40"/>
      <c r="AL12" s="38"/>
      <c r="AM12" s="39"/>
      <c r="AN12" s="40"/>
      <c r="AO12" s="38"/>
      <c r="AP12" s="39"/>
      <c r="AQ12" s="40"/>
      <c r="AR12" s="38"/>
      <c r="AS12" s="38"/>
      <c r="AT12" s="40"/>
      <c r="AU12" s="38"/>
      <c r="AV12" s="39"/>
      <c r="AW12" s="40"/>
      <c r="AX12" s="38"/>
      <c r="AY12" s="39"/>
      <c r="AZ12" s="40"/>
      <c r="BA12" s="38">
        <v>2.5999999999999999E-2</v>
      </c>
      <c r="BB12" s="39">
        <v>2.4E-2</v>
      </c>
      <c r="BC12" s="40"/>
      <c r="BD12" s="38"/>
      <c r="BE12" s="39"/>
      <c r="BF12" s="40"/>
      <c r="BG12" s="38"/>
      <c r="BH12" s="39"/>
      <c r="BI12" s="40"/>
      <c r="BJ12" s="38">
        <v>0.03</v>
      </c>
      <c r="BK12" s="39">
        <v>-3.0000000000000001E-3</v>
      </c>
      <c r="BL12" s="40"/>
      <c r="BM12" s="38"/>
      <c r="BN12" s="39"/>
      <c r="BO12" s="40"/>
      <c r="BP12" s="38"/>
      <c r="BQ12" s="39"/>
      <c r="BR12" s="40"/>
      <c r="BS12" s="38"/>
      <c r="BT12" s="39"/>
      <c r="BU12" s="40"/>
      <c r="BV12" s="38"/>
      <c r="BW12" s="39"/>
      <c r="BX12" s="40"/>
      <c r="BY12" s="38"/>
      <c r="BZ12" s="39"/>
      <c r="CA12" s="40"/>
      <c r="CB12" s="38">
        <v>8.0000000000000002E-3</v>
      </c>
      <c r="CC12" s="38">
        <v>1.4E-2</v>
      </c>
      <c r="CD12" s="40"/>
      <c r="CE12" s="38"/>
      <c r="CF12" s="39"/>
      <c r="CG12" s="40"/>
      <c r="CH12" s="38"/>
      <c r="CI12" s="39"/>
      <c r="CJ12" s="40"/>
      <c r="CK12" s="38">
        <v>7.0000000000000001E-3</v>
      </c>
      <c r="CL12" s="39">
        <v>1.4E-2</v>
      </c>
      <c r="CM12" s="40"/>
      <c r="CN12" s="38"/>
      <c r="CO12" s="39"/>
      <c r="CP12" s="40"/>
      <c r="CQ12" s="38"/>
      <c r="CR12" s="39"/>
      <c r="CS12" s="40"/>
      <c r="CT12" s="38">
        <v>5.0000000000000001E-3</v>
      </c>
      <c r="CU12" s="39">
        <v>8.9999999999999993E-3</v>
      </c>
      <c r="CV12" s="40"/>
      <c r="CW12" s="38"/>
      <c r="CX12" s="39"/>
      <c r="CY12" s="40"/>
      <c r="CZ12" s="38"/>
      <c r="DA12" s="39"/>
      <c r="DB12" s="40"/>
      <c r="DC12" s="38"/>
      <c r="DD12" s="39"/>
      <c r="DE12" s="40"/>
      <c r="DF12" s="38"/>
      <c r="DG12" s="39"/>
      <c r="DH12" s="40"/>
      <c r="DI12" s="38"/>
      <c r="DJ12" s="39"/>
      <c r="DK12" s="40"/>
      <c r="DL12" s="38"/>
      <c r="DM12" s="39"/>
      <c r="DN12" s="40"/>
      <c r="DO12" s="38"/>
      <c r="DP12" s="39"/>
      <c r="DQ12" s="40"/>
      <c r="DR12" s="38"/>
      <c r="DS12" s="39"/>
      <c r="DT12" s="40"/>
      <c r="DU12" s="38"/>
      <c r="DV12" s="39"/>
      <c r="DW12" s="40"/>
      <c r="DX12" s="38"/>
      <c r="DY12" s="39"/>
      <c r="DZ12" s="40"/>
      <c r="EA12" s="38"/>
      <c r="EB12" s="39"/>
      <c r="EC12" s="40"/>
      <c r="ED12" s="38"/>
      <c r="EE12" s="39"/>
      <c r="EF12" s="40"/>
      <c r="EG12" s="38"/>
      <c r="EH12" s="39"/>
      <c r="EI12" s="40"/>
      <c r="EJ12" s="38"/>
      <c r="EK12" s="39"/>
      <c r="EL12" s="40"/>
      <c r="EM12" s="38"/>
      <c r="EN12" s="39"/>
      <c r="EO12" s="40"/>
      <c r="EP12" s="39">
        <v>0.03</v>
      </c>
      <c r="EQ12" s="39">
        <v>5.0000000000000001E-3</v>
      </c>
      <c r="ER12" s="39">
        <v>8.9999999999999993E-3</v>
      </c>
      <c r="ES12" s="39"/>
      <c r="ET12" s="40"/>
    </row>
    <row r="13" spans="1:150" x14ac:dyDescent="0.3">
      <c r="A13" s="15" t="s">
        <v>19</v>
      </c>
      <c r="B13" s="22"/>
      <c r="C13" s="13"/>
      <c r="D13" s="23"/>
      <c r="E13" s="22">
        <v>4.4999999999999998E-2</v>
      </c>
      <c r="F13" s="13">
        <v>3.5999999999999997E-2</v>
      </c>
      <c r="G13" s="23"/>
      <c r="H13" s="22">
        <v>4.4999999999999998E-2</v>
      </c>
      <c r="I13" s="13">
        <v>3.5000000000000003E-2</v>
      </c>
      <c r="J13" s="23"/>
      <c r="K13" s="22">
        <v>4.1000000000000002E-2</v>
      </c>
      <c r="L13" s="13">
        <v>3.7999999999999999E-2</v>
      </c>
      <c r="M13" s="23"/>
      <c r="N13" s="22">
        <v>4.1000000000000002E-2</v>
      </c>
      <c r="O13" s="13">
        <v>0.04</v>
      </c>
      <c r="P13" s="23"/>
      <c r="Q13" s="22">
        <v>4.2000000000000003E-2</v>
      </c>
      <c r="R13" s="13">
        <v>4.1000000000000002E-2</v>
      </c>
      <c r="S13" s="23"/>
      <c r="T13" s="22">
        <v>4.7E-2</v>
      </c>
      <c r="U13" s="13">
        <v>4.1000000000000002E-2</v>
      </c>
      <c r="V13" s="23"/>
      <c r="W13" s="22">
        <v>0.05</v>
      </c>
      <c r="X13" s="13">
        <v>4.1000000000000002E-2</v>
      </c>
      <c r="Y13" s="23"/>
      <c r="Z13" s="22">
        <v>4.8000000000000001E-2</v>
      </c>
      <c r="AA13" s="13">
        <v>3.9E-2</v>
      </c>
      <c r="AB13" s="23"/>
      <c r="AC13" s="22">
        <v>4.9000000000000002E-2</v>
      </c>
      <c r="AD13" s="13">
        <v>0.04</v>
      </c>
      <c r="AE13" s="23"/>
      <c r="AF13" s="22">
        <v>5.0999999999999997E-2</v>
      </c>
      <c r="AG13" s="13">
        <v>4.2000000000000003E-2</v>
      </c>
      <c r="AH13" s="23"/>
      <c r="AI13" s="22"/>
      <c r="AJ13" s="13"/>
      <c r="AK13" s="23"/>
      <c r="AL13" s="22">
        <v>3.5999999999999997E-2</v>
      </c>
      <c r="AM13" s="13">
        <v>2.5000000000000001E-2</v>
      </c>
      <c r="AN13" s="23"/>
      <c r="AO13" s="22"/>
      <c r="AP13" s="13"/>
      <c r="AQ13" s="23"/>
      <c r="AR13" s="22">
        <v>2.1999999999999999E-2</v>
      </c>
      <c r="AS13" s="13">
        <v>2.4E-2</v>
      </c>
      <c r="AT13" s="23"/>
      <c r="AU13" s="22"/>
      <c r="AV13" s="13">
        <v>2.3E-2</v>
      </c>
      <c r="AW13" s="23"/>
      <c r="AX13" s="22">
        <v>2.3E-2</v>
      </c>
      <c r="AY13" s="13">
        <v>2.1000000000000001E-2</v>
      </c>
      <c r="AZ13" s="23"/>
      <c r="BA13" s="22">
        <v>2.4E-2</v>
      </c>
      <c r="BB13" s="13">
        <v>0.02</v>
      </c>
      <c r="BC13" s="23"/>
      <c r="BD13" s="22"/>
      <c r="BE13" s="13"/>
      <c r="BF13" s="23"/>
      <c r="BG13" s="22">
        <v>0.03</v>
      </c>
      <c r="BH13" s="13">
        <v>8.0000000000000002E-3</v>
      </c>
      <c r="BI13" s="23"/>
      <c r="BJ13" s="22">
        <v>3.3000000000000002E-2</v>
      </c>
      <c r="BK13" s="13">
        <v>1E-3</v>
      </c>
      <c r="BL13" s="23"/>
      <c r="BM13" s="22">
        <v>3.2000000000000001E-2</v>
      </c>
      <c r="BN13" s="13">
        <v>-1E-3</v>
      </c>
      <c r="BO13" s="23"/>
      <c r="BP13" s="22">
        <v>3.2000000000000001E-2</v>
      </c>
      <c r="BQ13" s="13">
        <v>-1E-3</v>
      </c>
      <c r="BR13" s="23"/>
      <c r="BS13" s="22">
        <v>3.3000000000000002E-2</v>
      </c>
      <c r="BT13" s="13">
        <v>1E-3</v>
      </c>
      <c r="BU13" s="23"/>
      <c r="BV13" s="22">
        <v>3.0000000000000001E-3</v>
      </c>
      <c r="BW13" s="13">
        <v>1.9E-2</v>
      </c>
      <c r="BX13" s="23"/>
      <c r="BY13" s="22">
        <v>6.0000000000000001E-3</v>
      </c>
      <c r="BZ13" s="13">
        <v>1.7999999999999999E-2</v>
      </c>
      <c r="CA13" s="23"/>
      <c r="CB13" s="22">
        <v>6.0000000000000001E-3</v>
      </c>
      <c r="CC13" s="13">
        <v>1.7000000000000001E-2</v>
      </c>
      <c r="CD13" s="23"/>
      <c r="CE13" s="22">
        <v>4.0000000000000001E-3</v>
      </c>
      <c r="CF13" s="13">
        <v>1.4999999999999999E-2</v>
      </c>
      <c r="CG13" s="23"/>
      <c r="CH13" s="22">
        <v>6.0000000000000001E-3</v>
      </c>
      <c r="CI13" s="13">
        <v>1.6E-2</v>
      </c>
      <c r="CJ13" s="23"/>
      <c r="CK13" s="22">
        <v>6.0000000000000001E-3</v>
      </c>
      <c r="CL13" s="13">
        <v>1.4999999999999999E-2</v>
      </c>
      <c r="CM13" s="23"/>
      <c r="CN13" s="22">
        <v>6.0000000000000001E-3</v>
      </c>
      <c r="CO13" s="13">
        <v>1.4999999999999999E-2</v>
      </c>
      <c r="CP13" s="23"/>
      <c r="CQ13" s="22">
        <v>8.0000000000000002E-3</v>
      </c>
      <c r="CR13" s="13">
        <v>1.4E-2</v>
      </c>
      <c r="CS13" s="23"/>
      <c r="CT13" s="22">
        <v>8.0000000000000002E-3</v>
      </c>
      <c r="CU13" s="13">
        <v>1.2999999999999999E-2</v>
      </c>
      <c r="CV13" s="23"/>
      <c r="CW13" s="22">
        <v>6.0000000000000001E-3</v>
      </c>
      <c r="CX13" s="13">
        <v>1.2E-2</v>
      </c>
      <c r="CY13" s="23"/>
      <c r="CZ13" s="22">
        <v>5.0000000000000001E-3</v>
      </c>
      <c r="DA13" s="13">
        <v>0.01</v>
      </c>
      <c r="DB13" s="23"/>
      <c r="DC13" s="22">
        <v>5.0000000000000001E-3</v>
      </c>
      <c r="DD13" s="13">
        <v>8.9999999999999993E-3</v>
      </c>
      <c r="DE13" s="23">
        <v>1.4999999999999999E-2</v>
      </c>
      <c r="DF13" s="22">
        <v>8.9999999999999993E-3</v>
      </c>
      <c r="DG13" s="13">
        <v>1.4999999999999999E-2</v>
      </c>
      <c r="DH13" s="23"/>
      <c r="DI13" s="22">
        <v>8.0000000000000002E-3</v>
      </c>
      <c r="DJ13" s="13">
        <v>1.4999999999999999E-2</v>
      </c>
      <c r="DK13" s="23"/>
      <c r="DL13" s="22">
        <v>8.0000000000000002E-3</v>
      </c>
      <c r="DM13" s="13">
        <v>1.4999999999999999E-2</v>
      </c>
      <c r="DN13" s="23"/>
      <c r="DO13" s="22"/>
      <c r="DP13" s="13"/>
      <c r="DQ13" s="23"/>
      <c r="DR13" s="22"/>
      <c r="DS13" s="13"/>
      <c r="DT13" s="23"/>
      <c r="DU13" s="22"/>
      <c r="DV13" s="13"/>
      <c r="DW13" s="23"/>
      <c r="DX13" s="22"/>
      <c r="DY13" s="13"/>
      <c r="DZ13" s="23"/>
      <c r="EA13" s="22"/>
      <c r="EB13" s="13"/>
      <c r="EC13" s="23"/>
      <c r="ED13" s="22"/>
      <c r="EE13" s="13"/>
      <c r="EF13" s="23"/>
      <c r="EG13" s="22"/>
      <c r="EH13" s="13"/>
      <c r="EI13" s="23"/>
      <c r="EJ13" s="22"/>
      <c r="EK13" s="13"/>
      <c r="EL13" s="23"/>
      <c r="EM13" s="22"/>
      <c r="EN13" s="13"/>
      <c r="EO13" s="23"/>
      <c r="EP13" s="13">
        <v>3.4000000000000002E-2</v>
      </c>
      <c r="EQ13" s="13">
        <v>5.0000000000000001E-3</v>
      </c>
      <c r="ER13" s="13">
        <v>8.0000000000000002E-3</v>
      </c>
      <c r="ES13" s="13">
        <v>1.4999999999999999E-2</v>
      </c>
      <c r="ET13" s="23"/>
    </row>
    <row r="14" spans="1:150" x14ac:dyDescent="0.3">
      <c r="A14" s="37" t="s">
        <v>17</v>
      </c>
      <c r="B14" s="38"/>
      <c r="C14" s="39"/>
      <c r="D14" s="40"/>
      <c r="E14" s="38">
        <v>5.6000000000000001E-2</v>
      </c>
      <c r="F14" s="39">
        <v>4.3999999999999997E-2</v>
      </c>
      <c r="G14" s="40"/>
      <c r="H14" s="38"/>
      <c r="I14" s="39"/>
      <c r="J14" s="40"/>
      <c r="K14" s="38"/>
      <c r="L14" s="39"/>
      <c r="M14" s="40"/>
      <c r="N14" s="38"/>
      <c r="O14" s="39"/>
      <c r="P14" s="40"/>
      <c r="Q14" s="38">
        <v>4.5999999999999999E-2</v>
      </c>
      <c r="R14" s="39">
        <v>4.8000000000000001E-2</v>
      </c>
      <c r="S14" s="40"/>
      <c r="T14" s="38"/>
      <c r="U14" s="39"/>
      <c r="V14" s="40"/>
      <c r="W14" s="38"/>
      <c r="X14" s="39"/>
      <c r="Y14" s="40"/>
      <c r="Z14" s="38"/>
      <c r="AA14" s="39"/>
      <c r="AB14" s="40"/>
      <c r="AC14" s="38"/>
      <c r="AD14" s="39"/>
      <c r="AE14" s="40"/>
      <c r="AF14" s="38">
        <v>0.05</v>
      </c>
      <c r="AG14" s="39">
        <v>0.04</v>
      </c>
      <c r="AH14" s="40"/>
      <c r="AI14" s="38">
        <v>5.0999999999999997E-2</v>
      </c>
      <c r="AJ14" s="39">
        <v>3.7999999999999999E-2</v>
      </c>
      <c r="AK14" s="40">
        <v>2.8000000000000001E-2</v>
      </c>
      <c r="AL14" s="38"/>
      <c r="AM14" s="39"/>
      <c r="AN14" s="40"/>
      <c r="AO14" s="38"/>
      <c r="AP14" s="39"/>
      <c r="AQ14" s="40"/>
      <c r="AR14" s="38">
        <v>2.8000000000000001E-2</v>
      </c>
      <c r="AS14" s="38"/>
      <c r="AT14" s="40"/>
      <c r="AU14" s="38"/>
      <c r="AV14" s="39"/>
      <c r="AW14" s="40"/>
      <c r="AX14" s="38">
        <v>2.8000000000000001E-2</v>
      </c>
      <c r="AY14" s="39">
        <v>2.3E-2</v>
      </c>
      <c r="AZ14" s="40"/>
      <c r="BA14" s="38"/>
      <c r="BB14" s="39"/>
      <c r="BC14" s="40"/>
      <c r="BD14" s="38">
        <v>2.5999999999999999E-2</v>
      </c>
      <c r="BE14" s="39">
        <v>-3.0000000000000001E-3</v>
      </c>
      <c r="BF14" s="40"/>
      <c r="BG14" s="38"/>
      <c r="BH14" s="39"/>
      <c r="BI14" s="40"/>
      <c r="BJ14" s="38">
        <v>2.9000000000000001E-2</v>
      </c>
      <c r="BK14" s="39">
        <v>-2.1999999999999999E-2</v>
      </c>
      <c r="BL14" s="40"/>
      <c r="BM14" s="38"/>
      <c r="BN14" s="39"/>
      <c r="BO14" s="40"/>
      <c r="BP14" s="38">
        <v>0.03</v>
      </c>
      <c r="BQ14" s="39">
        <v>-1.2E-2</v>
      </c>
      <c r="BR14" s="40"/>
      <c r="BS14" s="38">
        <v>3.3000000000000002E-2</v>
      </c>
      <c r="BT14" s="39">
        <v>-6.0000000000000001E-3</v>
      </c>
      <c r="BU14" s="40">
        <v>0.01</v>
      </c>
      <c r="BV14" s="38"/>
      <c r="BW14" s="39"/>
      <c r="BX14" s="40"/>
      <c r="BY14" s="38"/>
      <c r="BZ14" s="39"/>
      <c r="CA14" s="40"/>
      <c r="CB14" s="38">
        <v>5.0000000000000001E-3</v>
      </c>
      <c r="CC14" s="38">
        <v>0.01</v>
      </c>
      <c r="CD14" s="40"/>
      <c r="CE14" s="38"/>
      <c r="CF14" s="39"/>
      <c r="CG14" s="40"/>
      <c r="CH14" s="38">
        <v>5.0000000000000001E-3</v>
      </c>
      <c r="CI14" s="39">
        <v>0.01</v>
      </c>
      <c r="CJ14" s="40"/>
      <c r="CK14" s="38"/>
      <c r="CL14" s="39"/>
      <c r="CM14" s="40"/>
      <c r="CN14" s="38"/>
      <c r="CO14" s="39"/>
      <c r="CP14" s="40"/>
      <c r="CQ14" s="38"/>
      <c r="CR14" s="39"/>
      <c r="CS14" s="40"/>
      <c r="CT14" s="38"/>
      <c r="CU14" s="39"/>
      <c r="CV14" s="40"/>
      <c r="CW14" s="38">
        <v>4.0000000000000001E-3</v>
      </c>
      <c r="CX14" s="39">
        <v>5.0000000000000001E-3</v>
      </c>
      <c r="CY14" s="40"/>
      <c r="CZ14" s="38"/>
      <c r="DA14" s="39"/>
      <c r="DB14" s="40"/>
      <c r="DC14" s="38">
        <v>4.0000000000000001E-3</v>
      </c>
      <c r="DD14" s="39">
        <v>2E-3</v>
      </c>
      <c r="DE14" s="40"/>
      <c r="DF14" s="38"/>
      <c r="DG14" s="39"/>
      <c r="DH14" s="40"/>
      <c r="DI14" s="38"/>
      <c r="DJ14" s="39"/>
      <c r="DK14" s="40"/>
      <c r="DL14" s="38"/>
      <c r="DM14" s="39"/>
      <c r="DN14" s="40"/>
      <c r="DO14" s="38"/>
      <c r="DP14" s="39"/>
      <c r="DQ14" s="40"/>
      <c r="DR14" s="38"/>
      <c r="DS14" s="39"/>
      <c r="DT14" s="40"/>
      <c r="DU14" s="38"/>
      <c r="DV14" s="39"/>
      <c r="DW14" s="40"/>
      <c r="DX14" s="38"/>
      <c r="DY14" s="39"/>
      <c r="DZ14" s="40"/>
      <c r="EA14" s="38"/>
      <c r="EB14" s="39"/>
      <c r="EC14" s="40"/>
      <c r="ED14" s="38"/>
      <c r="EE14" s="39"/>
      <c r="EF14" s="40"/>
      <c r="EG14" s="38"/>
      <c r="EH14" s="39"/>
      <c r="EI14" s="40"/>
      <c r="EJ14" s="38"/>
      <c r="EK14" s="39"/>
      <c r="EL14" s="40"/>
      <c r="EM14" s="38"/>
      <c r="EN14" s="39"/>
      <c r="EO14" s="40"/>
      <c r="EP14" s="39">
        <v>3.3000000000000002E-2</v>
      </c>
      <c r="EQ14" s="39">
        <v>4.0000000000000001E-3</v>
      </c>
      <c r="ER14" s="39">
        <v>2E-3</v>
      </c>
      <c r="ES14" s="39"/>
      <c r="ET14" s="40"/>
    </row>
    <row r="15" spans="1:150" x14ac:dyDescent="0.3">
      <c r="A15" s="15" t="s">
        <v>21</v>
      </c>
      <c r="B15" s="22"/>
      <c r="C15" s="13"/>
      <c r="D15" s="23"/>
      <c r="E15" s="22"/>
      <c r="F15" s="13"/>
      <c r="G15" s="23"/>
      <c r="H15" s="22"/>
      <c r="I15" s="13"/>
      <c r="J15" s="23"/>
      <c r="K15" s="22"/>
      <c r="L15" s="13"/>
      <c r="M15" s="23"/>
      <c r="N15" s="22">
        <v>4.4999999999999998E-2</v>
      </c>
      <c r="O15" s="13">
        <v>4.2999999999999997E-2</v>
      </c>
      <c r="P15" s="23"/>
      <c r="Q15" s="22"/>
      <c r="R15" s="13"/>
      <c r="S15" s="23"/>
      <c r="T15" s="22"/>
      <c r="U15" s="13"/>
      <c r="V15" s="23"/>
      <c r="W15" s="22"/>
      <c r="X15" s="13"/>
      <c r="Y15" s="23"/>
      <c r="Z15" s="22"/>
      <c r="AA15" s="13"/>
      <c r="AB15" s="23"/>
      <c r="AC15" s="22"/>
      <c r="AD15" s="13"/>
      <c r="AE15" s="23"/>
      <c r="AF15" s="22">
        <v>0.05</v>
      </c>
      <c r="AG15" s="13">
        <v>4.2000000000000003E-2</v>
      </c>
      <c r="AH15" s="23"/>
      <c r="AI15" s="22"/>
      <c r="AJ15" s="13"/>
      <c r="AK15" s="23"/>
      <c r="AL15" s="22"/>
      <c r="AM15" s="13"/>
      <c r="AN15" s="23"/>
      <c r="AO15" s="22"/>
      <c r="AP15" s="13"/>
      <c r="AQ15" s="23"/>
      <c r="AR15" s="22"/>
      <c r="AS15" s="13"/>
      <c r="AT15" s="23"/>
      <c r="AU15" s="22"/>
      <c r="AV15" s="13"/>
      <c r="AW15" s="23"/>
      <c r="AX15" s="22">
        <v>2.5000000000000001E-2</v>
      </c>
      <c r="AY15" s="13">
        <v>1.2999999999999999E-2</v>
      </c>
      <c r="AZ15" s="23"/>
      <c r="BA15" s="22"/>
      <c r="BB15" s="13"/>
      <c r="BC15" s="23"/>
      <c r="BD15" s="22"/>
      <c r="BE15" s="13"/>
      <c r="BF15" s="23"/>
      <c r="BG15" s="22"/>
      <c r="BH15" s="13"/>
      <c r="BI15" s="23"/>
      <c r="BJ15" s="22"/>
      <c r="BK15" s="13"/>
      <c r="BL15" s="23"/>
      <c r="BM15" s="22"/>
      <c r="BN15" s="13"/>
      <c r="BO15" s="23"/>
      <c r="BP15" s="22">
        <v>3.3000000000000002E-2</v>
      </c>
      <c r="BQ15" s="13">
        <v>0</v>
      </c>
      <c r="BR15" s="23"/>
      <c r="BS15" s="22"/>
      <c r="BT15" s="13"/>
      <c r="BU15" s="23"/>
      <c r="BV15" s="22"/>
      <c r="BW15" s="13"/>
      <c r="BX15" s="23"/>
      <c r="BY15" s="22"/>
      <c r="BZ15" s="13"/>
      <c r="CA15" s="23"/>
      <c r="CB15" s="22"/>
      <c r="CC15" s="13"/>
      <c r="CD15" s="23"/>
      <c r="CE15" s="22"/>
      <c r="CF15" s="13"/>
      <c r="CG15" s="23"/>
      <c r="CH15" s="22">
        <v>8.0000000000000002E-3</v>
      </c>
      <c r="CI15" s="13">
        <v>1.0999999999999999E-2</v>
      </c>
      <c r="CJ15" s="23"/>
      <c r="CK15" s="22"/>
      <c r="CL15" s="13"/>
      <c r="CM15" s="23"/>
      <c r="CN15" s="22"/>
      <c r="CO15" s="13"/>
      <c r="CP15" s="23"/>
      <c r="CQ15" s="22">
        <v>7.0000000000000001E-3</v>
      </c>
      <c r="CR15" s="13">
        <v>0.01</v>
      </c>
      <c r="CS15" s="23"/>
      <c r="CT15" s="22"/>
      <c r="CU15" s="13"/>
      <c r="CV15" s="23"/>
      <c r="CW15" s="22"/>
      <c r="CX15" s="13"/>
      <c r="CY15" s="23"/>
      <c r="CZ15" s="22"/>
      <c r="DA15" s="13"/>
      <c r="DB15" s="23"/>
      <c r="DC15" s="22"/>
      <c r="DD15" s="13"/>
      <c r="DE15" s="23"/>
      <c r="DF15" s="22">
        <v>8.0000000000000002E-3</v>
      </c>
      <c r="DG15" s="13"/>
      <c r="DH15" s="23"/>
      <c r="DI15" s="22">
        <v>6.0000000000000001E-3</v>
      </c>
      <c r="DJ15" s="13"/>
      <c r="DK15" s="23"/>
      <c r="DL15" s="22"/>
      <c r="DM15" s="13"/>
      <c r="DN15" s="23"/>
      <c r="DO15" s="22"/>
      <c r="DP15" s="13"/>
      <c r="DQ15" s="23"/>
      <c r="DR15" s="22"/>
      <c r="DS15" s="13"/>
      <c r="DT15" s="23"/>
      <c r="DU15" s="22"/>
      <c r="DV15" s="13"/>
      <c r="DW15" s="23"/>
      <c r="DX15" s="22"/>
      <c r="DY15" s="13"/>
      <c r="DZ15" s="23"/>
      <c r="EA15" s="22"/>
      <c r="EB15" s="13"/>
      <c r="EC15" s="23"/>
      <c r="ED15" s="22"/>
      <c r="EE15" s="13"/>
      <c r="EF15" s="23"/>
      <c r="EG15" s="22"/>
      <c r="EH15" s="13"/>
      <c r="EI15" s="23"/>
      <c r="EJ15" s="22"/>
      <c r="EK15" s="13"/>
      <c r="EL15" s="23"/>
      <c r="EM15" s="22"/>
      <c r="EN15" s="13"/>
      <c r="EO15" s="23"/>
      <c r="EP15" s="13">
        <v>3.3000000000000002E-2</v>
      </c>
      <c r="EQ15" s="13">
        <v>5.0000000000000001E-3</v>
      </c>
      <c r="ER15" s="13">
        <v>6.0000000000000001E-3</v>
      </c>
      <c r="ES15" s="13"/>
      <c r="ET15" s="23"/>
    </row>
    <row r="16" spans="1:150" x14ac:dyDescent="0.3">
      <c r="A16" s="37" t="s">
        <v>22</v>
      </c>
      <c r="B16" s="38">
        <v>-7.1999999999999995E-2</v>
      </c>
      <c r="C16" s="39">
        <v>4.2000000000000003E-2</v>
      </c>
      <c r="D16" s="40">
        <v>3.5999999999999997E-2</v>
      </c>
      <c r="E16" s="38"/>
      <c r="F16" s="39"/>
      <c r="G16" s="40"/>
      <c r="H16" s="38"/>
      <c r="I16" s="39"/>
      <c r="J16" s="40"/>
      <c r="K16" s="38">
        <v>4.3999999999999997E-2</v>
      </c>
      <c r="L16" s="39">
        <v>3.7999999999999999E-2</v>
      </c>
      <c r="M16" s="40"/>
      <c r="N16" s="38"/>
      <c r="O16" s="39"/>
      <c r="P16" s="40"/>
      <c r="Q16" s="38"/>
      <c r="R16" s="39"/>
      <c r="S16" s="40"/>
      <c r="T16" s="38">
        <v>4.5999999999999999E-2</v>
      </c>
      <c r="U16" s="39">
        <v>4.2999999999999997E-2</v>
      </c>
      <c r="V16" s="40"/>
      <c r="W16" s="38"/>
      <c r="X16" s="39"/>
      <c r="Y16" s="40"/>
      <c r="Z16" s="38"/>
      <c r="AA16" s="39"/>
      <c r="AB16" s="40"/>
      <c r="AC16" s="38">
        <v>0.05</v>
      </c>
      <c r="AD16" s="39">
        <v>4.2999999999999997E-2</v>
      </c>
      <c r="AE16" s="40"/>
      <c r="AF16" s="38"/>
      <c r="AG16" s="39"/>
      <c r="AH16" s="40"/>
      <c r="AI16" s="38"/>
      <c r="AJ16" s="39"/>
      <c r="AK16" s="40"/>
      <c r="AL16" s="38">
        <v>3.9E-2</v>
      </c>
      <c r="AM16" s="39">
        <v>2.5000000000000001E-2</v>
      </c>
      <c r="AN16" s="40"/>
      <c r="AO16" s="38"/>
      <c r="AP16" s="39"/>
      <c r="AQ16" s="40"/>
      <c r="AR16" s="38"/>
      <c r="AS16" s="38"/>
      <c r="AT16" s="40"/>
      <c r="AU16" s="38">
        <v>2.8000000000000001E-2</v>
      </c>
      <c r="AV16" s="39">
        <v>2.3E-2</v>
      </c>
      <c r="AW16" s="40"/>
      <c r="AX16" s="38"/>
      <c r="AY16" s="39"/>
      <c r="AZ16" s="40"/>
      <c r="BA16" s="38"/>
      <c r="BB16" s="39"/>
      <c r="BC16" s="40"/>
      <c r="BD16" s="38">
        <v>2.5999999999999999E-2</v>
      </c>
      <c r="BE16" s="39">
        <v>1.2E-2</v>
      </c>
      <c r="BF16" s="40"/>
      <c r="BG16" s="38"/>
      <c r="BH16" s="39"/>
      <c r="BI16" s="40"/>
      <c r="BJ16" s="38"/>
      <c r="BK16" s="39"/>
      <c r="BL16" s="40"/>
      <c r="BM16" s="38">
        <v>3.1E-2</v>
      </c>
      <c r="BN16" s="39">
        <v>5.0000000000000001E-3</v>
      </c>
      <c r="BO16" s="40"/>
      <c r="BP16" s="38"/>
      <c r="BQ16" s="39"/>
      <c r="BR16" s="40"/>
      <c r="BS16" s="38"/>
      <c r="BT16" s="39"/>
      <c r="BU16" s="40"/>
      <c r="BV16" s="38">
        <v>7.0000000000000001E-3</v>
      </c>
      <c r="BW16" s="39">
        <v>1.6E-2</v>
      </c>
      <c r="BX16" s="40"/>
      <c r="BY16" s="38"/>
      <c r="BZ16" s="39"/>
      <c r="CA16" s="40"/>
      <c r="CB16" s="38"/>
      <c r="CC16" s="38"/>
      <c r="CD16" s="40"/>
      <c r="CE16" s="38">
        <v>8.0000000000000002E-3</v>
      </c>
      <c r="CF16" s="39">
        <v>1.4E-2</v>
      </c>
      <c r="CG16" s="40"/>
      <c r="CH16" s="38"/>
      <c r="CI16" s="39"/>
      <c r="CJ16" s="40"/>
      <c r="CK16" s="38"/>
      <c r="CL16" s="39"/>
      <c r="CM16" s="40"/>
      <c r="CN16" s="38">
        <v>8.9999999999999993E-3</v>
      </c>
      <c r="CO16" s="39">
        <v>1.4999999999999999E-2</v>
      </c>
      <c r="CP16" s="40"/>
      <c r="CQ16" s="38"/>
      <c r="CR16" s="39"/>
      <c r="CS16" s="40"/>
      <c r="CT16" s="38"/>
      <c r="CU16" s="39"/>
      <c r="CV16" s="40"/>
      <c r="CW16" s="38">
        <v>7.0000000000000001E-3</v>
      </c>
      <c r="CX16" s="39">
        <v>1.2E-2</v>
      </c>
      <c r="CY16" s="40"/>
      <c r="CZ16" s="38"/>
      <c r="DA16" s="39"/>
      <c r="DB16" s="40"/>
      <c r="DC16" s="38"/>
      <c r="DD16" s="39"/>
      <c r="DE16" s="40"/>
      <c r="DF16" s="38">
        <v>8.9999999999999993E-3</v>
      </c>
      <c r="DG16" s="39">
        <v>1.7000000000000001E-2</v>
      </c>
      <c r="DH16" s="40"/>
      <c r="DI16" s="38"/>
      <c r="DJ16" s="39"/>
      <c r="DK16" s="40"/>
      <c r="DL16" s="38"/>
      <c r="DM16" s="39"/>
      <c r="DN16" s="40"/>
      <c r="DO16" s="38"/>
      <c r="DP16" s="39"/>
      <c r="DQ16" s="40"/>
      <c r="DR16" s="38"/>
      <c r="DS16" s="39"/>
      <c r="DT16" s="40"/>
      <c r="DU16" s="38"/>
      <c r="DV16" s="39"/>
      <c r="DW16" s="40"/>
      <c r="DX16" s="38"/>
      <c r="DY16" s="39"/>
      <c r="DZ16" s="40"/>
      <c r="EA16" s="38"/>
      <c r="EB16" s="39"/>
      <c r="EC16" s="40"/>
      <c r="ED16" s="38"/>
      <c r="EE16" s="39"/>
      <c r="EF16" s="40"/>
      <c r="EG16" s="38"/>
      <c r="EH16" s="39"/>
      <c r="EI16" s="40"/>
      <c r="EJ16" s="38"/>
      <c r="EK16" s="39"/>
      <c r="EL16" s="40"/>
      <c r="EM16" s="38"/>
      <c r="EN16" s="39"/>
      <c r="EO16" s="40"/>
      <c r="EP16" s="39">
        <v>3.5000000000000003E-2</v>
      </c>
      <c r="EQ16" s="39">
        <v>5.0000000000000001E-3</v>
      </c>
      <c r="ER16" s="39">
        <v>8.9999999999999993E-3</v>
      </c>
      <c r="ES16" s="39">
        <v>1.7000000000000001E-2</v>
      </c>
      <c r="ET16" s="40"/>
    </row>
    <row r="17" spans="1:150" x14ac:dyDescent="0.3">
      <c r="A17" s="15" t="s">
        <v>33</v>
      </c>
      <c r="B17" s="22">
        <v>-7.3999999999999996E-2</v>
      </c>
      <c r="C17" s="13">
        <v>3.5999999999999997E-2</v>
      </c>
      <c r="D17" s="23">
        <v>0.04</v>
      </c>
      <c r="E17" s="22"/>
      <c r="F17" s="13"/>
      <c r="G17" s="23"/>
      <c r="H17" s="22"/>
      <c r="I17" s="13"/>
      <c r="J17" s="23"/>
      <c r="K17" s="22"/>
      <c r="L17" s="13"/>
      <c r="M17" s="23"/>
      <c r="N17" s="22"/>
      <c r="O17" s="13"/>
      <c r="P17" s="23"/>
      <c r="Q17" s="22"/>
      <c r="R17" s="13"/>
      <c r="S17" s="23"/>
      <c r="T17" s="22"/>
      <c r="U17" s="13"/>
      <c r="V17" s="23"/>
      <c r="W17" s="22"/>
      <c r="X17" s="13"/>
      <c r="Y17" s="23"/>
      <c r="Z17" s="22"/>
      <c r="AA17" s="13"/>
      <c r="AB17" s="23"/>
      <c r="AC17" s="22"/>
      <c r="AD17" s="13"/>
      <c r="AE17" s="23"/>
      <c r="AF17" s="22"/>
      <c r="AG17" s="13"/>
      <c r="AH17" s="23"/>
      <c r="AI17" s="22"/>
      <c r="AJ17" s="13"/>
      <c r="AK17" s="23"/>
      <c r="AL17" s="22">
        <v>4.2000000000000003E-2</v>
      </c>
      <c r="AM17" s="13">
        <v>2.1000000000000001E-2</v>
      </c>
      <c r="AN17" s="23"/>
      <c r="AO17" s="22"/>
      <c r="AP17" s="13"/>
      <c r="AQ17" s="23"/>
      <c r="AR17" s="22"/>
      <c r="AS17" s="13"/>
      <c r="AT17" s="23"/>
      <c r="AU17" s="22"/>
      <c r="AV17" s="13"/>
      <c r="AW17" s="23"/>
      <c r="AX17" s="22"/>
      <c r="AY17" s="13"/>
      <c r="AZ17" s="23"/>
      <c r="BA17" s="22"/>
      <c r="BB17" s="13"/>
      <c r="BC17" s="23"/>
      <c r="BD17" s="22"/>
      <c r="BE17" s="13"/>
      <c r="BF17" s="23"/>
      <c r="BG17" s="22"/>
      <c r="BH17" s="13"/>
      <c r="BI17" s="23"/>
      <c r="BJ17" s="22"/>
      <c r="BK17" s="13"/>
      <c r="BL17" s="23"/>
      <c r="BM17" s="22"/>
      <c r="BN17" s="13"/>
      <c r="BO17" s="23"/>
      <c r="BP17" s="22"/>
      <c r="BQ17" s="13"/>
      <c r="BR17" s="23"/>
      <c r="BS17" s="22"/>
      <c r="BT17" s="13"/>
      <c r="BU17" s="23"/>
      <c r="BV17" s="22">
        <v>5.0000000000000001E-3</v>
      </c>
      <c r="BW17" s="13">
        <v>1.6E-2</v>
      </c>
      <c r="BX17" s="23"/>
      <c r="BY17" s="22"/>
      <c r="BZ17" s="13"/>
      <c r="CA17" s="23"/>
      <c r="CB17" s="22"/>
      <c r="CC17" s="13"/>
      <c r="CD17" s="23"/>
      <c r="CE17" s="22"/>
      <c r="CF17" s="13"/>
      <c r="CG17" s="23"/>
      <c r="CH17" s="22"/>
      <c r="CI17" s="13"/>
      <c r="CJ17" s="23"/>
      <c r="CK17" s="22"/>
      <c r="CL17" s="13"/>
      <c r="CM17" s="23"/>
      <c r="CN17" s="22"/>
      <c r="CO17" s="13"/>
      <c r="CP17" s="23"/>
      <c r="CQ17" s="22"/>
      <c r="CR17" s="13"/>
      <c r="CS17" s="23"/>
      <c r="CT17" s="22"/>
      <c r="CU17" s="13"/>
      <c r="CV17" s="23"/>
      <c r="CW17" s="22"/>
      <c r="CX17" s="13"/>
      <c r="CY17" s="23"/>
      <c r="CZ17" s="22"/>
      <c r="DA17" s="13"/>
      <c r="DB17" s="23"/>
      <c r="DC17" s="22"/>
      <c r="DD17" s="13"/>
      <c r="DE17" s="23"/>
      <c r="DF17" s="22">
        <v>7.0000000000000001E-3</v>
      </c>
      <c r="DG17" s="13">
        <v>1.6E-2</v>
      </c>
      <c r="DH17" s="23">
        <v>1.6E-2</v>
      </c>
      <c r="DI17" s="22"/>
      <c r="DJ17" s="13"/>
      <c r="DK17" s="23"/>
      <c r="DL17" s="22"/>
      <c r="DM17" s="13"/>
      <c r="DN17" s="23"/>
      <c r="DO17" s="22"/>
      <c r="DP17" s="13"/>
      <c r="DQ17" s="23"/>
      <c r="DR17" s="22"/>
      <c r="DS17" s="13"/>
      <c r="DT17" s="23"/>
      <c r="DU17" s="22"/>
      <c r="DV17" s="13"/>
      <c r="DW17" s="23"/>
      <c r="DX17" s="22"/>
      <c r="DY17" s="13"/>
      <c r="DZ17" s="23"/>
      <c r="EA17" s="22"/>
      <c r="EB17" s="13"/>
      <c r="EC17" s="23"/>
      <c r="ED17" s="22"/>
      <c r="EE17" s="13"/>
      <c r="EF17" s="23"/>
      <c r="EG17" s="22"/>
      <c r="EH17" s="13"/>
      <c r="EI17" s="23"/>
      <c r="EJ17" s="22"/>
      <c r="EK17" s="13"/>
      <c r="EL17" s="23"/>
      <c r="EM17" s="22"/>
      <c r="EN17" s="13"/>
      <c r="EO17" s="23"/>
      <c r="EP17" s="13">
        <v>3.3000000000000002E-2</v>
      </c>
      <c r="EQ17" s="13">
        <v>4.0000000000000001E-3</v>
      </c>
      <c r="ER17" s="13">
        <v>7.0000000000000001E-3</v>
      </c>
      <c r="ES17" s="13">
        <v>1.6E-2</v>
      </c>
      <c r="ET17" s="23"/>
    </row>
    <row r="18" spans="1:150" x14ac:dyDescent="0.3">
      <c r="A18" s="37" t="s">
        <v>23</v>
      </c>
      <c r="B18" s="38"/>
      <c r="C18" s="39"/>
      <c r="D18" s="40"/>
      <c r="E18" s="38"/>
      <c r="F18" s="39"/>
      <c r="G18" s="40"/>
      <c r="H18" s="38">
        <v>3.9E-2</v>
      </c>
      <c r="I18" s="39">
        <v>3.7999999999999999E-2</v>
      </c>
      <c r="J18" s="40"/>
      <c r="K18" s="38"/>
      <c r="L18" s="39"/>
      <c r="M18" s="40"/>
      <c r="N18" s="38">
        <v>4.2999999999999997E-2</v>
      </c>
      <c r="O18" s="39">
        <v>4.3999999999999997E-2</v>
      </c>
      <c r="P18" s="40"/>
      <c r="Q18" s="38"/>
      <c r="R18" s="39"/>
      <c r="S18" s="40"/>
      <c r="T18" s="38"/>
      <c r="U18" s="39"/>
      <c r="V18" s="40"/>
      <c r="W18" s="38"/>
      <c r="X18" s="39"/>
      <c r="Y18" s="40"/>
      <c r="Z18" s="38">
        <v>5.2999999999999999E-2</v>
      </c>
      <c r="AA18" s="39">
        <v>4.5999999999999999E-2</v>
      </c>
      <c r="AB18" s="40"/>
      <c r="AC18" s="38"/>
      <c r="AD18" s="39"/>
      <c r="AE18" s="40"/>
      <c r="AF18" s="38"/>
      <c r="AG18" s="39"/>
      <c r="AH18" s="40"/>
      <c r="AI18" s="38">
        <v>5.1999999999999998E-2</v>
      </c>
      <c r="AJ18" s="39">
        <v>4.2999999999999997E-2</v>
      </c>
      <c r="AK18" s="40">
        <v>2.5000000000000001E-2</v>
      </c>
      <c r="AL18" s="38"/>
      <c r="AM18" s="39"/>
      <c r="AN18" s="40"/>
      <c r="AO18" s="38"/>
      <c r="AP18" s="39"/>
      <c r="AQ18" s="40"/>
      <c r="AR18" s="38"/>
      <c r="AS18" s="38"/>
      <c r="AT18" s="40"/>
      <c r="AU18" s="38"/>
      <c r="AV18" s="39"/>
      <c r="AW18" s="40"/>
      <c r="AX18" s="38"/>
      <c r="AY18" s="39"/>
      <c r="AZ18" s="40"/>
      <c r="BA18" s="38">
        <v>2.5999999999999999E-2</v>
      </c>
      <c r="BB18" s="39">
        <v>1.6E-2</v>
      </c>
      <c r="BC18" s="40"/>
      <c r="BD18" s="38"/>
      <c r="BE18" s="39"/>
      <c r="BF18" s="40"/>
      <c r="BG18" s="38"/>
      <c r="BH18" s="39"/>
      <c r="BI18" s="40"/>
      <c r="BJ18" s="38">
        <v>3.1E-2</v>
      </c>
      <c r="BK18" s="39">
        <v>3.0000000000000001E-3</v>
      </c>
      <c r="BL18" s="40"/>
      <c r="BM18" s="38"/>
      <c r="BN18" s="39"/>
      <c r="BO18" s="40"/>
      <c r="BP18" s="38">
        <v>3.3000000000000002E-2</v>
      </c>
      <c r="BQ18" s="39">
        <v>5.0000000000000001E-3</v>
      </c>
      <c r="BR18" s="40"/>
      <c r="BS18" s="38"/>
      <c r="BT18" s="39"/>
      <c r="BU18" s="40"/>
      <c r="BV18" s="38"/>
      <c r="BW18" s="39"/>
      <c r="BX18" s="40"/>
      <c r="BY18" s="38"/>
      <c r="BZ18" s="39"/>
      <c r="CA18" s="40"/>
      <c r="CB18" s="38">
        <v>8.0000000000000002E-3</v>
      </c>
      <c r="CC18" s="38">
        <v>1.4999999999999999E-2</v>
      </c>
      <c r="CD18" s="40"/>
      <c r="CE18" s="38"/>
      <c r="CF18" s="39"/>
      <c r="CG18" s="40"/>
      <c r="CH18" s="38">
        <v>8.9999999999999993E-3</v>
      </c>
      <c r="CI18" s="39">
        <v>1.4999999999999999E-2</v>
      </c>
      <c r="CJ18" s="40"/>
      <c r="CK18" s="38"/>
      <c r="CL18" s="39"/>
      <c r="CM18" s="40"/>
      <c r="CN18" s="38"/>
      <c r="CO18" s="39"/>
      <c r="CP18" s="40"/>
      <c r="CQ18" s="38"/>
      <c r="CR18" s="39"/>
      <c r="CS18" s="40"/>
      <c r="CT18" s="38">
        <v>6.0000000000000001E-3</v>
      </c>
      <c r="CU18" s="39">
        <v>1.0999999999999999E-2</v>
      </c>
      <c r="CV18" s="40"/>
      <c r="CW18" s="38"/>
      <c r="CX18" s="39"/>
      <c r="CY18" s="40"/>
      <c r="CZ18" s="38">
        <v>6.0000000000000001E-3</v>
      </c>
      <c r="DA18" s="39">
        <v>8.9999999999999993E-3</v>
      </c>
      <c r="DB18" s="40">
        <v>1.4999999999999999E-2</v>
      </c>
      <c r="DC18" s="38"/>
      <c r="DD18" s="39"/>
      <c r="DE18" s="40"/>
      <c r="DF18" s="38"/>
      <c r="DG18" s="39"/>
      <c r="DH18" s="40"/>
      <c r="DI18" s="38">
        <v>6.0000000000000001E-3</v>
      </c>
      <c r="DJ18" s="39">
        <v>1.2999999999999999E-2</v>
      </c>
      <c r="DK18" s="40"/>
      <c r="DL18" s="38"/>
      <c r="DM18" s="39"/>
      <c r="DN18" s="40"/>
      <c r="DO18" s="38"/>
      <c r="DP18" s="39"/>
      <c r="DQ18" s="40"/>
      <c r="DR18" s="38"/>
      <c r="DS18" s="39"/>
      <c r="DT18" s="40"/>
      <c r="DU18" s="38"/>
      <c r="DV18" s="39"/>
      <c r="DW18" s="40"/>
      <c r="DX18" s="38"/>
      <c r="DY18" s="39"/>
      <c r="DZ18" s="40"/>
      <c r="EA18" s="38"/>
      <c r="EB18" s="39"/>
      <c r="EC18" s="40"/>
      <c r="ED18" s="38"/>
      <c r="EE18" s="39"/>
      <c r="EF18" s="40"/>
      <c r="EG18" s="38"/>
      <c r="EH18" s="39"/>
      <c r="EI18" s="40"/>
      <c r="EJ18" s="38"/>
      <c r="EK18" s="39"/>
      <c r="EL18" s="40"/>
      <c r="EM18" s="38"/>
      <c r="EN18" s="39"/>
      <c r="EO18" s="40"/>
      <c r="EP18" s="39">
        <v>3.3000000000000002E-2</v>
      </c>
      <c r="EQ18" s="39">
        <v>6.0000000000000001E-3</v>
      </c>
      <c r="ER18" s="39">
        <v>6.0000000000000001E-3</v>
      </c>
      <c r="ES18" s="39">
        <v>1.2999999999999999E-2</v>
      </c>
      <c r="ET18" s="40"/>
    </row>
    <row r="19" spans="1:150" x14ac:dyDescent="0.3">
      <c r="A19" s="15" t="s">
        <v>24</v>
      </c>
      <c r="B19" s="22"/>
      <c r="C19" s="13"/>
      <c r="D19" s="23"/>
      <c r="E19" s="22">
        <v>3.7999999999999999E-2</v>
      </c>
      <c r="F19" s="13">
        <v>3.7999999999999999E-2</v>
      </c>
      <c r="G19" s="23"/>
      <c r="H19" s="22"/>
      <c r="I19" s="13"/>
      <c r="J19" s="23"/>
      <c r="K19" s="22"/>
      <c r="L19" s="13"/>
      <c r="M19" s="23"/>
      <c r="N19" s="22">
        <v>4.2999999999999997E-2</v>
      </c>
      <c r="O19" s="13">
        <v>4.3999999999999997E-2</v>
      </c>
      <c r="P19" s="23"/>
      <c r="Q19" s="22"/>
      <c r="R19" s="13"/>
      <c r="S19" s="23"/>
      <c r="T19" s="22"/>
      <c r="U19" s="13"/>
      <c r="V19" s="23"/>
      <c r="W19" s="22"/>
      <c r="X19" s="13"/>
      <c r="Y19" s="23"/>
      <c r="Z19" s="22"/>
      <c r="AA19" s="13"/>
      <c r="AB19" s="23"/>
      <c r="AC19" s="22"/>
      <c r="AD19" s="13"/>
      <c r="AE19" s="23"/>
      <c r="AF19" s="22">
        <v>0.05</v>
      </c>
      <c r="AG19" s="13">
        <v>4.2999999999999997E-2</v>
      </c>
      <c r="AH19" s="23"/>
      <c r="AI19" s="22"/>
      <c r="AJ19" s="13"/>
      <c r="AK19" s="23"/>
      <c r="AL19" s="22"/>
      <c r="AM19" s="13"/>
      <c r="AN19" s="23"/>
      <c r="AO19" s="22">
        <v>0.04</v>
      </c>
      <c r="AP19" s="13">
        <v>2.7E-2</v>
      </c>
      <c r="AQ19" s="23"/>
      <c r="AR19" s="22"/>
      <c r="AS19" s="13"/>
      <c r="AT19" s="23"/>
      <c r="AU19" s="22"/>
      <c r="AV19" s="13"/>
      <c r="AW19" s="23"/>
      <c r="AX19" s="22">
        <v>2.7E-2</v>
      </c>
      <c r="AY19" s="13">
        <v>2.3E-2</v>
      </c>
      <c r="AZ19" s="23"/>
      <c r="BA19" s="22"/>
      <c r="BB19" s="13"/>
      <c r="BC19" s="23"/>
      <c r="BD19" s="22"/>
      <c r="BE19" s="13"/>
      <c r="BF19" s="23"/>
      <c r="BG19" s="22"/>
      <c r="BH19" s="13"/>
      <c r="BI19" s="23"/>
      <c r="BJ19" s="22"/>
      <c r="BK19" s="13"/>
      <c r="BL19" s="23"/>
      <c r="BM19" s="22"/>
      <c r="BN19" s="13"/>
      <c r="BO19" s="23"/>
      <c r="BP19" s="22">
        <v>3.2000000000000001E-2</v>
      </c>
      <c r="BQ19" s="13">
        <v>3.0000000000000001E-3</v>
      </c>
      <c r="BR19" s="23"/>
      <c r="BS19" s="22"/>
      <c r="BT19" s="13"/>
      <c r="BU19" s="23"/>
      <c r="BV19" s="22"/>
      <c r="BW19" s="13"/>
      <c r="BX19" s="23"/>
      <c r="BY19" s="22">
        <v>8.9999999999999993E-3</v>
      </c>
      <c r="BZ19" s="13">
        <v>1.4999999999999999E-2</v>
      </c>
      <c r="CA19" s="23"/>
      <c r="CB19" s="22"/>
      <c r="CC19" s="13"/>
      <c r="CD19" s="23"/>
      <c r="CE19" s="22"/>
      <c r="CF19" s="13"/>
      <c r="CG19" s="23"/>
      <c r="CH19" s="22">
        <v>1.0999999999999999E-2</v>
      </c>
      <c r="CI19" s="13">
        <v>1.6E-2</v>
      </c>
      <c r="CJ19" s="23"/>
      <c r="CK19" s="22"/>
      <c r="CL19" s="13"/>
      <c r="CM19" s="23"/>
      <c r="CN19" s="22"/>
      <c r="CO19" s="13"/>
      <c r="CP19" s="23"/>
      <c r="CQ19" s="22"/>
      <c r="CR19" s="13"/>
      <c r="CS19" s="23"/>
      <c r="CT19" s="22">
        <v>8.0000000000000002E-3</v>
      </c>
      <c r="CU19" s="13">
        <v>1.2999999999999999E-2</v>
      </c>
      <c r="CV19" s="23"/>
      <c r="CW19" s="22"/>
      <c r="CX19" s="13"/>
      <c r="CY19" s="23"/>
      <c r="CZ19" s="22"/>
      <c r="DA19" s="13"/>
      <c r="DB19" s="23"/>
      <c r="DC19" s="22"/>
      <c r="DD19" s="13"/>
      <c r="DE19" s="23"/>
      <c r="DF19" s="22"/>
      <c r="DG19" s="13"/>
      <c r="DH19" s="23"/>
      <c r="DI19" s="22">
        <v>8.0000000000000002E-3</v>
      </c>
      <c r="DJ19" s="13">
        <v>1.4999999999999999E-2</v>
      </c>
      <c r="DK19" s="23"/>
      <c r="DL19" s="22"/>
      <c r="DM19" s="13"/>
      <c r="DN19" s="23"/>
      <c r="DO19" s="22"/>
      <c r="DP19" s="13"/>
      <c r="DQ19" s="23"/>
      <c r="DR19" s="22"/>
      <c r="DS19" s="13"/>
      <c r="DT19" s="23"/>
      <c r="DU19" s="22"/>
      <c r="DV19" s="13"/>
      <c r="DW19" s="23"/>
      <c r="DX19" s="22"/>
      <c r="DY19" s="13"/>
      <c r="DZ19" s="23"/>
      <c r="EA19" s="22"/>
      <c r="EB19" s="13"/>
      <c r="EC19" s="23"/>
      <c r="ED19" s="22"/>
      <c r="EE19" s="13"/>
      <c r="EF19" s="23"/>
      <c r="EG19" s="22"/>
      <c r="EH19" s="13"/>
      <c r="EI19" s="23"/>
      <c r="EJ19" s="22"/>
      <c r="EK19" s="13"/>
      <c r="EL19" s="23"/>
      <c r="EM19" s="22"/>
      <c r="EN19" s="13"/>
      <c r="EO19" s="23"/>
      <c r="EP19" s="13">
        <v>3.2000000000000001E-2</v>
      </c>
      <c r="EQ19" s="13">
        <v>8.0000000000000002E-3</v>
      </c>
      <c r="ER19" s="13">
        <v>8.0000000000000002E-3</v>
      </c>
      <c r="ES19" s="13">
        <v>1.4999999999999999E-2</v>
      </c>
      <c r="ET19" s="23"/>
    </row>
    <row r="20" spans="1:150" ht="15" thickBot="1" x14ac:dyDescent="0.35">
      <c r="A20" s="37" t="s">
        <v>256</v>
      </c>
      <c r="B20" s="38"/>
      <c r="C20" s="39"/>
      <c r="D20" s="40"/>
      <c r="E20" s="38"/>
      <c r="F20" s="39"/>
      <c r="G20" s="40"/>
      <c r="H20" s="38">
        <v>0.04</v>
      </c>
      <c r="I20" s="39">
        <v>4.1000000000000002E-2</v>
      </c>
      <c r="J20" s="40"/>
      <c r="K20" s="38"/>
      <c r="L20" s="39"/>
      <c r="M20" s="40"/>
      <c r="N20" s="38"/>
      <c r="O20" s="39"/>
      <c r="P20" s="40"/>
      <c r="Q20" s="38"/>
      <c r="R20" s="39"/>
      <c r="S20" s="40"/>
      <c r="T20" s="38"/>
      <c r="U20" s="39"/>
      <c r="V20" s="40"/>
      <c r="W20" s="38"/>
      <c r="X20" s="39"/>
      <c r="Y20" s="40"/>
      <c r="Z20" s="38"/>
      <c r="AA20" s="39"/>
      <c r="AB20" s="40"/>
      <c r="AC20" s="38"/>
      <c r="AD20" s="39"/>
      <c r="AE20" s="40"/>
      <c r="AF20" s="38"/>
      <c r="AG20" s="39"/>
      <c r="AH20" s="40"/>
      <c r="AI20" s="38"/>
      <c r="AJ20" s="39"/>
      <c r="AK20" s="40"/>
      <c r="AL20" s="38"/>
      <c r="AM20" s="39"/>
      <c r="AN20" s="40"/>
      <c r="AO20" s="38"/>
      <c r="AP20" s="39"/>
      <c r="AQ20" s="40"/>
      <c r="AR20" s="38">
        <v>3.6999999999999998E-2</v>
      </c>
      <c r="AS20" s="38">
        <v>2.8000000000000001E-2</v>
      </c>
      <c r="AT20" s="40"/>
      <c r="AU20" s="38"/>
      <c r="AV20" s="39"/>
      <c r="AW20" s="40"/>
      <c r="AX20" s="38"/>
      <c r="AY20" s="39"/>
      <c r="AZ20" s="40"/>
      <c r="BA20" s="38"/>
      <c r="BB20" s="39"/>
      <c r="BC20" s="40"/>
      <c r="BD20" s="38"/>
      <c r="BE20" s="39"/>
      <c r="BF20" s="40"/>
      <c r="BG20" s="38"/>
      <c r="BH20" s="39"/>
      <c r="BI20" s="40"/>
      <c r="BJ20" s="38"/>
      <c r="BK20" s="39"/>
      <c r="BL20" s="40"/>
      <c r="BM20" s="38"/>
      <c r="BN20" s="39"/>
      <c r="BO20" s="40"/>
      <c r="BP20" s="38"/>
      <c r="BQ20" s="39"/>
      <c r="BR20" s="40"/>
      <c r="BS20" s="38"/>
      <c r="BT20" s="39"/>
      <c r="BU20" s="40"/>
      <c r="BV20" s="38"/>
      <c r="BW20" s="39"/>
      <c r="BX20" s="40"/>
      <c r="BY20" s="38"/>
      <c r="BZ20" s="39"/>
      <c r="CA20" s="40"/>
      <c r="CB20" s="38"/>
      <c r="CC20" s="38"/>
      <c r="CD20" s="40"/>
      <c r="CE20" s="38"/>
      <c r="CF20" s="39"/>
      <c r="CG20" s="40"/>
      <c r="CH20" s="38"/>
      <c r="CI20" s="39"/>
      <c r="CJ20" s="40"/>
      <c r="CK20" s="38"/>
      <c r="CL20" s="39"/>
      <c r="CM20" s="40"/>
      <c r="CN20" s="38"/>
      <c r="CO20" s="39"/>
      <c r="CP20" s="40"/>
      <c r="CQ20" s="38"/>
      <c r="CR20" s="39"/>
      <c r="CS20" s="40"/>
      <c r="CT20" s="38"/>
      <c r="CU20" s="39"/>
      <c r="CV20" s="40"/>
      <c r="CW20" s="38"/>
      <c r="CX20" s="39"/>
      <c r="CY20" s="40"/>
      <c r="CZ20" s="38"/>
      <c r="DA20" s="39"/>
      <c r="DB20" s="40"/>
      <c r="DC20" s="38"/>
      <c r="DD20" s="39"/>
      <c r="DE20" s="40"/>
      <c r="DF20" s="38"/>
      <c r="DG20" s="39"/>
      <c r="DH20" s="40"/>
      <c r="DI20" s="38"/>
      <c r="DJ20" s="39"/>
      <c r="DK20" s="40"/>
      <c r="DL20" s="38"/>
      <c r="DM20" s="39"/>
      <c r="DN20" s="40"/>
      <c r="DO20" s="38"/>
      <c r="DP20" s="39"/>
      <c r="DQ20" s="40"/>
      <c r="DR20" s="38"/>
      <c r="DS20" s="39"/>
      <c r="DT20" s="40"/>
      <c r="DU20" s="38"/>
      <c r="DV20" s="39"/>
      <c r="DW20" s="40"/>
      <c r="DX20" s="38"/>
      <c r="DY20" s="39"/>
      <c r="DZ20" s="40"/>
      <c r="EA20" s="38"/>
      <c r="EB20" s="39"/>
      <c r="EC20" s="40"/>
      <c r="ED20" s="38"/>
      <c r="EE20" s="39"/>
      <c r="EF20" s="40"/>
      <c r="EG20" s="38"/>
      <c r="EH20" s="39"/>
      <c r="EI20" s="40"/>
      <c r="EJ20" s="38"/>
      <c r="EK20" s="39"/>
      <c r="EL20" s="40"/>
      <c r="EM20" s="38"/>
      <c r="EN20" s="39"/>
      <c r="EO20" s="40"/>
      <c r="EP20" s="39">
        <v>3.6999999999999998E-2</v>
      </c>
      <c r="EQ20" s="39"/>
      <c r="ER20" s="39"/>
      <c r="ES20" s="39"/>
      <c r="ET20" s="40"/>
    </row>
    <row r="21" spans="1:150" x14ac:dyDescent="0.3">
      <c r="A21" s="18" t="s">
        <v>26</v>
      </c>
      <c r="B21" s="26">
        <f t="shared" ref="B21:AG21" si="0">MAX(B3:B20)</f>
        <v>-7.1999999999999995E-2</v>
      </c>
      <c r="C21" s="19">
        <f t="shared" si="0"/>
        <v>4.2000000000000003E-2</v>
      </c>
      <c r="D21" s="27">
        <f t="shared" si="0"/>
        <v>0.04</v>
      </c>
      <c r="E21" s="26">
        <f t="shared" si="0"/>
        <v>5.6000000000000001E-2</v>
      </c>
      <c r="F21" s="19">
        <f t="shared" si="0"/>
        <v>4.3999999999999997E-2</v>
      </c>
      <c r="G21" s="27">
        <f t="shared" si="0"/>
        <v>0</v>
      </c>
      <c r="H21" s="26">
        <f t="shared" si="0"/>
        <v>4.8000000000000001E-2</v>
      </c>
      <c r="I21" s="19">
        <f t="shared" si="0"/>
        <v>4.2999999999999997E-2</v>
      </c>
      <c r="J21" s="27">
        <f t="shared" si="0"/>
        <v>0</v>
      </c>
      <c r="K21" s="26">
        <f t="shared" si="0"/>
        <v>4.3999999999999997E-2</v>
      </c>
      <c r="L21" s="19">
        <f t="shared" si="0"/>
        <v>4.2000000000000003E-2</v>
      </c>
      <c r="M21" s="27">
        <f t="shared" si="0"/>
        <v>0</v>
      </c>
      <c r="N21" s="26">
        <f t="shared" si="0"/>
        <v>4.4999999999999998E-2</v>
      </c>
      <c r="O21" s="19">
        <f t="shared" si="0"/>
        <v>4.3999999999999997E-2</v>
      </c>
      <c r="P21" s="27">
        <f t="shared" si="0"/>
        <v>0</v>
      </c>
      <c r="Q21" s="26">
        <f t="shared" si="0"/>
        <v>5.2999999999999999E-2</v>
      </c>
      <c r="R21" s="19">
        <f t="shared" si="0"/>
        <v>4.8000000000000001E-2</v>
      </c>
      <c r="S21" s="27">
        <f t="shared" si="0"/>
        <v>0</v>
      </c>
      <c r="T21" s="26">
        <f t="shared" si="0"/>
        <v>4.7E-2</v>
      </c>
      <c r="U21" s="19">
        <f t="shared" si="0"/>
        <v>4.2999999999999997E-2</v>
      </c>
      <c r="V21" s="27">
        <f t="shared" si="0"/>
        <v>0</v>
      </c>
      <c r="W21" s="26">
        <f t="shared" si="0"/>
        <v>0.05</v>
      </c>
      <c r="X21" s="19">
        <f t="shared" si="0"/>
        <v>4.1000000000000002E-2</v>
      </c>
      <c r="Y21" s="27">
        <f t="shared" si="0"/>
        <v>0</v>
      </c>
      <c r="Z21" s="26">
        <f t="shared" si="0"/>
        <v>5.2999999999999999E-2</v>
      </c>
      <c r="AA21" s="19">
        <f t="shared" si="0"/>
        <v>4.5999999999999999E-2</v>
      </c>
      <c r="AB21" s="27">
        <f t="shared" si="0"/>
        <v>0</v>
      </c>
      <c r="AC21" s="26">
        <f t="shared" si="0"/>
        <v>0.05</v>
      </c>
      <c r="AD21" s="19">
        <f t="shared" si="0"/>
        <v>4.5999999999999999E-2</v>
      </c>
      <c r="AE21" s="27">
        <f t="shared" si="0"/>
        <v>0</v>
      </c>
      <c r="AF21" s="26">
        <f t="shared" si="0"/>
        <v>5.2999999999999999E-2</v>
      </c>
      <c r="AG21" s="19">
        <f t="shared" si="0"/>
        <v>4.2999999999999997E-2</v>
      </c>
      <c r="AH21" s="27">
        <f t="shared" ref="AH21:BM21" si="1">MAX(AH3:AH20)</f>
        <v>0</v>
      </c>
      <c r="AI21" s="26">
        <f t="shared" si="1"/>
        <v>5.1999999999999998E-2</v>
      </c>
      <c r="AJ21" s="19">
        <f t="shared" si="1"/>
        <v>4.5999999999999999E-2</v>
      </c>
      <c r="AK21" s="27">
        <f t="shared" si="1"/>
        <v>3.1E-2</v>
      </c>
      <c r="AL21" s="26">
        <f t="shared" si="1"/>
        <v>4.2000000000000003E-2</v>
      </c>
      <c r="AM21" s="19">
        <f t="shared" si="1"/>
        <v>2.5000000000000001E-2</v>
      </c>
      <c r="AN21" s="27">
        <f t="shared" si="1"/>
        <v>0</v>
      </c>
      <c r="AO21" s="26">
        <f t="shared" si="1"/>
        <v>0.04</v>
      </c>
      <c r="AP21" s="19">
        <f t="shared" si="1"/>
        <v>2.7E-2</v>
      </c>
      <c r="AQ21" s="27">
        <f t="shared" si="1"/>
        <v>0</v>
      </c>
      <c r="AR21" s="26">
        <f t="shared" si="1"/>
        <v>3.7999999999999999E-2</v>
      </c>
      <c r="AS21" s="19">
        <f t="shared" si="1"/>
        <v>3.1E-2</v>
      </c>
      <c r="AT21" s="27">
        <f t="shared" si="1"/>
        <v>0</v>
      </c>
      <c r="AU21" s="26">
        <f t="shared" si="1"/>
        <v>3.3000000000000002E-2</v>
      </c>
      <c r="AV21" s="19">
        <f t="shared" si="1"/>
        <v>2.7E-2</v>
      </c>
      <c r="AW21" s="27">
        <f t="shared" si="1"/>
        <v>0</v>
      </c>
      <c r="AX21" s="26">
        <f t="shared" si="1"/>
        <v>2.8000000000000001E-2</v>
      </c>
      <c r="AY21" s="19">
        <f t="shared" si="1"/>
        <v>2.3E-2</v>
      </c>
      <c r="AZ21" s="27">
        <f t="shared" si="1"/>
        <v>0</v>
      </c>
      <c r="BA21" s="26">
        <f t="shared" si="1"/>
        <v>3.3000000000000002E-2</v>
      </c>
      <c r="BB21" s="19">
        <f t="shared" si="1"/>
        <v>2.8000000000000001E-2</v>
      </c>
      <c r="BC21" s="27">
        <f t="shared" si="1"/>
        <v>0</v>
      </c>
      <c r="BD21" s="26">
        <f t="shared" si="1"/>
        <v>2.5999999999999999E-2</v>
      </c>
      <c r="BE21" s="19">
        <f t="shared" si="1"/>
        <v>1.2E-2</v>
      </c>
      <c r="BF21" s="27">
        <f t="shared" si="1"/>
        <v>0</v>
      </c>
      <c r="BG21" s="26">
        <f t="shared" si="1"/>
        <v>0.03</v>
      </c>
      <c r="BH21" s="19">
        <f t="shared" si="1"/>
        <v>8.0000000000000002E-3</v>
      </c>
      <c r="BI21" s="27">
        <f t="shared" si="1"/>
        <v>0</v>
      </c>
      <c r="BJ21" s="26">
        <f t="shared" si="1"/>
        <v>3.3000000000000002E-2</v>
      </c>
      <c r="BK21" s="19">
        <f t="shared" si="1"/>
        <v>0.01</v>
      </c>
      <c r="BL21" s="27">
        <f t="shared" si="1"/>
        <v>0</v>
      </c>
      <c r="BM21" s="26">
        <f t="shared" si="1"/>
        <v>3.2000000000000001E-2</v>
      </c>
      <c r="BN21" s="19">
        <f t="shared" ref="BN21:CW21" si="2">MAX(BN3:BN20)</f>
        <v>5.0000000000000001E-3</v>
      </c>
      <c r="BO21" s="27">
        <f t="shared" si="2"/>
        <v>0</v>
      </c>
      <c r="BP21" s="26">
        <f t="shared" si="2"/>
        <v>3.3000000000000002E-2</v>
      </c>
      <c r="BQ21" s="19">
        <f t="shared" si="2"/>
        <v>5.0000000000000001E-3</v>
      </c>
      <c r="BR21" s="27">
        <f t="shared" si="2"/>
        <v>0</v>
      </c>
      <c r="BS21" s="26">
        <f t="shared" si="2"/>
        <v>3.4000000000000002E-2</v>
      </c>
      <c r="BT21" s="19">
        <f t="shared" si="2"/>
        <v>6.0000000000000001E-3</v>
      </c>
      <c r="BU21" s="27">
        <f t="shared" si="2"/>
        <v>1.9E-2</v>
      </c>
      <c r="BV21" s="26">
        <f t="shared" si="2"/>
        <v>7.0000000000000001E-3</v>
      </c>
      <c r="BW21" s="19">
        <f t="shared" si="2"/>
        <v>1.9E-2</v>
      </c>
      <c r="BX21" s="27">
        <f t="shared" si="2"/>
        <v>0</v>
      </c>
      <c r="BY21" s="26">
        <f t="shared" si="2"/>
        <v>8.9999999999999993E-3</v>
      </c>
      <c r="BZ21" s="19">
        <f t="shared" si="2"/>
        <v>1.7999999999999999E-2</v>
      </c>
      <c r="CA21" s="27">
        <f t="shared" si="2"/>
        <v>0</v>
      </c>
      <c r="CB21" s="26">
        <f t="shared" si="2"/>
        <v>1.0999999999999999E-2</v>
      </c>
      <c r="CC21" s="19">
        <f t="shared" si="2"/>
        <v>1.7000000000000001E-2</v>
      </c>
      <c r="CD21" s="27">
        <f t="shared" si="2"/>
        <v>0</v>
      </c>
      <c r="CE21" s="26">
        <f t="shared" si="2"/>
        <v>8.9999999999999993E-3</v>
      </c>
      <c r="CF21" s="19">
        <f t="shared" si="2"/>
        <v>1.6E-2</v>
      </c>
      <c r="CG21" s="27">
        <f t="shared" si="2"/>
        <v>0</v>
      </c>
      <c r="CH21" s="26">
        <f t="shared" si="2"/>
        <v>1.0999999999999999E-2</v>
      </c>
      <c r="CI21" s="19">
        <f t="shared" si="2"/>
        <v>1.6E-2</v>
      </c>
      <c r="CJ21" s="27">
        <f t="shared" si="2"/>
        <v>0</v>
      </c>
      <c r="CK21" s="26">
        <f t="shared" si="2"/>
        <v>8.0000000000000002E-3</v>
      </c>
      <c r="CL21" s="19">
        <f t="shared" si="2"/>
        <v>1.7000000000000001E-2</v>
      </c>
      <c r="CM21" s="27">
        <f t="shared" si="2"/>
        <v>0</v>
      </c>
      <c r="CN21" s="26">
        <f t="shared" si="2"/>
        <v>8.9999999999999993E-3</v>
      </c>
      <c r="CO21" s="19">
        <f t="shared" si="2"/>
        <v>1.4999999999999999E-2</v>
      </c>
      <c r="CP21" s="27">
        <f t="shared" si="2"/>
        <v>0</v>
      </c>
      <c r="CQ21" s="26">
        <f t="shared" si="2"/>
        <v>8.0000000000000002E-3</v>
      </c>
      <c r="CR21" s="19">
        <f t="shared" si="2"/>
        <v>1.4E-2</v>
      </c>
      <c r="CS21" s="27">
        <f t="shared" si="2"/>
        <v>0</v>
      </c>
      <c r="CT21" s="26">
        <f t="shared" si="2"/>
        <v>8.0000000000000002E-3</v>
      </c>
      <c r="CU21" s="19">
        <f t="shared" si="2"/>
        <v>1.4E-2</v>
      </c>
      <c r="CV21" s="27">
        <f t="shared" si="2"/>
        <v>0</v>
      </c>
      <c r="CW21" s="26">
        <f t="shared" si="2"/>
        <v>7.0000000000000001E-3</v>
      </c>
      <c r="CX21" s="19">
        <f t="shared" ref="CX21:DE21" si="3">MAX(CX3:CX20)</f>
        <v>1.2E-2</v>
      </c>
      <c r="CY21" s="27">
        <f t="shared" si="3"/>
        <v>0</v>
      </c>
      <c r="CZ21" s="26">
        <f t="shared" si="3"/>
        <v>6.0000000000000001E-3</v>
      </c>
      <c r="DA21" s="19">
        <f t="shared" si="3"/>
        <v>1.0999999999999999E-2</v>
      </c>
      <c r="DB21" s="27">
        <f t="shared" si="3"/>
        <v>1.4999999999999999E-2</v>
      </c>
      <c r="DC21" s="26">
        <f t="shared" si="3"/>
        <v>5.0000000000000001E-3</v>
      </c>
      <c r="DD21" s="19">
        <f t="shared" si="3"/>
        <v>0.01</v>
      </c>
      <c r="DE21" s="27">
        <f t="shared" si="3"/>
        <v>1.6E-2</v>
      </c>
      <c r="DF21" s="26">
        <f t="shared" ref="DF21:DH21" si="4">MAX(DF3:DF20)</f>
        <v>8.9999999999999993E-3</v>
      </c>
      <c r="DG21" s="19">
        <f t="shared" si="4"/>
        <v>1.7000000000000001E-2</v>
      </c>
      <c r="DH21" s="27">
        <f t="shared" si="4"/>
        <v>1.6E-2</v>
      </c>
      <c r="DI21" s="26">
        <f t="shared" ref="DI21:EO21" si="5">MAX(DI3:DI20)</f>
        <v>8.0000000000000002E-3</v>
      </c>
      <c r="DJ21" s="19">
        <f t="shared" si="5"/>
        <v>1.4999999999999999E-2</v>
      </c>
      <c r="DK21" s="27">
        <f t="shared" si="5"/>
        <v>0</v>
      </c>
      <c r="DL21" s="26">
        <f t="shared" si="5"/>
        <v>8.0000000000000002E-3</v>
      </c>
      <c r="DM21" s="19">
        <f t="shared" si="5"/>
        <v>1.7999999999999999E-2</v>
      </c>
      <c r="DN21" s="27">
        <f t="shared" si="5"/>
        <v>0</v>
      </c>
      <c r="DO21" s="26">
        <f t="shared" si="5"/>
        <v>0</v>
      </c>
      <c r="DP21" s="19">
        <f t="shared" si="5"/>
        <v>0</v>
      </c>
      <c r="DQ21" s="27">
        <f t="shared" si="5"/>
        <v>0</v>
      </c>
      <c r="DR21" s="26">
        <f t="shared" si="5"/>
        <v>0</v>
      </c>
      <c r="DS21" s="19">
        <f t="shared" si="5"/>
        <v>0</v>
      </c>
      <c r="DT21" s="27">
        <f t="shared" si="5"/>
        <v>0</v>
      </c>
      <c r="DU21" s="26">
        <f t="shared" si="5"/>
        <v>0</v>
      </c>
      <c r="DV21" s="19">
        <f t="shared" si="5"/>
        <v>0</v>
      </c>
      <c r="DW21" s="27">
        <f t="shared" si="5"/>
        <v>0</v>
      </c>
      <c r="DX21" s="26">
        <f t="shared" si="5"/>
        <v>0</v>
      </c>
      <c r="DY21" s="19">
        <f t="shared" si="5"/>
        <v>0</v>
      </c>
      <c r="DZ21" s="27">
        <f t="shared" si="5"/>
        <v>0</v>
      </c>
      <c r="EA21" s="26">
        <f t="shared" si="5"/>
        <v>0</v>
      </c>
      <c r="EB21" s="19">
        <f t="shared" si="5"/>
        <v>0</v>
      </c>
      <c r="EC21" s="27">
        <f t="shared" si="5"/>
        <v>0</v>
      </c>
      <c r="ED21" s="26">
        <f t="shared" si="5"/>
        <v>0</v>
      </c>
      <c r="EE21" s="19">
        <f t="shared" si="5"/>
        <v>0</v>
      </c>
      <c r="EF21" s="27">
        <f t="shared" si="5"/>
        <v>0</v>
      </c>
      <c r="EG21" s="26">
        <f t="shared" si="5"/>
        <v>0</v>
      </c>
      <c r="EH21" s="19">
        <f t="shared" si="5"/>
        <v>0</v>
      </c>
      <c r="EI21" s="27">
        <f t="shared" si="5"/>
        <v>0</v>
      </c>
      <c r="EJ21" s="26">
        <f t="shared" si="5"/>
        <v>0</v>
      </c>
      <c r="EK21" s="19">
        <f t="shared" si="5"/>
        <v>0</v>
      </c>
      <c r="EL21" s="27">
        <f t="shared" si="5"/>
        <v>0</v>
      </c>
      <c r="EM21" s="26">
        <f t="shared" si="5"/>
        <v>0</v>
      </c>
      <c r="EN21" s="19">
        <f t="shared" si="5"/>
        <v>0</v>
      </c>
      <c r="EO21" s="27">
        <f t="shared" si="5"/>
        <v>0</v>
      </c>
      <c r="EP21" s="19">
        <f>MAX(EP3:EP20)</f>
        <v>3.6999999999999998E-2</v>
      </c>
      <c r="EQ21" s="19">
        <f>MAX(EQ3:EQ20)</f>
        <v>8.0000000000000002E-3</v>
      </c>
      <c r="ER21" s="148">
        <v>1.6E-2</v>
      </c>
      <c r="ES21" s="148"/>
      <c r="ET21" s="27"/>
    </row>
    <row r="22" spans="1:150" x14ac:dyDescent="0.3">
      <c r="A22" s="16" t="s">
        <v>27</v>
      </c>
      <c r="B22" s="24">
        <f t="shared" ref="B22:AG22" si="6">MIN(B3:B20)</f>
        <v>-7.3999999999999996E-2</v>
      </c>
      <c r="C22" s="14">
        <f t="shared" si="6"/>
        <v>3.5999999999999997E-2</v>
      </c>
      <c r="D22" s="25">
        <f t="shared" si="6"/>
        <v>3.5999999999999997E-2</v>
      </c>
      <c r="E22" s="24">
        <f t="shared" si="6"/>
        <v>3.7999999999999999E-2</v>
      </c>
      <c r="F22" s="14">
        <f t="shared" si="6"/>
        <v>3.5999999999999997E-2</v>
      </c>
      <c r="G22" s="25">
        <f t="shared" si="6"/>
        <v>0</v>
      </c>
      <c r="H22" s="24">
        <f t="shared" si="6"/>
        <v>3.7499999999999999E-2</v>
      </c>
      <c r="I22" s="14">
        <f t="shared" si="6"/>
        <v>3.5000000000000003E-2</v>
      </c>
      <c r="J22" s="25">
        <f t="shared" si="6"/>
        <v>0</v>
      </c>
      <c r="K22" s="24">
        <f t="shared" si="6"/>
        <v>4.1000000000000002E-2</v>
      </c>
      <c r="L22" s="14">
        <f t="shared" si="6"/>
        <v>3.7999999999999999E-2</v>
      </c>
      <c r="M22" s="25">
        <f t="shared" si="6"/>
        <v>0</v>
      </c>
      <c r="N22" s="24">
        <f t="shared" si="6"/>
        <v>4.1000000000000002E-2</v>
      </c>
      <c r="O22" s="14">
        <f t="shared" si="6"/>
        <v>0.04</v>
      </c>
      <c r="P22" s="25">
        <f t="shared" si="6"/>
        <v>0</v>
      </c>
      <c r="Q22" s="24">
        <f t="shared" si="6"/>
        <v>4.1000000000000002E-2</v>
      </c>
      <c r="R22" s="14">
        <f t="shared" si="6"/>
        <v>4.1000000000000002E-2</v>
      </c>
      <c r="S22" s="25">
        <f t="shared" si="6"/>
        <v>0</v>
      </c>
      <c r="T22" s="24">
        <f t="shared" si="6"/>
        <v>4.5999999999999999E-2</v>
      </c>
      <c r="U22" s="14">
        <f t="shared" si="6"/>
        <v>4.1000000000000002E-2</v>
      </c>
      <c r="V22" s="25">
        <f t="shared" si="6"/>
        <v>0</v>
      </c>
      <c r="W22" s="24">
        <f t="shared" si="6"/>
        <v>0.05</v>
      </c>
      <c r="X22" s="14">
        <f t="shared" si="6"/>
        <v>4.1000000000000002E-2</v>
      </c>
      <c r="Y22" s="25">
        <f t="shared" si="6"/>
        <v>0</v>
      </c>
      <c r="Z22" s="24">
        <f t="shared" si="6"/>
        <v>4.4999999999999998E-2</v>
      </c>
      <c r="AA22" s="14">
        <f t="shared" si="6"/>
        <v>3.9E-2</v>
      </c>
      <c r="AB22" s="25">
        <f t="shared" si="6"/>
        <v>0</v>
      </c>
      <c r="AC22" s="24">
        <f t="shared" si="6"/>
        <v>4.9000000000000002E-2</v>
      </c>
      <c r="AD22" s="14">
        <f t="shared" si="6"/>
        <v>0.04</v>
      </c>
      <c r="AE22" s="25">
        <f t="shared" si="6"/>
        <v>0</v>
      </c>
      <c r="AF22" s="24">
        <f t="shared" si="6"/>
        <v>0.05</v>
      </c>
      <c r="AG22" s="14">
        <f t="shared" si="6"/>
        <v>0.04</v>
      </c>
      <c r="AH22" s="25">
        <f t="shared" ref="AH22:BM22" si="7">MIN(AH3:AH20)</f>
        <v>0</v>
      </c>
      <c r="AI22" s="24">
        <f t="shared" si="7"/>
        <v>0.05</v>
      </c>
      <c r="AJ22" s="14">
        <f t="shared" si="7"/>
        <v>3.5000000000000003E-2</v>
      </c>
      <c r="AK22" s="25">
        <f t="shared" si="7"/>
        <v>2.3E-2</v>
      </c>
      <c r="AL22" s="24">
        <f t="shared" si="7"/>
        <v>3.5999999999999997E-2</v>
      </c>
      <c r="AM22" s="14">
        <f t="shared" si="7"/>
        <v>2.1000000000000001E-2</v>
      </c>
      <c r="AN22" s="25">
        <f t="shared" si="7"/>
        <v>0</v>
      </c>
      <c r="AO22" s="24">
        <f t="shared" si="7"/>
        <v>3.6999999999999998E-2</v>
      </c>
      <c r="AP22" s="14">
        <f t="shared" si="7"/>
        <v>2.3E-2</v>
      </c>
      <c r="AQ22" s="25">
        <f t="shared" si="7"/>
        <v>0</v>
      </c>
      <c r="AR22" s="24">
        <f t="shared" si="7"/>
        <v>2.1999999999999999E-2</v>
      </c>
      <c r="AS22" s="14">
        <f t="shared" si="7"/>
        <v>2.4E-2</v>
      </c>
      <c r="AT22" s="25">
        <f t="shared" si="7"/>
        <v>0</v>
      </c>
      <c r="AU22" s="24">
        <f t="shared" si="7"/>
        <v>2.8000000000000001E-2</v>
      </c>
      <c r="AV22" s="14">
        <f t="shared" si="7"/>
        <v>2.3E-2</v>
      </c>
      <c r="AW22" s="25">
        <f t="shared" si="7"/>
        <v>0</v>
      </c>
      <c r="AX22" s="24">
        <f t="shared" si="7"/>
        <v>2.3E-2</v>
      </c>
      <c r="AY22" s="14">
        <f t="shared" si="7"/>
        <v>1.2999999999999999E-2</v>
      </c>
      <c r="AZ22" s="25">
        <f t="shared" si="7"/>
        <v>0</v>
      </c>
      <c r="BA22" s="24">
        <f t="shared" si="7"/>
        <v>2.4E-2</v>
      </c>
      <c r="BB22" s="14">
        <f t="shared" si="7"/>
        <v>1.6E-2</v>
      </c>
      <c r="BC22" s="25">
        <f t="shared" si="7"/>
        <v>0</v>
      </c>
      <c r="BD22" s="24">
        <f t="shared" si="7"/>
        <v>2.5999999999999999E-2</v>
      </c>
      <c r="BE22" s="14">
        <f t="shared" si="7"/>
        <v>-3.0000000000000001E-3</v>
      </c>
      <c r="BF22" s="25">
        <f t="shared" si="7"/>
        <v>0</v>
      </c>
      <c r="BG22" s="24">
        <f t="shared" si="7"/>
        <v>0.03</v>
      </c>
      <c r="BH22" s="14">
        <f t="shared" si="7"/>
        <v>8.0000000000000002E-3</v>
      </c>
      <c r="BI22" s="25">
        <f t="shared" si="7"/>
        <v>0</v>
      </c>
      <c r="BJ22" s="24">
        <f t="shared" si="7"/>
        <v>2.5999999999999999E-2</v>
      </c>
      <c r="BK22" s="14">
        <f t="shared" si="7"/>
        <v>-2.1999999999999999E-2</v>
      </c>
      <c r="BL22" s="25">
        <f t="shared" si="7"/>
        <v>0</v>
      </c>
      <c r="BM22" s="24">
        <f t="shared" si="7"/>
        <v>3.1E-2</v>
      </c>
      <c r="BN22" s="14">
        <f t="shared" ref="BN22:CW22" si="8">MIN(BN3:BN20)</f>
        <v>-1E-3</v>
      </c>
      <c r="BO22" s="25">
        <f t="shared" si="8"/>
        <v>0</v>
      </c>
      <c r="BP22" s="24">
        <f t="shared" si="8"/>
        <v>0.03</v>
      </c>
      <c r="BQ22" s="14">
        <f t="shared" si="8"/>
        <v>-1.2E-2</v>
      </c>
      <c r="BR22" s="25">
        <f t="shared" si="8"/>
        <v>0</v>
      </c>
      <c r="BS22" s="24">
        <f t="shared" si="8"/>
        <v>3.3000000000000002E-2</v>
      </c>
      <c r="BT22" s="14">
        <f t="shared" si="8"/>
        <v>-6.0000000000000001E-3</v>
      </c>
      <c r="BU22" s="25">
        <f t="shared" si="8"/>
        <v>0.01</v>
      </c>
      <c r="BV22" s="24">
        <f t="shared" si="8"/>
        <v>3.0000000000000001E-3</v>
      </c>
      <c r="BW22" s="14">
        <f t="shared" si="8"/>
        <v>1.6E-2</v>
      </c>
      <c r="BX22" s="25">
        <f t="shared" si="8"/>
        <v>0</v>
      </c>
      <c r="BY22" s="24">
        <f t="shared" si="8"/>
        <v>6.0000000000000001E-3</v>
      </c>
      <c r="BZ22" s="14">
        <f t="shared" si="8"/>
        <v>1.4999999999999999E-2</v>
      </c>
      <c r="CA22" s="25">
        <f t="shared" si="8"/>
        <v>0</v>
      </c>
      <c r="CB22" s="24">
        <f t="shared" si="8"/>
        <v>5.0000000000000001E-3</v>
      </c>
      <c r="CC22" s="14">
        <f t="shared" si="8"/>
        <v>0.01</v>
      </c>
      <c r="CD22" s="25">
        <f t="shared" si="8"/>
        <v>0</v>
      </c>
      <c r="CE22" s="24">
        <f t="shared" si="8"/>
        <v>4.0000000000000001E-3</v>
      </c>
      <c r="CF22" s="14">
        <f t="shared" si="8"/>
        <v>1.4E-2</v>
      </c>
      <c r="CG22" s="25">
        <f t="shared" si="8"/>
        <v>0</v>
      </c>
      <c r="CH22" s="24">
        <f t="shared" si="8"/>
        <v>5.0000000000000001E-3</v>
      </c>
      <c r="CI22" s="14">
        <f t="shared" si="8"/>
        <v>0.01</v>
      </c>
      <c r="CJ22" s="25">
        <f t="shared" si="8"/>
        <v>0</v>
      </c>
      <c r="CK22" s="24">
        <f t="shared" si="8"/>
        <v>5.0000000000000001E-3</v>
      </c>
      <c r="CL22" s="14">
        <f t="shared" si="8"/>
        <v>1.2999999999999999E-2</v>
      </c>
      <c r="CM22" s="25">
        <f t="shared" si="8"/>
        <v>0</v>
      </c>
      <c r="CN22" s="24">
        <f t="shared" si="8"/>
        <v>6.0000000000000001E-3</v>
      </c>
      <c r="CO22" s="14">
        <f t="shared" si="8"/>
        <v>1.4999999999999999E-2</v>
      </c>
      <c r="CP22" s="25">
        <f t="shared" si="8"/>
        <v>0</v>
      </c>
      <c r="CQ22" s="24">
        <f t="shared" si="8"/>
        <v>7.0000000000000001E-3</v>
      </c>
      <c r="CR22" s="14">
        <f t="shared" si="8"/>
        <v>0.01</v>
      </c>
      <c r="CS22" s="25">
        <f t="shared" si="8"/>
        <v>0</v>
      </c>
      <c r="CT22" s="24">
        <f t="shared" si="8"/>
        <v>5.0000000000000001E-3</v>
      </c>
      <c r="CU22" s="14">
        <f t="shared" si="8"/>
        <v>8.9999999999999993E-3</v>
      </c>
      <c r="CV22" s="25">
        <f t="shared" si="8"/>
        <v>0</v>
      </c>
      <c r="CW22" s="24">
        <f t="shared" si="8"/>
        <v>4.0000000000000001E-3</v>
      </c>
      <c r="CX22" s="14">
        <f t="shared" ref="CX22:DE22" si="9">MIN(CX3:CX20)</f>
        <v>5.0000000000000001E-3</v>
      </c>
      <c r="CY22" s="25">
        <f t="shared" si="9"/>
        <v>0</v>
      </c>
      <c r="CZ22" s="24">
        <f t="shared" si="9"/>
        <v>5.0000000000000001E-3</v>
      </c>
      <c r="DA22" s="14">
        <f t="shared" si="9"/>
        <v>8.9999999999999993E-3</v>
      </c>
      <c r="DB22" s="25">
        <f t="shared" si="9"/>
        <v>1.4999999999999999E-2</v>
      </c>
      <c r="DC22" s="24">
        <f t="shared" si="9"/>
        <v>4.0000000000000001E-3</v>
      </c>
      <c r="DD22" s="14">
        <f t="shared" si="9"/>
        <v>2E-3</v>
      </c>
      <c r="DE22" s="25">
        <f t="shared" si="9"/>
        <v>1.4E-2</v>
      </c>
      <c r="DF22" s="24">
        <f t="shared" ref="DF22:DH22" si="10">MIN(DF3:DF20)</f>
        <v>7.0000000000000001E-3</v>
      </c>
      <c r="DG22" s="14">
        <f t="shared" si="10"/>
        <v>1.4999999999999999E-2</v>
      </c>
      <c r="DH22" s="25">
        <f t="shared" si="10"/>
        <v>1.6E-2</v>
      </c>
      <c r="DI22" s="24">
        <f t="shared" ref="DI22:EO22" si="11">MIN(DI3:DI20)</f>
        <v>6.0000000000000001E-3</v>
      </c>
      <c r="DJ22" s="14">
        <f t="shared" si="11"/>
        <v>1.2999999999999999E-2</v>
      </c>
      <c r="DK22" s="25">
        <f t="shared" si="11"/>
        <v>0</v>
      </c>
      <c r="DL22" s="24">
        <f t="shared" si="11"/>
        <v>5.0000000000000001E-3</v>
      </c>
      <c r="DM22" s="14">
        <f t="shared" si="11"/>
        <v>1.4999999999999999E-2</v>
      </c>
      <c r="DN22" s="25">
        <f t="shared" si="11"/>
        <v>0</v>
      </c>
      <c r="DO22" s="24">
        <f t="shared" si="11"/>
        <v>0</v>
      </c>
      <c r="DP22" s="14">
        <f t="shared" si="11"/>
        <v>0</v>
      </c>
      <c r="DQ22" s="25">
        <f t="shared" si="11"/>
        <v>0</v>
      </c>
      <c r="DR22" s="24">
        <f t="shared" si="11"/>
        <v>0</v>
      </c>
      <c r="DS22" s="14">
        <f t="shared" si="11"/>
        <v>0</v>
      </c>
      <c r="DT22" s="25">
        <f t="shared" si="11"/>
        <v>0</v>
      </c>
      <c r="DU22" s="24">
        <f t="shared" si="11"/>
        <v>0</v>
      </c>
      <c r="DV22" s="14">
        <f t="shared" si="11"/>
        <v>0</v>
      </c>
      <c r="DW22" s="25">
        <f t="shared" si="11"/>
        <v>0</v>
      </c>
      <c r="DX22" s="24">
        <f t="shared" si="11"/>
        <v>0</v>
      </c>
      <c r="DY22" s="14">
        <f t="shared" si="11"/>
        <v>0</v>
      </c>
      <c r="DZ22" s="25">
        <f t="shared" si="11"/>
        <v>0</v>
      </c>
      <c r="EA22" s="24">
        <f t="shared" si="11"/>
        <v>0</v>
      </c>
      <c r="EB22" s="14">
        <f t="shared" si="11"/>
        <v>0</v>
      </c>
      <c r="EC22" s="25">
        <f t="shared" si="11"/>
        <v>0</v>
      </c>
      <c r="ED22" s="24">
        <f t="shared" si="11"/>
        <v>0</v>
      </c>
      <c r="EE22" s="14">
        <f t="shared" si="11"/>
        <v>0</v>
      </c>
      <c r="EF22" s="25">
        <f t="shared" si="11"/>
        <v>0</v>
      </c>
      <c r="EG22" s="24">
        <f t="shared" si="11"/>
        <v>0</v>
      </c>
      <c r="EH22" s="14">
        <f t="shared" si="11"/>
        <v>0</v>
      </c>
      <c r="EI22" s="25">
        <f t="shared" si="11"/>
        <v>0</v>
      </c>
      <c r="EJ22" s="24">
        <f t="shared" si="11"/>
        <v>0</v>
      </c>
      <c r="EK22" s="14">
        <f t="shared" si="11"/>
        <v>0</v>
      </c>
      <c r="EL22" s="25">
        <f t="shared" si="11"/>
        <v>0</v>
      </c>
      <c r="EM22" s="24">
        <f t="shared" si="11"/>
        <v>0</v>
      </c>
      <c r="EN22" s="14">
        <f t="shared" si="11"/>
        <v>0</v>
      </c>
      <c r="EO22" s="25">
        <f t="shared" si="11"/>
        <v>0</v>
      </c>
      <c r="EP22" s="14">
        <f>MIN(EP3:EP20)</f>
        <v>2.75E-2</v>
      </c>
      <c r="EQ22" s="14">
        <f>MIN(EQ3:EQ20)</f>
        <v>4.0000000000000001E-3</v>
      </c>
      <c r="ER22" s="149">
        <v>5.0000000000000001E-3</v>
      </c>
      <c r="ES22" s="149"/>
      <c r="ET22" s="25"/>
    </row>
    <row r="23" spans="1:150" x14ac:dyDescent="0.3">
      <c r="A23" s="16" t="s">
        <v>28</v>
      </c>
      <c r="B23" s="24">
        <f t="shared" ref="B23:AG23" si="12">MEDIAN(B3:B20)</f>
        <v>-7.2999999999999995E-2</v>
      </c>
      <c r="C23" s="14">
        <f t="shared" si="12"/>
        <v>3.9E-2</v>
      </c>
      <c r="D23" s="25">
        <f t="shared" si="12"/>
        <v>3.7999999999999999E-2</v>
      </c>
      <c r="E23" s="24">
        <f t="shared" si="12"/>
        <v>4.4999999999999998E-2</v>
      </c>
      <c r="F23" s="14">
        <f t="shared" si="12"/>
        <v>3.7999999999999999E-2</v>
      </c>
      <c r="G23" s="25" t="e">
        <f t="shared" si="12"/>
        <v>#NUM!</v>
      </c>
      <c r="H23" s="24">
        <f t="shared" si="12"/>
        <v>4.2999999999999997E-2</v>
      </c>
      <c r="I23" s="14">
        <f t="shared" si="12"/>
        <v>4.0500000000000001E-2</v>
      </c>
      <c r="J23" s="25" t="e">
        <f t="shared" si="12"/>
        <v>#NUM!</v>
      </c>
      <c r="K23" s="24">
        <f t="shared" si="12"/>
        <v>4.2999999999999997E-2</v>
      </c>
      <c r="L23" s="14">
        <f t="shared" si="12"/>
        <v>3.7999999999999999E-2</v>
      </c>
      <c r="M23" s="25" t="e">
        <f t="shared" si="12"/>
        <v>#NUM!</v>
      </c>
      <c r="N23" s="24">
        <f t="shared" si="12"/>
        <v>4.2999999999999997E-2</v>
      </c>
      <c r="O23" s="14">
        <f t="shared" si="12"/>
        <v>4.3499999999999997E-2</v>
      </c>
      <c r="P23" s="25" t="e">
        <f t="shared" si="12"/>
        <v>#NUM!</v>
      </c>
      <c r="Q23" s="24">
        <f t="shared" si="12"/>
        <v>4.5999999999999999E-2</v>
      </c>
      <c r="R23" s="14">
        <f t="shared" si="12"/>
        <v>4.3499999999999997E-2</v>
      </c>
      <c r="S23" s="25" t="e">
        <f t="shared" si="12"/>
        <v>#NUM!</v>
      </c>
      <c r="T23" s="24">
        <f t="shared" si="12"/>
        <v>4.65E-2</v>
      </c>
      <c r="U23" s="14">
        <f t="shared" si="12"/>
        <v>4.1999999999999996E-2</v>
      </c>
      <c r="V23" s="25" t="e">
        <f t="shared" si="12"/>
        <v>#NUM!</v>
      </c>
      <c r="W23" s="24">
        <f t="shared" si="12"/>
        <v>0.05</v>
      </c>
      <c r="X23" s="14">
        <f t="shared" si="12"/>
        <v>4.1000000000000002E-2</v>
      </c>
      <c r="Y23" s="25" t="e">
        <f t="shared" si="12"/>
        <v>#NUM!</v>
      </c>
      <c r="Z23" s="24">
        <f t="shared" si="12"/>
        <v>4.8500000000000001E-2</v>
      </c>
      <c r="AA23" s="14">
        <f t="shared" si="12"/>
        <v>4.2999999999999997E-2</v>
      </c>
      <c r="AB23" s="25" t="e">
        <f t="shared" si="12"/>
        <v>#NUM!</v>
      </c>
      <c r="AC23" s="24">
        <f t="shared" si="12"/>
        <v>0.05</v>
      </c>
      <c r="AD23" s="14">
        <f t="shared" si="12"/>
        <v>4.2999999999999997E-2</v>
      </c>
      <c r="AE23" s="25" t="e">
        <f t="shared" si="12"/>
        <v>#NUM!</v>
      </c>
      <c r="AF23" s="24">
        <f t="shared" si="12"/>
        <v>0.05</v>
      </c>
      <c r="AG23" s="14">
        <f t="shared" si="12"/>
        <v>4.2000000000000003E-2</v>
      </c>
      <c r="AH23" s="25" t="e">
        <f t="shared" ref="AH23:BM23" si="13">MEDIAN(AH3:AH20)</f>
        <v>#NUM!</v>
      </c>
      <c r="AI23" s="24">
        <f t="shared" si="13"/>
        <v>5.0999999999999997E-2</v>
      </c>
      <c r="AJ23" s="14">
        <f t="shared" si="13"/>
        <v>0.04</v>
      </c>
      <c r="AK23" s="25">
        <f t="shared" si="13"/>
        <v>2.8000000000000001E-2</v>
      </c>
      <c r="AL23" s="24">
        <f t="shared" si="13"/>
        <v>3.9E-2</v>
      </c>
      <c r="AM23" s="14">
        <f t="shared" si="13"/>
        <v>2.5000000000000001E-2</v>
      </c>
      <c r="AN23" s="25" t="e">
        <f t="shared" si="13"/>
        <v>#NUM!</v>
      </c>
      <c r="AO23" s="24">
        <f t="shared" si="13"/>
        <v>3.85E-2</v>
      </c>
      <c r="AP23" s="14">
        <f t="shared" si="13"/>
        <v>2.5000000000000001E-2</v>
      </c>
      <c r="AQ23" s="25" t="e">
        <f t="shared" si="13"/>
        <v>#NUM!</v>
      </c>
      <c r="AR23" s="24">
        <f t="shared" si="13"/>
        <v>2.9000000000000001E-2</v>
      </c>
      <c r="AS23" s="14">
        <f t="shared" si="13"/>
        <v>2.8000000000000001E-2</v>
      </c>
      <c r="AT23" s="25" t="e">
        <f t="shared" si="13"/>
        <v>#NUM!</v>
      </c>
      <c r="AU23" s="24">
        <f t="shared" si="13"/>
        <v>3.0499999999999999E-2</v>
      </c>
      <c r="AV23" s="14">
        <f t="shared" si="13"/>
        <v>2.3E-2</v>
      </c>
      <c r="AW23" s="25" t="e">
        <f t="shared" si="13"/>
        <v>#NUM!</v>
      </c>
      <c r="AX23" s="24">
        <f t="shared" si="13"/>
        <v>2.7E-2</v>
      </c>
      <c r="AY23" s="14">
        <f t="shared" si="13"/>
        <v>2.2499999999999999E-2</v>
      </c>
      <c r="AZ23" s="25" t="e">
        <f t="shared" si="13"/>
        <v>#NUM!</v>
      </c>
      <c r="BA23" s="24">
        <f t="shared" si="13"/>
        <v>2.6499999999999999E-2</v>
      </c>
      <c r="BB23" s="14">
        <f t="shared" si="13"/>
        <v>2.1999999999999999E-2</v>
      </c>
      <c r="BC23" s="25" t="e">
        <f t="shared" si="13"/>
        <v>#NUM!</v>
      </c>
      <c r="BD23" s="24">
        <f t="shared" si="13"/>
        <v>2.5999999999999999E-2</v>
      </c>
      <c r="BE23" s="14">
        <f t="shared" si="13"/>
        <v>4.4999999999999997E-3</v>
      </c>
      <c r="BF23" s="25" t="e">
        <f t="shared" si="13"/>
        <v>#NUM!</v>
      </c>
      <c r="BG23" s="24">
        <f t="shared" si="13"/>
        <v>0.03</v>
      </c>
      <c r="BH23" s="14">
        <f t="shared" si="13"/>
        <v>8.0000000000000002E-3</v>
      </c>
      <c r="BI23" s="25" t="e">
        <f t="shared" si="13"/>
        <v>#NUM!</v>
      </c>
      <c r="BJ23" s="24">
        <f t="shared" si="13"/>
        <v>3.0499999999999999E-2</v>
      </c>
      <c r="BK23" s="14">
        <f t="shared" si="13"/>
        <v>0</v>
      </c>
      <c r="BL23" s="25" t="e">
        <f t="shared" si="13"/>
        <v>#NUM!</v>
      </c>
      <c r="BM23" s="24">
        <f t="shared" si="13"/>
        <v>3.15E-2</v>
      </c>
      <c r="BN23" s="14">
        <f t="shared" ref="BN23:CW23" si="14">MEDIAN(BN3:BN20)</f>
        <v>2E-3</v>
      </c>
      <c r="BO23" s="25" t="e">
        <f t="shared" si="14"/>
        <v>#NUM!</v>
      </c>
      <c r="BP23" s="24">
        <f t="shared" si="14"/>
        <v>3.2500000000000001E-2</v>
      </c>
      <c r="BQ23" s="14">
        <f t="shared" si="14"/>
        <v>1.5E-3</v>
      </c>
      <c r="BR23" s="25" t="e">
        <f t="shared" si="14"/>
        <v>#NUM!</v>
      </c>
      <c r="BS23" s="24">
        <f t="shared" si="14"/>
        <v>3.3000000000000002E-2</v>
      </c>
      <c r="BT23" s="14">
        <f t="shared" si="14"/>
        <v>2.5000000000000001E-3</v>
      </c>
      <c r="BU23" s="25">
        <f t="shared" si="14"/>
        <v>1.7000000000000001E-2</v>
      </c>
      <c r="BV23" s="24">
        <f t="shared" si="14"/>
        <v>5.0000000000000001E-3</v>
      </c>
      <c r="BW23" s="14">
        <f t="shared" si="14"/>
        <v>1.6E-2</v>
      </c>
      <c r="BX23" s="25" t="e">
        <f t="shared" si="14"/>
        <v>#NUM!</v>
      </c>
      <c r="BY23" s="24">
        <f t="shared" si="14"/>
        <v>7.4999999999999997E-3</v>
      </c>
      <c r="BZ23" s="14">
        <f t="shared" si="14"/>
        <v>1.6500000000000001E-2</v>
      </c>
      <c r="CA23" s="25" t="e">
        <f t="shared" si="14"/>
        <v>#NUM!</v>
      </c>
      <c r="CB23" s="24">
        <f t="shared" si="14"/>
        <v>8.0000000000000002E-3</v>
      </c>
      <c r="CC23" s="14">
        <f t="shared" si="14"/>
        <v>1.6E-2</v>
      </c>
      <c r="CD23" s="25" t="e">
        <f t="shared" si="14"/>
        <v>#NUM!</v>
      </c>
      <c r="CE23" s="24">
        <f t="shared" si="14"/>
        <v>8.0000000000000002E-3</v>
      </c>
      <c r="CF23" s="14">
        <f t="shared" si="14"/>
        <v>1.4999999999999999E-2</v>
      </c>
      <c r="CG23" s="25" t="e">
        <f t="shared" si="14"/>
        <v>#NUM!</v>
      </c>
      <c r="CH23" s="24">
        <f t="shared" si="14"/>
        <v>8.0000000000000002E-3</v>
      </c>
      <c r="CI23" s="14">
        <f t="shared" si="14"/>
        <v>1.4999999999999999E-2</v>
      </c>
      <c r="CJ23" s="25" t="e">
        <f t="shared" si="14"/>
        <v>#NUM!</v>
      </c>
      <c r="CK23" s="24">
        <f t="shared" si="14"/>
        <v>6.0000000000000001E-3</v>
      </c>
      <c r="CL23" s="14">
        <f t="shared" si="14"/>
        <v>1.4999999999999999E-2</v>
      </c>
      <c r="CM23" s="25" t="e">
        <f t="shared" si="14"/>
        <v>#NUM!</v>
      </c>
      <c r="CN23" s="24">
        <f t="shared" si="14"/>
        <v>7.4999999999999997E-3</v>
      </c>
      <c r="CO23" s="14">
        <f t="shared" si="14"/>
        <v>1.4999999999999999E-2</v>
      </c>
      <c r="CP23" s="25" t="e">
        <f t="shared" si="14"/>
        <v>#NUM!</v>
      </c>
      <c r="CQ23" s="24">
        <f t="shared" si="14"/>
        <v>7.4999999999999997E-3</v>
      </c>
      <c r="CR23" s="14">
        <f t="shared" si="14"/>
        <v>1.2E-2</v>
      </c>
      <c r="CS23" s="25" t="e">
        <f t="shared" si="14"/>
        <v>#NUM!</v>
      </c>
      <c r="CT23" s="24">
        <f t="shared" si="14"/>
        <v>6.0000000000000001E-3</v>
      </c>
      <c r="CU23" s="14">
        <f t="shared" si="14"/>
        <v>1.2500000000000001E-2</v>
      </c>
      <c r="CV23" s="25" t="e">
        <f t="shared" si="14"/>
        <v>#NUM!</v>
      </c>
      <c r="CW23" s="24">
        <f t="shared" si="14"/>
        <v>6.0000000000000001E-3</v>
      </c>
      <c r="CX23" s="14">
        <f t="shared" ref="CX23:DE23" si="15">MEDIAN(CX3:CX20)</f>
        <v>1.2E-2</v>
      </c>
      <c r="CY23" s="25" t="e">
        <f t="shared" si="15"/>
        <v>#NUM!</v>
      </c>
      <c r="CZ23" s="24">
        <f t="shared" si="15"/>
        <v>6.0000000000000001E-3</v>
      </c>
      <c r="DA23" s="14">
        <f t="shared" si="15"/>
        <v>0.01</v>
      </c>
      <c r="DB23" s="25">
        <f t="shared" si="15"/>
        <v>1.4999999999999999E-2</v>
      </c>
      <c r="DC23" s="24">
        <f t="shared" si="15"/>
        <v>5.0000000000000001E-3</v>
      </c>
      <c r="DD23" s="14">
        <f t="shared" si="15"/>
        <v>8.9999999999999993E-3</v>
      </c>
      <c r="DE23" s="25">
        <f t="shared" si="15"/>
        <v>1.4999999999999999E-2</v>
      </c>
      <c r="DF23" s="24">
        <f t="shared" ref="DF23:DH23" si="16">MEDIAN(DF3:DF20)</f>
        <v>8.5000000000000006E-3</v>
      </c>
      <c r="DG23" s="14">
        <f t="shared" si="16"/>
        <v>1.6E-2</v>
      </c>
      <c r="DH23" s="25">
        <f t="shared" si="16"/>
        <v>1.6E-2</v>
      </c>
      <c r="DI23" s="24">
        <f t="shared" ref="DI23:EO23" si="17">MEDIAN(DI3:DI20)</f>
        <v>7.0000000000000001E-3</v>
      </c>
      <c r="DJ23" s="14">
        <f t="shared" si="17"/>
        <v>1.4999999999999999E-2</v>
      </c>
      <c r="DK23" s="25" t="e">
        <f t="shared" si="17"/>
        <v>#NUM!</v>
      </c>
      <c r="DL23" s="24">
        <f t="shared" si="17"/>
        <v>7.0000000000000001E-3</v>
      </c>
      <c r="DM23" s="14">
        <f t="shared" si="17"/>
        <v>1.6E-2</v>
      </c>
      <c r="DN23" s="25" t="e">
        <f t="shared" si="17"/>
        <v>#NUM!</v>
      </c>
      <c r="DO23" s="24" t="e">
        <f t="shared" si="17"/>
        <v>#NUM!</v>
      </c>
      <c r="DP23" s="14" t="e">
        <f t="shared" si="17"/>
        <v>#NUM!</v>
      </c>
      <c r="DQ23" s="25" t="e">
        <f t="shared" si="17"/>
        <v>#NUM!</v>
      </c>
      <c r="DR23" s="24" t="e">
        <f t="shared" si="17"/>
        <v>#NUM!</v>
      </c>
      <c r="DS23" s="14" t="e">
        <f t="shared" si="17"/>
        <v>#NUM!</v>
      </c>
      <c r="DT23" s="25" t="e">
        <f t="shared" si="17"/>
        <v>#NUM!</v>
      </c>
      <c r="DU23" s="24" t="e">
        <f t="shared" si="17"/>
        <v>#NUM!</v>
      </c>
      <c r="DV23" s="14" t="e">
        <f t="shared" si="17"/>
        <v>#NUM!</v>
      </c>
      <c r="DW23" s="25" t="e">
        <f t="shared" si="17"/>
        <v>#NUM!</v>
      </c>
      <c r="DX23" s="24" t="e">
        <f t="shared" si="17"/>
        <v>#NUM!</v>
      </c>
      <c r="DY23" s="14" t="e">
        <f t="shared" si="17"/>
        <v>#NUM!</v>
      </c>
      <c r="DZ23" s="25" t="e">
        <f t="shared" si="17"/>
        <v>#NUM!</v>
      </c>
      <c r="EA23" s="24" t="e">
        <f t="shared" si="17"/>
        <v>#NUM!</v>
      </c>
      <c r="EB23" s="14" t="e">
        <f t="shared" si="17"/>
        <v>#NUM!</v>
      </c>
      <c r="EC23" s="25" t="e">
        <f t="shared" si="17"/>
        <v>#NUM!</v>
      </c>
      <c r="ED23" s="24" t="e">
        <f t="shared" si="17"/>
        <v>#NUM!</v>
      </c>
      <c r="EE23" s="14" t="e">
        <f t="shared" si="17"/>
        <v>#NUM!</v>
      </c>
      <c r="EF23" s="25" t="e">
        <f t="shared" si="17"/>
        <v>#NUM!</v>
      </c>
      <c r="EG23" s="24" t="e">
        <f t="shared" si="17"/>
        <v>#NUM!</v>
      </c>
      <c r="EH23" s="14" t="e">
        <f t="shared" si="17"/>
        <v>#NUM!</v>
      </c>
      <c r="EI23" s="25" t="e">
        <f t="shared" si="17"/>
        <v>#NUM!</v>
      </c>
      <c r="EJ23" s="24" t="e">
        <f t="shared" si="17"/>
        <v>#NUM!</v>
      </c>
      <c r="EK23" s="14" t="e">
        <f t="shared" si="17"/>
        <v>#NUM!</v>
      </c>
      <c r="EL23" s="25" t="e">
        <f t="shared" si="17"/>
        <v>#NUM!</v>
      </c>
      <c r="EM23" s="24" t="e">
        <f t="shared" si="17"/>
        <v>#NUM!</v>
      </c>
      <c r="EN23" s="14" t="e">
        <f t="shared" si="17"/>
        <v>#NUM!</v>
      </c>
      <c r="EO23" s="25" t="e">
        <f t="shared" si="17"/>
        <v>#NUM!</v>
      </c>
      <c r="EP23" s="14">
        <f>MEDIAN(EP3:EP20)</f>
        <v>3.3000000000000002E-2</v>
      </c>
      <c r="EQ23" s="14">
        <f>MEDIAN(EQ3:EQ20)</f>
        <v>5.0000000000000001E-3</v>
      </c>
      <c r="ER23" s="149">
        <v>1.2E-2</v>
      </c>
      <c r="ES23" s="149"/>
      <c r="ET23" s="25"/>
    </row>
    <row r="24" spans="1:150" ht="15" thickBot="1" x14ac:dyDescent="0.35">
      <c r="A24" s="17" t="s">
        <v>29</v>
      </c>
      <c r="B24" s="28">
        <f t="shared" ref="B24:AG24" si="18">AVERAGE(B3:B20)</f>
        <v>-7.2999999999999995E-2</v>
      </c>
      <c r="C24" s="21">
        <f t="shared" si="18"/>
        <v>3.9E-2</v>
      </c>
      <c r="D24" s="29">
        <f t="shared" si="18"/>
        <v>3.7999999999999999E-2</v>
      </c>
      <c r="E24" s="28">
        <f t="shared" si="18"/>
        <v>4.6333333333333337E-2</v>
      </c>
      <c r="F24" s="21">
        <f t="shared" si="18"/>
        <v>3.9333333333333331E-2</v>
      </c>
      <c r="G24" s="29" t="e">
        <f t="shared" si="18"/>
        <v>#DIV/0!</v>
      </c>
      <c r="H24" s="28">
        <f t="shared" si="18"/>
        <v>4.2687499999999989E-2</v>
      </c>
      <c r="I24" s="21">
        <f t="shared" si="18"/>
        <v>4.0124999999999994E-2</v>
      </c>
      <c r="J24" s="29" t="e">
        <f t="shared" si="18"/>
        <v>#DIV/0!</v>
      </c>
      <c r="K24" s="28">
        <f t="shared" si="18"/>
        <v>4.2666666666666665E-2</v>
      </c>
      <c r="L24" s="21">
        <f t="shared" si="18"/>
        <v>3.9333333333333331E-2</v>
      </c>
      <c r="M24" s="29" t="e">
        <f t="shared" si="18"/>
        <v>#DIV/0!</v>
      </c>
      <c r="N24" s="28">
        <f t="shared" si="18"/>
        <v>4.2999999999999997E-2</v>
      </c>
      <c r="O24" s="21">
        <f t="shared" si="18"/>
        <v>4.2749999999999996E-2</v>
      </c>
      <c r="P24" s="29" t="e">
        <f t="shared" si="18"/>
        <v>#DIV/0!</v>
      </c>
      <c r="Q24" s="28">
        <f t="shared" si="18"/>
        <v>4.6666666666666669E-2</v>
      </c>
      <c r="R24" s="21">
        <f t="shared" si="18"/>
        <v>4.4333333333333336E-2</v>
      </c>
      <c r="S24" s="29" t="e">
        <f t="shared" si="18"/>
        <v>#DIV/0!</v>
      </c>
      <c r="T24" s="28">
        <f t="shared" si="18"/>
        <v>4.65E-2</v>
      </c>
      <c r="U24" s="21">
        <f t="shared" si="18"/>
        <v>4.1999999999999996E-2</v>
      </c>
      <c r="V24" s="29" t="e">
        <f t="shared" si="18"/>
        <v>#DIV/0!</v>
      </c>
      <c r="W24" s="28">
        <f t="shared" si="18"/>
        <v>0.05</v>
      </c>
      <c r="X24" s="21">
        <f t="shared" si="18"/>
        <v>4.1000000000000002E-2</v>
      </c>
      <c r="Y24" s="29" t="e">
        <f t="shared" si="18"/>
        <v>#DIV/0!</v>
      </c>
      <c r="Z24" s="28">
        <f t="shared" si="18"/>
        <v>4.8999999999999995E-2</v>
      </c>
      <c r="AA24" s="21">
        <f t="shared" si="18"/>
        <v>4.2833333333333334E-2</v>
      </c>
      <c r="AB24" s="29" t="e">
        <f t="shared" si="18"/>
        <v>#DIV/0!</v>
      </c>
      <c r="AC24" s="28">
        <f t="shared" si="18"/>
        <v>4.9666666666666671E-2</v>
      </c>
      <c r="AD24" s="21">
        <f t="shared" si="18"/>
        <v>4.3000000000000003E-2</v>
      </c>
      <c r="AE24" s="29" t="e">
        <f t="shared" si="18"/>
        <v>#DIV/0!</v>
      </c>
      <c r="AF24" s="28">
        <f t="shared" si="18"/>
        <v>5.0666666666666665E-2</v>
      </c>
      <c r="AG24" s="21">
        <f t="shared" si="18"/>
        <v>4.1916666666666665E-2</v>
      </c>
      <c r="AH24" s="29" t="e">
        <f t="shared" ref="AH24:BM24" si="19">AVERAGE(AH3:AH20)</f>
        <v>#DIV/0!</v>
      </c>
      <c r="AI24" s="28">
        <f t="shared" si="19"/>
        <v>5.0999999999999997E-2</v>
      </c>
      <c r="AJ24" s="21">
        <f t="shared" si="19"/>
        <v>4.0333333333333339E-2</v>
      </c>
      <c r="AK24" s="29">
        <f t="shared" si="19"/>
        <v>2.7399999999999997E-2</v>
      </c>
      <c r="AL24" s="28">
        <f t="shared" si="19"/>
        <v>3.9E-2</v>
      </c>
      <c r="AM24" s="21">
        <f t="shared" si="19"/>
        <v>2.3666666666666669E-2</v>
      </c>
      <c r="AN24" s="29" t="e">
        <f t="shared" si="19"/>
        <v>#DIV/0!</v>
      </c>
      <c r="AO24" s="28">
        <f t="shared" si="19"/>
        <v>3.85E-2</v>
      </c>
      <c r="AP24" s="21">
        <f t="shared" si="19"/>
        <v>2.5000000000000001E-2</v>
      </c>
      <c r="AQ24" s="29" t="e">
        <f t="shared" si="19"/>
        <v>#DIV/0!</v>
      </c>
      <c r="AR24" s="28">
        <f t="shared" si="19"/>
        <v>3.0857142857142857E-2</v>
      </c>
      <c r="AS24" s="21">
        <f t="shared" si="19"/>
        <v>2.7333333333333331E-2</v>
      </c>
      <c r="AT24" s="29" t="e">
        <f t="shared" si="19"/>
        <v>#DIV/0!</v>
      </c>
      <c r="AU24" s="28">
        <f t="shared" si="19"/>
        <v>3.0499999999999999E-2</v>
      </c>
      <c r="AV24" s="21">
        <f t="shared" si="19"/>
        <v>2.4333333333333335E-2</v>
      </c>
      <c r="AW24" s="29" t="e">
        <f t="shared" si="19"/>
        <v>#DIV/0!</v>
      </c>
      <c r="AX24" s="28">
        <f t="shared" si="19"/>
        <v>2.6100000000000002E-2</v>
      </c>
      <c r="AY24" s="21">
        <f t="shared" si="19"/>
        <v>2.0500000000000001E-2</v>
      </c>
      <c r="AZ24" s="29" t="e">
        <f t="shared" si="19"/>
        <v>#DIV/0!</v>
      </c>
      <c r="BA24" s="28">
        <f t="shared" si="19"/>
        <v>2.7833333333333331E-2</v>
      </c>
      <c r="BB24" s="21">
        <f t="shared" si="19"/>
        <v>2.2333333333333334E-2</v>
      </c>
      <c r="BC24" s="29" t="e">
        <f t="shared" si="19"/>
        <v>#DIV/0!</v>
      </c>
      <c r="BD24" s="28">
        <f t="shared" si="19"/>
        <v>2.5999999999999999E-2</v>
      </c>
      <c r="BE24" s="21">
        <f t="shared" si="19"/>
        <v>4.5000000000000005E-3</v>
      </c>
      <c r="BF24" s="29" t="e">
        <f t="shared" si="19"/>
        <v>#DIV/0!</v>
      </c>
      <c r="BG24" s="28">
        <f t="shared" si="19"/>
        <v>0.03</v>
      </c>
      <c r="BH24" s="21">
        <f t="shared" si="19"/>
        <v>8.0000000000000002E-3</v>
      </c>
      <c r="BI24" s="29" t="e">
        <f t="shared" si="19"/>
        <v>#DIV/0!</v>
      </c>
      <c r="BJ24" s="28">
        <f t="shared" si="19"/>
        <v>3.0249999999999999E-2</v>
      </c>
      <c r="BK24" s="21">
        <f t="shared" si="19"/>
        <v>-1.2499999999999998E-3</v>
      </c>
      <c r="BL24" s="29" t="e">
        <f t="shared" si="19"/>
        <v>#DIV/0!</v>
      </c>
      <c r="BM24" s="28">
        <f t="shared" si="19"/>
        <v>3.15E-2</v>
      </c>
      <c r="BN24" s="21">
        <f t="shared" ref="BN24:CW24" si="20">AVERAGE(BN3:BN20)</f>
        <v>2E-3</v>
      </c>
      <c r="BO24" s="29" t="e">
        <f t="shared" si="20"/>
        <v>#DIV/0!</v>
      </c>
      <c r="BP24" s="28">
        <f t="shared" si="20"/>
        <v>3.216666666666667E-2</v>
      </c>
      <c r="BQ24" s="21">
        <f t="shared" si="20"/>
        <v>-3.3333333333333332E-4</v>
      </c>
      <c r="BR24" s="29" t="e">
        <f t="shared" si="20"/>
        <v>#DIV/0!</v>
      </c>
      <c r="BS24" s="28">
        <f t="shared" si="20"/>
        <v>3.3250000000000002E-2</v>
      </c>
      <c r="BT24" s="21">
        <f t="shared" si="20"/>
        <v>1.2499999999999998E-3</v>
      </c>
      <c r="BU24" s="29">
        <f t="shared" si="20"/>
        <v>1.5333333333333336E-2</v>
      </c>
      <c r="BV24" s="28">
        <f t="shared" si="20"/>
        <v>5.0000000000000001E-3</v>
      </c>
      <c r="BW24" s="21">
        <f t="shared" si="20"/>
        <v>1.7000000000000001E-2</v>
      </c>
      <c r="BX24" s="29" t="e">
        <f t="shared" si="20"/>
        <v>#DIV/0!</v>
      </c>
      <c r="BY24" s="28">
        <f t="shared" si="20"/>
        <v>7.4999999999999997E-3</v>
      </c>
      <c r="BZ24" s="21">
        <f t="shared" si="20"/>
        <v>1.6500000000000001E-2</v>
      </c>
      <c r="CA24" s="29" t="e">
        <f t="shared" si="20"/>
        <v>#DIV/0!</v>
      </c>
      <c r="CB24" s="28">
        <f t="shared" si="20"/>
        <v>7.6000000000000009E-3</v>
      </c>
      <c r="CC24" s="21">
        <f t="shared" si="20"/>
        <v>1.5111111111111112E-2</v>
      </c>
      <c r="CD24" s="29" t="e">
        <f t="shared" si="20"/>
        <v>#DIV/0!</v>
      </c>
      <c r="CE24" s="28">
        <f t="shared" si="20"/>
        <v>6.9999999999999993E-3</v>
      </c>
      <c r="CF24" s="21">
        <f t="shared" si="20"/>
        <v>1.4999999999999999E-2</v>
      </c>
      <c r="CG24" s="29" t="e">
        <f t="shared" si="20"/>
        <v>#DIV/0!</v>
      </c>
      <c r="CH24" s="28">
        <f t="shared" si="20"/>
        <v>7.7999999999999988E-3</v>
      </c>
      <c r="CI24" s="21">
        <f t="shared" si="20"/>
        <v>1.3600000000000001E-2</v>
      </c>
      <c r="CJ24" s="29" t="e">
        <f t="shared" si="20"/>
        <v>#DIV/0!</v>
      </c>
      <c r="CK24" s="28">
        <f t="shared" si="20"/>
        <v>6.5714285714285709E-3</v>
      </c>
      <c r="CL24" s="21">
        <f t="shared" si="20"/>
        <v>1.5142857142857142E-2</v>
      </c>
      <c r="CM24" s="29" t="e">
        <f t="shared" si="20"/>
        <v>#DIV/0!</v>
      </c>
      <c r="CN24" s="28">
        <f t="shared" si="20"/>
        <v>7.4999999999999997E-3</v>
      </c>
      <c r="CO24" s="21">
        <f t="shared" si="20"/>
        <v>1.4999999999999999E-2</v>
      </c>
      <c r="CP24" s="29" t="e">
        <f t="shared" si="20"/>
        <v>#DIV/0!</v>
      </c>
      <c r="CQ24" s="28">
        <f t="shared" si="20"/>
        <v>7.4999999999999997E-3</v>
      </c>
      <c r="CR24" s="21">
        <f t="shared" si="20"/>
        <v>1.2E-2</v>
      </c>
      <c r="CS24" s="29" t="e">
        <f t="shared" si="20"/>
        <v>#DIV/0!</v>
      </c>
      <c r="CT24" s="28">
        <f t="shared" si="20"/>
        <v>6.0999999999999995E-3</v>
      </c>
      <c r="CU24" s="21">
        <f t="shared" si="20"/>
        <v>1.2199999999999999E-2</v>
      </c>
      <c r="CV24" s="29" t="e">
        <f t="shared" si="20"/>
        <v>#DIV/0!</v>
      </c>
      <c r="CW24" s="28">
        <f t="shared" si="20"/>
        <v>5.6666666666666671E-3</v>
      </c>
      <c r="CX24" s="21">
        <f t="shared" ref="CX24:DE24" si="21">AVERAGE(CX3:CX20)</f>
        <v>9.6666666666666672E-3</v>
      </c>
      <c r="CY24" s="29" t="e">
        <f t="shared" si="21"/>
        <v>#DIV/0!</v>
      </c>
      <c r="CZ24" s="28">
        <f t="shared" si="21"/>
        <v>5.6666666666666671E-3</v>
      </c>
      <c r="DA24" s="21">
        <f t="shared" si="21"/>
        <v>0.01</v>
      </c>
      <c r="DB24" s="29">
        <f t="shared" si="21"/>
        <v>1.4999999999999999E-2</v>
      </c>
      <c r="DC24" s="28">
        <f t="shared" si="21"/>
        <v>4.8571428571428576E-3</v>
      </c>
      <c r="DD24" s="21">
        <f t="shared" si="21"/>
        <v>7.7142857142857152E-3</v>
      </c>
      <c r="DE24" s="29">
        <f t="shared" si="21"/>
        <v>1.5166666666666667E-2</v>
      </c>
      <c r="DF24" s="28">
        <f t="shared" ref="DF24:DH24" si="22">AVERAGE(DF3:DF20)</f>
        <v>8.2500000000000004E-3</v>
      </c>
      <c r="DG24" s="21">
        <f t="shared" si="22"/>
        <v>1.6E-2</v>
      </c>
      <c r="DH24" s="29">
        <f t="shared" si="22"/>
        <v>1.6E-2</v>
      </c>
      <c r="DI24" s="28">
        <f t="shared" ref="DI24:EO24" si="23">AVERAGE(DI3:DI20)</f>
        <v>7.0000000000000001E-3</v>
      </c>
      <c r="DJ24" s="21">
        <f t="shared" si="23"/>
        <v>1.4333333333333332E-2</v>
      </c>
      <c r="DK24" s="29" t="e">
        <f t="shared" si="23"/>
        <v>#DIV/0!</v>
      </c>
      <c r="DL24" s="28">
        <f t="shared" si="23"/>
        <v>7.1428571428571435E-3</v>
      </c>
      <c r="DM24" s="21">
        <f t="shared" si="23"/>
        <v>1.6142857142857143E-2</v>
      </c>
      <c r="DN24" s="29" t="e">
        <f t="shared" si="23"/>
        <v>#DIV/0!</v>
      </c>
      <c r="DO24" s="28" t="e">
        <f t="shared" si="23"/>
        <v>#DIV/0!</v>
      </c>
      <c r="DP24" s="21" t="e">
        <f t="shared" si="23"/>
        <v>#DIV/0!</v>
      </c>
      <c r="DQ24" s="29" t="e">
        <f t="shared" si="23"/>
        <v>#DIV/0!</v>
      </c>
      <c r="DR24" s="28" t="e">
        <f t="shared" si="23"/>
        <v>#DIV/0!</v>
      </c>
      <c r="DS24" s="21" t="e">
        <f t="shared" si="23"/>
        <v>#DIV/0!</v>
      </c>
      <c r="DT24" s="29" t="e">
        <f t="shared" si="23"/>
        <v>#DIV/0!</v>
      </c>
      <c r="DU24" s="28" t="e">
        <f t="shared" si="23"/>
        <v>#DIV/0!</v>
      </c>
      <c r="DV24" s="21" t="e">
        <f t="shared" si="23"/>
        <v>#DIV/0!</v>
      </c>
      <c r="DW24" s="29" t="e">
        <f t="shared" si="23"/>
        <v>#DIV/0!</v>
      </c>
      <c r="DX24" s="28" t="e">
        <f t="shared" si="23"/>
        <v>#DIV/0!</v>
      </c>
      <c r="DY24" s="21" t="e">
        <f t="shared" si="23"/>
        <v>#DIV/0!</v>
      </c>
      <c r="DZ24" s="29" t="e">
        <f t="shared" si="23"/>
        <v>#DIV/0!</v>
      </c>
      <c r="EA24" s="28" t="e">
        <f t="shared" si="23"/>
        <v>#DIV/0!</v>
      </c>
      <c r="EB24" s="21" t="e">
        <f t="shared" si="23"/>
        <v>#DIV/0!</v>
      </c>
      <c r="EC24" s="29" t="e">
        <f t="shared" si="23"/>
        <v>#DIV/0!</v>
      </c>
      <c r="ED24" s="28" t="e">
        <f t="shared" si="23"/>
        <v>#DIV/0!</v>
      </c>
      <c r="EE24" s="21" t="e">
        <f t="shared" si="23"/>
        <v>#DIV/0!</v>
      </c>
      <c r="EF24" s="29" t="e">
        <f t="shared" si="23"/>
        <v>#DIV/0!</v>
      </c>
      <c r="EG24" s="28" t="e">
        <f t="shared" si="23"/>
        <v>#DIV/0!</v>
      </c>
      <c r="EH24" s="21" t="e">
        <f t="shared" si="23"/>
        <v>#DIV/0!</v>
      </c>
      <c r="EI24" s="29" t="e">
        <f t="shared" si="23"/>
        <v>#DIV/0!</v>
      </c>
      <c r="EJ24" s="28" t="e">
        <f t="shared" si="23"/>
        <v>#DIV/0!</v>
      </c>
      <c r="EK24" s="21" t="e">
        <f t="shared" si="23"/>
        <v>#DIV/0!</v>
      </c>
      <c r="EL24" s="29" t="e">
        <f t="shared" si="23"/>
        <v>#DIV/0!</v>
      </c>
      <c r="EM24" s="28" t="e">
        <f t="shared" si="23"/>
        <v>#DIV/0!</v>
      </c>
      <c r="EN24" s="21" t="e">
        <f t="shared" si="23"/>
        <v>#DIV/0!</v>
      </c>
      <c r="EO24" s="29" t="e">
        <f t="shared" si="23"/>
        <v>#DIV/0!</v>
      </c>
      <c r="EP24" s="21">
        <f>AVERAGE(EP3:EP20)</f>
        <v>3.2852941176470599E-2</v>
      </c>
      <c r="EQ24" s="21">
        <f>AVERAGE(EQ3:EQ20)</f>
        <v>5.1874999999999994E-3</v>
      </c>
      <c r="ER24" s="150">
        <v>1.1533333333333333E-2</v>
      </c>
      <c r="ES24" s="150"/>
      <c r="ET24" s="29"/>
    </row>
  </sheetData>
  <mergeCells count="49">
    <mergeCell ref="EJ1:EL1"/>
    <mergeCell ref="EM1:EO1"/>
    <mergeCell ref="DU1:DW1"/>
    <mergeCell ref="DX1:DZ1"/>
    <mergeCell ref="EA1:EC1"/>
    <mergeCell ref="ED1:EF1"/>
    <mergeCell ref="EG1:EI1"/>
    <mergeCell ref="DF1:DH1"/>
    <mergeCell ref="DI1:DK1"/>
    <mergeCell ref="DL1:DN1"/>
    <mergeCell ref="DO1:DQ1"/>
    <mergeCell ref="DR1:DT1"/>
    <mergeCell ref="CT1:CV1"/>
    <mergeCell ref="CW1:CY1"/>
    <mergeCell ref="EP1:ET1"/>
    <mergeCell ref="BD1:BF1"/>
    <mergeCell ref="BG1:BI1"/>
    <mergeCell ref="BJ1:BL1"/>
    <mergeCell ref="BM1:BO1"/>
    <mergeCell ref="BP1:BR1"/>
    <mergeCell ref="BS1:BU1"/>
    <mergeCell ref="BV1:BX1"/>
    <mergeCell ref="BY1:CA1"/>
    <mergeCell ref="CB1:CD1"/>
    <mergeCell ref="CE1:CG1"/>
    <mergeCell ref="CH1:CJ1"/>
    <mergeCell ref="CZ1:DB1"/>
    <mergeCell ref="DC1:DE1"/>
    <mergeCell ref="AL1:AN1"/>
    <mergeCell ref="AO1:AQ1"/>
    <mergeCell ref="AR1:AT1"/>
    <mergeCell ref="AU1:AW1"/>
    <mergeCell ref="AX1:AZ1"/>
    <mergeCell ref="CQ1:CS1"/>
    <mergeCell ref="Q1:S1"/>
    <mergeCell ref="B1:D1"/>
    <mergeCell ref="E1:G1"/>
    <mergeCell ref="H1:J1"/>
    <mergeCell ref="K1:M1"/>
    <mergeCell ref="N1:P1"/>
    <mergeCell ref="CK1:CM1"/>
    <mergeCell ref="CN1:CP1"/>
    <mergeCell ref="BA1:BC1"/>
    <mergeCell ref="T1:V1"/>
    <mergeCell ref="W1:Y1"/>
    <mergeCell ref="Z1:AB1"/>
    <mergeCell ref="AC1:AE1"/>
    <mergeCell ref="AF1:AH1"/>
    <mergeCell ref="AI1:AK1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6E8AD-6BD3-464F-9CF4-304ECC14A60E}">
  <dimension ref="A1:ET14"/>
  <sheetViews>
    <sheetView zoomScale="85" zoomScaleNormal="85" workbookViewId="0">
      <pane xSplit="1" ySplit="2" topLeftCell="CW3" activePane="bottomRight" state="frozen"/>
      <selection pane="topRight" activeCell="B1" sqref="B1"/>
      <selection pane="bottomLeft" activeCell="A5" sqref="A5"/>
      <selection pane="bottomRight" activeCell="EU3" sqref="EU3"/>
    </sheetView>
  </sheetViews>
  <sheetFormatPr baseColWidth="10" defaultColWidth="11.44140625" defaultRowHeight="14.4" x14ac:dyDescent="0.3"/>
  <cols>
    <col min="1" max="1" width="45.33203125" bestFit="1" customWidth="1"/>
    <col min="2" max="6" width="7" style="3" hidden="1" customWidth="1"/>
    <col min="7" max="7" width="8" style="3" hidden="1" customWidth="1"/>
    <col min="8" max="9" width="7" style="3" hidden="1" customWidth="1"/>
    <col min="10" max="10" width="8" style="3" hidden="1" customWidth="1"/>
    <col min="11" max="12" width="7" style="3" hidden="1" customWidth="1"/>
    <col min="13" max="13" width="8" style="3" hidden="1" customWidth="1"/>
    <col min="14" max="15" width="7" style="3" hidden="1" customWidth="1"/>
    <col min="16" max="16" width="8" style="3" hidden="1" customWidth="1"/>
    <col min="17" max="18" width="7" style="3" hidden="1" customWidth="1"/>
    <col min="19" max="19" width="8" style="3" hidden="1" customWidth="1"/>
    <col min="20" max="21" width="7" style="3" hidden="1" customWidth="1"/>
    <col min="22" max="22" width="8" style="3" hidden="1" customWidth="1"/>
    <col min="23" max="24" width="7" style="3" hidden="1" customWidth="1"/>
    <col min="25" max="25" width="8" style="3" hidden="1" customWidth="1"/>
    <col min="26" max="27" width="7" style="3" hidden="1" customWidth="1"/>
    <col min="28" max="28" width="8" style="3" hidden="1" customWidth="1"/>
    <col min="29" max="30" width="7" style="3" hidden="1" customWidth="1"/>
    <col min="31" max="31" width="8" style="3" hidden="1" customWidth="1"/>
    <col min="32" max="33" width="7" style="3" hidden="1" customWidth="1"/>
    <col min="34" max="54" width="8" style="3" hidden="1" customWidth="1"/>
    <col min="55" max="55" width="6.6640625" style="3" hidden="1" customWidth="1"/>
    <col min="56" max="57" width="8" style="3" hidden="1" customWidth="1"/>
    <col min="58" max="73" width="6.6640625" style="3" hidden="1" customWidth="1"/>
    <col min="74" max="79" width="7.5546875" hidden="1" customWidth="1"/>
    <col min="80" max="81" width="7.5546875" customWidth="1"/>
    <col min="82" max="82" width="7.5546875" hidden="1" customWidth="1"/>
    <col min="83" max="84" width="7.5546875" customWidth="1"/>
    <col min="85" max="85" width="7.5546875" hidden="1" customWidth="1"/>
    <col min="86" max="87" width="7.5546875" customWidth="1"/>
    <col min="88" max="88" width="7.5546875" hidden="1" customWidth="1"/>
    <col min="89" max="90" width="7.5546875" customWidth="1"/>
    <col min="91" max="91" width="7.5546875" hidden="1" customWidth="1"/>
    <col min="92" max="93" width="7.5546875" customWidth="1"/>
    <col min="94" max="94" width="7.5546875" hidden="1" customWidth="1"/>
    <col min="95" max="96" width="7.5546875" customWidth="1"/>
    <col min="97" max="97" width="7.5546875" hidden="1" customWidth="1"/>
    <col min="98" max="99" width="7.5546875" customWidth="1"/>
    <col min="100" max="100" width="7.5546875" hidden="1" customWidth="1"/>
    <col min="101" max="102" width="7.5546875" customWidth="1"/>
    <col min="103" max="103" width="7.5546875" hidden="1" customWidth="1"/>
    <col min="104" max="105" width="7.5546875" customWidth="1"/>
    <col min="106" max="106" width="7.5546875" hidden="1" customWidth="1"/>
    <col min="107" max="111" width="7.5546875" customWidth="1"/>
    <col min="112" max="112" width="7.5546875" hidden="1" customWidth="1"/>
    <col min="113" max="114" width="7.5546875" customWidth="1"/>
    <col min="115" max="115" width="7.5546875" hidden="1" customWidth="1"/>
    <col min="116" max="117" width="7.5546875" customWidth="1"/>
    <col min="118" max="145" width="7.5546875" hidden="1" customWidth="1"/>
    <col min="146" max="146" width="6.33203125" style="3" hidden="1" customWidth="1"/>
    <col min="147" max="147" width="7" style="3" hidden="1" customWidth="1"/>
    <col min="148" max="149" width="7" style="3" customWidth="1"/>
    <col min="150" max="150" width="8" style="3" hidden="1" customWidth="1"/>
  </cols>
  <sheetData>
    <row r="1" spans="1:150" s="9" customFormat="1" ht="18" x14ac:dyDescent="0.35">
      <c r="A1" s="31" t="s">
        <v>257</v>
      </c>
      <c r="B1" s="179">
        <v>44197</v>
      </c>
      <c r="C1" s="182"/>
      <c r="D1" s="183"/>
      <c r="E1" s="179">
        <v>44228</v>
      </c>
      <c r="F1" s="182"/>
      <c r="G1" s="183"/>
      <c r="H1" s="179">
        <v>44256</v>
      </c>
      <c r="I1" s="180"/>
      <c r="J1" s="181"/>
      <c r="K1" s="179">
        <v>44287</v>
      </c>
      <c r="L1" s="180"/>
      <c r="M1" s="181"/>
      <c r="N1" s="179">
        <v>44317</v>
      </c>
      <c r="O1" s="180"/>
      <c r="P1" s="181"/>
      <c r="Q1" s="179">
        <v>44348</v>
      </c>
      <c r="R1" s="180"/>
      <c r="S1" s="181"/>
      <c r="T1" s="179">
        <v>44378</v>
      </c>
      <c r="U1" s="180"/>
      <c r="V1" s="181"/>
      <c r="W1" s="179">
        <v>44409</v>
      </c>
      <c r="X1" s="180"/>
      <c r="Y1" s="181"/>
      <c r="Z1" s="179">
        <v>44440</v>
      </c>
      <c r="AA1" s="180"/>
      <c r="AB1" s="181"/>
      <c r="AC1" s="179">
        <v>44470</v>
      </c>
      <c r="AD1" s="180"/>
      <c r="AE1" s="181"/>
      <c r="AF1" s="179">
        <v>44501</v>
      </c>
      <c r="AG1" s="180"/>
      <c r="AH1" s="181"/>
      <c r="AI1" s="179">
        <v>44540</v>
      </c>
      <c r="AJ1" s="180"/>
      <c r="AK1" s="181"/>
      <c r="AL1" s="179">
        <v>44562</v>
      </c>
      <c r="AM1" s="182"/>
      <c r="AN1" s="183"/>
      <c r="AO1" s="179">
        <v>44593</v>
      </c>
      <c r="AP1" s="182"/>
      <c r="AQ1" s="183"/>
      <c r="AR1" s="179">
        <v>44621</v>
      </c>
      <c r="AS1" s="180"/>
      <c r="AT1" s="181"/>
      <c r="AU1" s="179">
        <v>44652</v>
      </c>
      <c r="AV1" s="180"/>
      <c r="AW1" s="181"/>
      <c r="AX1" s="179">
        <v>44682</v>
      </c>
      <c r="AY1" s="180"/>
      <c r="AZ1" s="181"/>
      <c r="BA1" s="179">
        <v>44713</v>
      </c>
      <c r="BB1" s="180"/>
      <c r="BC1" s="181"/>
      <c r="BD1" s="179">
        <v>44743</v>
      </c>
      <c r="BE1" s="180"/>
      <c r="BF1" s="181"/>
      <c r="BG1" s="179">
        <v>44774</v>
      </c>
      <c r="BH1" s="180"/>
      <c r="BI1" s="181"/>
      <c r="BJ1" s="179">
        <v>44805</v>
      </c>
      <c r="BK1" s="180"/>
      <c r="BL1" s="181"/>
      <c r="BM1" s="179">
        <v>44835</v>
      </c>
      <c r="BN1" s="180"/>
      <c r="BO1" s="181"/>
      <c r="BP1" s="179">
        <v>44866</v>
      </c>
      <c r="BQ1" s="180"/>
      <c r="BR1" s="181"/>
      <c r="BS1" s="179">
        <v>44905</v>
      </c>
      <c r="BT1" s="180"/>
      <c r="BU1" s="181"/>
      <c r="BV1" s="179">
        <v>44927</v>
      </c>
      <c r="BW1" s="182"/>
      <c r="BX1" s="183"/>
      <c r="BY1" s="179">
        <v>44958</v>
      </c>
      <c r="BZ1" s="182"/>
      <c r="CA1" s="183"/>
      <c r="CB1" s="179">
        <v>44986</v>
      </c>
      <c r="CC1" s="182"/>
      <c r="CD1" s="183"/>
      <c r="CE1" s="179">
        <v>45017</v>
      </c>
      <c r="CF1" s="182"/>
      <c r="CG1" s="183"/>
      <c r="CH1" s="179">
        <v>45047</v>
      </c>
      <c r="CI1" s="182"/>
      <c r="CJ1" s="183"/>
      <c r="CK1" s="179">
        <v>45078</v>
      </c>
      <c r="CL1" s="182"/>
      <c r="CM1" s="183"/>
      <c r="CN1" s="179">
        <v>45108</v>
      </c>
      <c r="CO1" s="182"/>
      <c r="CP1" s="183"/>
      <c r="CQ1" s="179">
        <v>45139</v>
      </c>
      <c r="CR1" s="182"/>
      <c r="CS1" s="183"/>
      <c r="CT1" s="179">
        <v>45170</v>
      </c>
      <c r="CU1" s="182"/>
      <c r="CV1" s="183"/>
      <c r="CW1" s="179">
        <v>45200</v>
      </c>
      <c r="CX1" s="182"/>
      <c r="CY1" s="183"/>
      <c r="CZ1" s="179">
        <v>45231</v>
      </c>
      <c r="DA1" s="182"/>
      <c r="DB1" s="183"/>
      <c r="DC1" s="179">
        <v>45261</v>
      </c>
      <c r="DD1" s="182"/>
      <c r="DE1" s="183"/>
      <c r="DF1" s="179">
        <v>45292</v>
      </c>
      <c r="DG1" s="182"/>
      <c r="DH1" s="183"/>
      <c r="DI1" s="179">
        <v>45323</v>
      </c>
      <c r="DJ1" s="182"/>
      <c r="DK1" s="183"/>
      <c r="DL1" s="179">
        <v>45352</v>
      </c>
      <c r="DM1" s="182"/>
      <c r="DN1" s="183"/>
      <c r="DO1" s="179">
        <v>45383</v>
      </c>
      <c r="DP1" s="182"/>
      <c r="DQ1" s="183"/>
      <c r="DR1" s="179">
        <v>45413</v>
      </c>
      <c r="DS1" s="182"/>
      <c r="DT1" s="183"/>
      <c r="DU1" s="179">
        <v>45444</v>
      </c>
      <c r="DV1" s="182"/>
      <c r="DW1" s="183"/>
      <c r="DX1" s="179">
        <v>45474</v>
      </c>
      <c r="DY1" s="182"/>
      <c r="DZ1" s="183"/>
      <c r="EA1" s="179">
        <v>45505</v>
      </c>
      <c r="EB1" s="182"/>
      <c r="EC1" s="183"/>
      <c r="ED1" s="179">
        <v>45536</v>
      </c>
      <c r="EE1" s="182"/>
      <c r="EF1" s="183"/>
      <c r="EG1" s="179">
        <v>45566</v>
      </c>
      <c r="EH1" s="182"/>
      <c r="EI1" s="183"/>
      <c r="EJ1" s="179">
        <v>45597</v>
      </c>
      <c r="EK1" s="182"/>
      <c r="EL1" s="183"/>
      <c r="EM1" s="179">
        <v>45627</v>
      </c>
      <c r="EN1" s="182"/>
      <c r="EO1" s="183"/>
      <c r="EP1" s="184" t="s">
        <v>390</v>
      </c>
      <c r="EQ1" s="184"/>
      <c r="ER1" s="184"/>
      <c r="ES1" s="184"/>
      <c r="ET1" s="185"/>
    </row>
    <row r="2" spans="1:150" s="9" customFormat="1" ht="18.600000000000001" thickBot="1" x14ac:dyDescent="0.4">
      <c r="A2" s="32" t="s">
        <v>2</v>
      </c>
      <c r="B2" s="33">
        <v>2020</v>
      </c>
      <c r="C2" s="34">
        <v>2021</v>
      </c>
      <c r="D2" s="35">
        <v>2022</v>
      </c>
      <c r="E2" s="33">
        <v>2021</v>
      </c>
      <c r="F2" s="34">
        <v>2022</v>
      </c>
      <c r="G2" s="35">
        <v>2023</v>
      </c>
      <c r="H2" s="33">
        <v>2021</v>
      </c>
      <c r="I2" s="34">
        <v>2022</v>
      </c>
      <c r="J2" s="35">
        <v>2023</v>
      </c>
      <c r="K2" s="33">
        <v>2021</v>
      </c>
      <c r="L2" s="34">
        <v>2022</v>
      </c>
      <c r="M2" s="35">
        <v>2023</v>
      </c>
      <c r="N2" s="33">
        <v>2021</v>
      </c>
      <c r="O2" s="34">
        <v>2022</v>
      </c>
      <c r="P2" s="35">
        <v>2023</v>
      </c>
      <c r="Q2" s="33">
        <v>2021</v>
      </c>
      <c r="R2" s="34">
        <v>2022</v>
      </c>
      <c r="S2" s="35">
        <v>2023</v>
      </c>
      <c r="T2" s="33">
        <v>2021</v>
      </c>
      <c r="U2" s="34">
        <v>2022</v>
      </c>
      <c r="V2" s="35">
        <v>2023</v>
      </c>
      <c r="W2" s="33">
        <v>2021</v>
      </c>
      <c r="X2" s="34">
        <v>2022</v>
      </c>
      <c r="Y2" s="35">
        <v>2023</v>
      </c>
      <c r="Z2" s="33">
        <v>2021</v>
      </c>
      <c r="AA2" s="34">
        <v>2022</v>
      </c>
      <c r="AB2" s="35">
        <v>2023</v>
      </c>
      <c r="AC2" s="33">
        <v>2021</v>
      </c>
      <c r="AD2" s="34">
        <v>2022</v>
      </c>
      <c r="AE2" s="35">
        <v>2023</v>
      </c>
      <c r="AF2" s="33">
        <v>2021</v>
      </c>
      <c r="AG2" s="34">
        <v>2022</v>
      </c>
      <c r="AH2" s="35">
        <v>2023</v>
      </c>
      <c r="AI2" s="33">
        <v>2021</v>
      </c>
      <c r="AJ2" s="34">
        <v>2022</v>
      </c>
      <c r="AK2" s="35">
        <v>2023</v>
      </c>
      <c r="AL2" s="33">
        <v>2022</v>
      </c>
      <c r="AM2" s="34">
        <v>2023</v>
      </c>
      <c r="AN2" s="35">
        <v>2024</v>
      </c>
      <c r="AO2" s="33">
        <v>2022</v>
      </c>
      <c r="AP2" s="34">
        <v>2023</v>
      </c>
      <c r="AQ2" s="35">
        <v>2024</v>
      </c>
      <c r="AR2" s="33">
        <v>2022</v>
      </c>
      <c r="AS2" s="34">
        <v>2023</v>
      </c>
      <c r="AT2" s="35">
        <v>2024</v>
      </c>
      <c r="AU2" s="33">
        <v>2022</v>
      </c>
      <c r="AV2" s="34">
        <v>2023</v>
      </c>
      <c r="AW2" s="35">
        <v>2024</v>
      </c>
      <c r="AX2" s="33">
        <v>2022</v>
      </c>
      <c r="AY2" s="34">
        <v>2023</v>
      </c>
      <c r="AZ2" s="35">
        <v>2024</v>
      </c>
      <c r="BA2" s="33">
        <v>2022</v>
      </c>
      <c r="BB2" s="34">
        <v>2023</v>
      </c>
      <c r="BC2" s="35">
        <v>2024</v>
      </c>
      <c r="BD2" s="33">
        <v>2022</v>
      </c>
      <c r="BE2" s="34">
        <v>2023</v>
      </c>
      <c r="BF2" s="35">
        <v>2024</v>
      </c>
      <c r="BG2" s="33">
        <v>2022</v>
      </c>
      <c r="BH2" s="34">
        <v>2023</v>
      </c>
      <c r="BI2" s="35">
        <v>2024</v>
      </c>
      <c r="BJ2" s="33">
        <v>2022</v>
      </c>
      <c r="BK2" s="34">
        <v>2023</v>
      </c>
      <c r="BL2" s="35">
        <v>2024</v>
      </c>
      <c r="BM2" s="33">
        <v>2022</v>
      </c>
      <c r="BN2" s="34">
        <v>2023</v>
      </c>
      <c r="BO2" s="35">
        <v>2024</v>
      </c>
      <c r="BP2" s="33">
        <v>2022</v>
      </c>
      <c r="BQ2" s="34">
        <v>2023</v>
      </c>
      <c r="BR2" s="35">
        <v>2024</v>
      </c>
      <c r="BS2" s="33">
        <v>2022</v>
      </c>
      <c r="BT2" s="34">
        <v>2023</v>
      </c>
      <c r="BU2" s="35">
        <v>2024</v>
      </c>
      <c r="BV2" s="33">
        <v>2023</v>
      </c>
      <c r="BW2" s="34">
        <v>2024</v>
      </c>
      <c r="BX2" s="35">
        <v>2025</v>
      </c>
      <c r="BY2" s="33">
        <v>2023</v>
      </c>
      <c r="BZ2" s="34">
        <v>2024</v>
      </c>
      <c r="CA2" s="35">
        <v>2025</v>
      </c>
      <c r="CB2" s="33">
        <v>2023</v>
      </c>
      <c r="CC2" s="34">
        <v>2024</v>
      </c>
      <c r="CD2" s="35">
        <v>2025</v>
      </c>
      <c r="CE2" s="33">
        <v>2023</v>
      </c>
      <c r="CF2" s="34">
        <v>2024</v>
      </c>
      <c r="CG2" s="35">
        <v>2025</v>
      </c>
      <c r="CH2" s="33">
        <v>2023</v>
      </c>
      <c r="CI2" s="34">
        <v>2024</v>
      </c>
      <c r="CJ2" s="35">
        <v>2025</v>
      </c>
      <c r="CK2" s="33">
        <v>2023</v>
      </c>
      <c r="CL2" s="34">
        <v>2024</v>
      </c>
      <c r="CM2" s="35">
        <v>2025</v>
      </c>
      <c r="CN2" s="33">
        <v>2023</v>
      </c>
      <c r="CO2" s="34">
        <v>2024</v>
      </c>
      <c r="CP2" s="35">
        <v>2025</v>
      </c>
      <c r="CQ2" s="33">
        <v>2023</v>
      </c>
      <c r="CR2" s="34">
        <v>2024</v>
      </c>
      <c r="CS2" s="35">
        <v>2025</v>
      </c>
      <c r="CT2" s="33">
        <v>2023</v>
      </c>
      <c r="CU2" s="34">
        <v>2024</v>
      </c>
      <c r="CV2" s="35">
        <v>2025</v>
      </c>
      <c r="CW2" s="33">
        <v>2023</v>
      </c>
      <c r="CX2" s="34">
        <v>2024</v>
      </c>
      <c r="CY2" s="35">
        <v>2025</v>
      </c>
      <c r="CZ2" s="33">
        <v>2023</v>
      </c>
      <c r="DA2" s="34">
        <v>2024</v>
      </c>
      <c r="DB2" s="35">
        <v>2025</v>
      </c>
      <c r="DC2" s="33">
        <v>2023</v>
      </c>
      <c r="DD2" s="34">
        <v>2024</v>
      </c>
      <c r="DE2" s="35">
        <v>2025</v>
      </c>
      <c r="DF2" s="33">
        <v>2024</v>
      </c>
      <c r="DG2" s="34">
        <v>2025</v>
      </c>
      <c r="DH2" s="35">
        <v>2026</v>
      </c>
      <c r="DI2" s="33">
        <v>2024</v>
      </c>
      <c r="DJ2" s="34">
        <v>2025</v>
      </c>
      <c r="DK2" s="35">
        <v>2026</v>
      </c>
      <c r="DL2" s="33">
        <v>2024</v>
      </c>
      <c r="DM2" s="34">
        <v>2025</v>
      </c>
      <c r="DN2" s="35">
        <v>2026</v>
      </c>
      <c r="DO2" s="33">
        <v>2024</v>
      </c>
      <c r="DP2" s="34">
        <v>2025</v>
      </c>
      <c r="DQ2" s="35">
        <v>2026</v>
      </c>
      <c r="DR2" s="33">
        <v>2024</v>
      </c>
      <c r="DS2" s="34">
        <v>2025</v>
      </c>
      <c r="DT2" s="35">
        <v>2026</v>
      </c>
      <c r="DU2" s="33">
        <v>2024</v>
      </c>
      <c r="DV2" s="34">
        <v>2025</v>
      </c>
      <c r="DW2" s="35">
        <v>2026</v>
      </c>
      <c r="DX2" s="33">
        <v>2024</v>
      </c>
      <c r="DY2" s="34">
        <v>2025</v>
      </c>
      <c r="DZ2" s="35">
        <v>2026</v>
      </c>
      <c r="EA2" s="33">
        <v>2024</v>
      </c>
      <c r="EB2" s="34">
        <v>2025</v>
      </c>
      <c r="EC2" s="35">
        <v>2026</v>
      </c>
      <c r="ED2" s="33">
        <v>2024</v>
      </c>
      <c r="EE2" s="34">
        <v>2025</v>
      </c>
      <c r="EF2" s="35">
        <v>2026</v>
      </c>
      <c r="EG2" s="33">
        <v>2024</v>
      </c>
      <c r="EH2" s="34">
        <v>2025</v>
      </c>
      <c r="EI2" s="35">
        <v>2026</v>
      </c>
      <c r="EJ2" s="33">
        <v>2024</v>
      </c>
      <c r="EK2" s="34">
        <v>2025</v>
      </c>
      <c r="EL2" s="35">
        <v>2026</v>
      </c>
      <c r="EM2" s="33">
        <v>2024</v>
      </c>
      <c r="EN2" s="34">
        <v>2025</v>
      </c>
      <c r="EO2" s="35">
        <v>2026</v>
      </c>
      <c r="EP2" s="36">
        <v>2022</v>
      </c>
      <c r="EQ2" s="43">
        <v>2023</v>
      </c>
      <c r="ER2" s="43">
        <v>2024</v>
      </c>
      <c r="ES2" s="43">
        <v>2025</v>
      </c>
      <c r="ET2" s="35">
        <v>2026</v>
      </c>
    </row>
    <row r="3" spans="1:150" x14ac:dyDescent="0.3">
      <c r="A3" s="37" t="s">
        <v>5</v>
      </c>
      <c r="B3" s="38"/>
      <c r="C3" s="39"/>
      <c r="D3" s="40"/>
      <c r="E3" s="38"/>
      <c r="F3" s="39"/>
      <c r="G3" s="40"/>
      <c r="H3" s="38"/>
      <c r="I3" s="39"/>
      <c r="J3" s="40"/>
      <c r="K3" s="38">
        <v>4.2000000000000003E-2</v>
      </c>
      <c r="L3" s="39">
        <v>4.2000000000000003E-2</v>
      </c>
      <c r="M3" s="40"/>
      <c r="N3" s="38"/>
      <c r="O3" s="39"/>
      <c r="P3" s="40"/>
      <c r="Q3" s="38"/>
      <c r="R3" s="39"/>
      <c r="S3" s="40"/>
      <c r="T3" s="38"/>
      <c r="U3" s="39"/>
      <c r="V3" s="40"/>
      <c r="W3" s="38"/>
      <c r="X3" s="39"/>
      <c r="Y3" s="40"/>
      <c r="Z3" s="38"/>
      <c r="AA3" s="39"/>
      <c r="AB3" s="40"/>
      <c r="AC3" s="38">
        <v>4.9000000000000002E-2</v>
      </c>
      <c r="AD3" s="39">
        <v>4.4999999999999998E-2</v>
      </c>
      <c r="AE3" s="40"/>
      <c r="AF3" s="38"/>
      <c r="AG3" s="39"/>
      <c r="AH3" s="40"/>
      <c r="AI3" s="38"/>
      <c r="AJ3" s="39"/>
      <c r="AK3" s="40"/>
      <c r="AL3" s="38"/>
      <c r="AM3" s="39"/>
      <c r="AN3" s="40"/>
      <c r="AO3" s="38"/>
      <c r="AP3" s="39"/>
      <c r="AQ3" s="40"/>
      <c r="AR3" s="38"/>
      <c r="AS3" s="39"/>
      <c r="AT3" s="40"/>
      <c r="AU3" s="38">
        <v>3.3000000000000002E-2</v>
      </c>
      <c r="AV3" s="39">
        <v>2.7E-2</v>
      </c>
      <c r="AW3" s="40"/>
      <c r="AX3" s="38"/>
      <c r="AY3" s="39"/>
      <c r="AZ3" s="40"/>
      <c r="BA3" s="38"/>
      <c r="BB3" s="39"/>
      <c r="BC3" s="40"/>
      <c r="BD3" s="38"/>
      <c r="BE3" s="39"/>
      <c r="BF3" s="40"/>
      <c r="BG3" s="38"/>
      <c r="BH3" s="39"/>
      <c r="BI3" s="40"/>
      <c r="BJ3" s="38">
        <v>3.1E-2</v>
      </c>
      <c r="BK3" s="39">
        <v>4.0000000000000001E-3</v>
      </c>
      <c r="BL3" s="40"/>
      <c r="BM3" s="38"/>
      <c r="BN3" s="39"/>
      <c r="BO3" s="40"/>
      <c r="BP3" s="38"/>
      <c r="BQ3" s="39"/>
      <c r="BR3" s="40"/>
      <c r="BS3" s="38"/>
      <c r="BT3" s="39"/>
      <c r="BU3" s="40"/>
      <c r="BV3" s="38"/>
      <c r="BW3" s="39"/>
      <c r="BX3" s="40"/>
      <c r="BY3" s="38"/>
      <c r="BZ3" s="39"/>
      <c r="CA3" s="40"/>
      <c r="CB3" s="38"/>
      <c r="CC3" s="39"/>
      <c r="CD3" s="40"/>
      <c r="CE3" s="38">
        <v>8.0000000000000002E-3</v>
      </c>
      <c r="CF3" s="39">
        <v>1.7000000000000001E-2</v>
      </c>
      <c r="CG3" s="40"/>
      <c r="CH3" s="38"/>
      <c r="CI3" s="39"/>
      <c r="CJ3" s="40"/>
      <c r="CK3" s="38"/>
      <c r="CL3" s="39"/>
      <c r="CM3" s="40"/>
      <c r="CN3" s="38"/>
      <c r="CO3" s="39"/>
      <c r="CP3" s="40"/>
      <c r="CQ3" s="38"/>
      <c r="CR3" s="39"/>
      <c r="CS3" s="40"/>
      <c r="CT3" s="38">
        <v>5.0000000000000001E-3</v>
      </c>
      <c r="CU3" s="39">
        <v>1.2999999999999999E-2</v>
      </c>
      <c r="CV3" s="40"/>
      <c r="CW3" s="38"/>
      <c r="CX3" s="39"/>
      <c r="CY3" s="40"/>
      <c r="CZ3" s="38"/>
      <c r="DA3" s="39"/>
      <c r="DB3" s="40"/>
      <c r="DC3" s="38"/>
      <c r="DD3" s="39"/>
      <c r="DE3" s="40"/>
      <c r="DF3" s="38"/>
      <c r="DG3" s="39"/>
      <c r="DH3" s="40"/>
      <c r="DI3" s="38"/>
      <c r="DJ3" s="39"/>
      <c r="DK3" s="40"/>
      <c r="DL3" s="38">
        <v>8.9999999999999993E-3</v>
      </c>
      <c r="DM3" s="39">
        <v>1.7999999999999999E-2</v>
      </c>
      <c r="DN3" s="40"/>
      <c r="DO3" s="38"/>
      <c r="DP3" s="39"/>
      <c r="DQ3" s="40"/>
      <c r="DR3" s="38"/>
      <c r="DS3" s="39"/>
      <c r="DT3" s="40"/>
      <c r="DU3" s="38"/>
      <c r="DV3" s="39"/>
      <c r="DW3" s="40"/>
      <c r="DX3" s="38"/>
      <c r="DY3" s="39"/>
      <c r="DZ3" s="40"/>
      <c r="EA3" s="38"/>
      <c r="EB3" s="39"/>
      <c r="EC3" s="40"/>
      <c r="ED3" s="38"/>
      <c r="EE3" s="39"/>
      <c r="EF3" s="40"/>
      <c r="EG3" s="38"/>
      <c r="EH3" s="39"/>
      <c r="EI3" s="40"/>
      <c r="EJ3" s="38"/>
      <c r="EK3" s="39"/>
      <c r="EL3" s="40"/>
      <c r="EM3" s="38"/>
      <c r="EN3" s="39"/>
      <c r="EO3" s="40"/>
      <c r="EP3" s="41">
        <v>3.1E-2</v>
      </c>
      <c r="EQ3" s="44">
        <v>5.0000000000000001E-3</v>
      </c>
      <c r="ER3" s="44">
        <v>8.9999999999999993E-3</v>
      </c>
      <c r="ES3" s="44">
        <v>1.7999999999999999E-2</v>
      </c>
      <c r="ET3" s="42"/>
    </row>
    <row r="4" spans="1:150" x14ac:dyDescent="0.3">
      <c r="A4" s="15" t="s">
        <v>11</v>
      </c>
      <c r="B4" s="46"/>
      <c r="C4" s="47"/>
      <c r="D4" s="48"/>
      <c r="E4" s="46"/>
      <c r="F4" s="47"/>
      <c r="G4" s="48"/>
      <c r="H4" s="46">
        <v>4.5999999999999999E-2</v>
      </c>
      <c r="I4" s="47">
        <v>4.2999999999999997E-2</v>
      </c>
      <c r="J4" s="48"/>
      <c r="K4" s="46"/>
      <c r="L4" s="47"/>
      <c r="M4" s="48"/>
      <c r="N4" s="46"/>
      <c r="O4" s="47"/>
      <c r="P4" s="48"/>
      <c r="Q4" s="46">
        <v>5.1999999999999998E-2</v>
      </c>
      <c r="R4" s="47">
        <v>4.2999999999999997E-2</v>
      </c>
      <c r="S4" s="48"/>
      <c r="T4" s="46"/>
      <c r="U4" s="47"/>
      <c r="V4" s="48"/>
      <c r="W4" s="46"/>
      <c r="X4" s="47"/>
      <c r="Y4" s="48"/>
      <c r="Z4" s="46">
        <v>0.05</v>
      </c>
      <c r="AA4" s="47">
        <v>4.3999999999999997E-2</v>
      </c>
      <c r="AB4" s="48"/>
      <c r="AC4" s="46"/>
      <c r="AD4" s="47"/>
      <c r="AE4" s="48"/>
      <c r="AF4" s="46"/>
      <c r="AG4" s="47"/>
      <c r="AH4" s="48"/>
      <c r="AI4" s="46">
        <v>0.05</v>
      </c>
      <c r="AJ4" s="47">
        <v>3.5000000000000003E-2</v>
      </c>
      <c r="AK4" s="48">
        <v>3.2000000000000001E-2</v>
      </c>
      <c r="AL4" s="46"/>
      <c r="AM4" s="47"/>
      <c r="AN4" s="48"/>
      <c r="AO4" s="46"/>
      <c r="AP4" s="47"/>
      <c r="AQ4" s="48"/>
      <c r="AR4" s="46">
        <v>2.8000000000000001E-2</v>
      </c>
      <c r="AS4" s="47">
        <v>3.1E-2</v>
      </c>
      <c r="AT4" s="48"/>
      <c r="AU4" s="46"/>
      <c r="AV4" s="47"/>
      <c r="AW4" s="48"/>
      <c r="AX4" s="46"/>
      <c r="AY4" s="47"/>
      <c r="AZ4" s="48"/>
      <c r="BA4" s="46">
        <v>3.3000000000000002E-2</v>
      </c>
      <c r="BB4" s="47">
        <v>2.8000000000000001E-2</v>
      </c>
      <c r="BC4" s="48"/>
      <c r="BD4" s="46"/>
      <c r="BE4" s="47"/>
      <c r="BF4" s="48"/>
      <c r="BG4" s="46"/>
      <c r="BH4" s="47"/>
      <c r="BI4" s="48"/>
      <c r="BJ4" s="46">
        <v>3.1E-2</v>
      </c>
      <c r="BK4" s="47">
        <v>0</v>
      </c>
      <c r="BL4" s="48"/>
      <c r="BM4" s="46"/>
      <c r="BN4" s="47"/>
      <c r="BO4" s="48"/>
      <c r="BP4" s="46"/>
      <c r="BQ4" s="47"/>
      <c r="BR4" s="48"/>
      <c r="BS4" s="46"/>
      <c r="BT4" s="47"/>
      <c r="BU4" s="48"/>
      <c r="BV4" s="46"/>
      <c r="BW4" s="47"/>
      <c r="BX4" s="48"/>
      <c r="BY4" s="46"/>
      <c r="BZ4" s="47"/>
      <c r="CA4" s="48"/>
      <c r="CB4" s="46">
        <v>0.01</v>
      </c>
      <c r="CC4" s="47">
        <v>1.7999999999999999E-2</v>
      </c>
      <c r="CD4" s="48"/>
      <c r="CE4" s="46"/>
      <c r="CF4" s="47"/>
      <c r="CG4" s="48"/>
      <c r="CH4" s="46"/>
      <c r="CI4" s="47"/>
      <c r="CJ4" s="48"/>
      <c r="CK4" s="46">
        <v>7.0000000000000001E-3</v>
      </c>
      <c r="CL4" s="47">
        <v>1.7999999999999999E-2</v>
      </c>
      <c r="CM4" s="48"/>
      <c r="CN4" s="46"/>
      <c r="CO4" s="47"/>
      <c r="CP4" s="48"/>
      <c r="CQ4" s="46"/>
      <c r="CR4" s="47"/>
      <c r="CS4" s="48"/>
      <c r="CT4" s="46">
        <v>5.0000000000000001E-3</v>
      </c>
      <c r="CU4" s="47">
        <v>1.4E-2</v>
      </c>
      <c r="CV4" s="48"/>
      <c r="CW4" s="46"/>
      <c r="CX4" s="47"/>
      <c r="CY4" s="48"/>
      <c r="CZ4" s="46"/>
      <c r="DA4" s="47"/>
      <c r="DB4" s="48"/>
      <c r="DC4" s="46">
        <v>5.0000000000000001E-3</v>
      </c>
      <c r="DD4" s="47">
        <v>8.9999999999999993E-3</v>
      </c>
      <c r="DE4" s="48">
        <v>1.6E-2</v>
      </c>
      <c r="DF4" s="46"/>
      <c r="DG4" s="47"/>
      <c r="DH4" s="48"/>
      <c r="DI4" s="46"/>
      <c r="DJ4" s="47"/>
      <c r="DK4" s="48"/>
      <c r="DL4" s="46">
        <v>8.0000000000000002E-3</v>
      </c>
      <c r="DM4" s="47">
        <v>1.6E-2</v>
      </c>
      <c r="DN4" s="48"/>
      <c r="DO4" s="46"/>
      <c r="DP4" s="47"/>
      <c r="DQ4" s="48"/>
      <c r="DR4" s="46"/>
      <c r="DS4" s="47"/>
      <c r="DT4" s="48"/>
      <c r="DU4" s="46"/>
      <c r="DV4" s="47"/>
      <c r="DW4" s="48"/>
      <c r="DX4" s="46"/>
      <c r="DY4" s="47"/>
      <c r="DZ4" s="48"/>
      <c r="EA4" s="46"/>
      <c r="EB4" s="47"/>
      <c r="EC4" s="48"/>
      <c r="ED4" s="46"/>
      <c r="EE4" s="47"/>
      <c r="EF4" s="48"/>
      <c r="EG4" s="46"/>
      <c r="EH4" s="47"/>
      <c r="EI4" s="48"/>
      <c r="EJ4" s="46"/>
      <c r="EK4" s="47"/>
      <c r="EL4" s="48"/>
      <c r="EM4" s="46"/>
      <c r="EN4" s="47"/>
      <c r="EO4" s="48"/>
      <c r="EP4" s="49">
        <v>3.1E-2</v>
      </c>
      <c r="EQ4" s="50">
        <v>5.0000000000000001E-3</v>
      </c>
      <c r="ER4" s="50">
        <v>8.9999999999999993E-3</v>
      </c>
      <c r="ES4" s="50">
        <v>1.6E-2</v>
      </c>
      <c r="ET4" s="51"/>
    </row>
    <row r="5" spans="1:150" x14ac:dyDescent="0.3">
      <c r="A5" s="37" t="s">
        <v>344</v>
      </c>
      <c r="B5" s="38"/>
      <c r="C5" s="39"/>
      <c r="D5" s="40"/>
      <c r="E5" s="38"/>
      <c r="F5" s="39"/>
      <c r="G5" s="40"/>
      <c r="H5" s="38"/>
      <c r="I5" s="39"/>
      <c r="J5" s="40"/>
      <c r="K5" s="38"/>
      <c r="L5" s="39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39"/>
      <c r="AQ5" s="40"/>
      <c r="AR5" s="38"/>
      <c r="AS5" s="39"/>
      <c r="AT5" s="40"/>
      <c r="AU5" s="38"/>
      <c r="AV5" s="39"/>
      <c r="AW5" s="40"/>
      <c r="AX5" s="38"/>
      <c r="AY5" s="39"/>
      <c r="AZ5" s="40"/>
      <c r="BA5" s="38"/>
      <c r="BB5" s="39"/>
      <c r="BC5" s="40"/>
      <c r="BD5" s="38"/>
      <c r="BE5" s="39"/>
      <c r="BF5" s="40"/>
      <c r="BG5" s="38"/>
      <c r="BH5" s="39"/>
      <c r="BI5" s="40"/>
      <c r="BJ5" s="38"/>
      <c r="BK5" s="39"/>
      <c r="BL5" s="40"/>
      <c r="BM5" s="38"/>
      <c r="BN5" s="39"/>
      <c r="BO5" s="40"/>
      <c r="BP5" s="38"/>
      <c r="BQ5" s="39"/>
      <c r="BR5" s="40"/>
      <c r="BS5" s="38"/>
      <c r="BT5" s="39"/>
      <c r="BU5" s="40"/>
      <c r="BV5" s="38"/>
      <c r="BW5" s="39"/>
      <c r="BX5" s="40"/>
      <c r="BY5" s="38"/>
      <c r="BZ5" s="39"/>
      <c r="CA5" s="40"/>
      <c r="CB5" s="38"/>
      <c r="CC5" s="39"/>
      <c r="CD5" s="40"/>
      <c r="CE5" s="38"/>
      <c r="CF5" s="39"/>
      <c r="CG5" s="40"/>
      <c r="CH5" s="38"/>
      <c r="CI5" s="39"/>
      <c r="CJ5" s="40"/>
      <c r="CK5" s="38">
        <v>8.0000000000000002E-3</v>
      </c>
      <c r="CL5" s="39">
        <v>1.6E-2</v>
      </c>
      <c r="CM5" s="40"/>
      <c r="CN5" s="38"/>
      <c r="CO5" s="39"/>
      <c r="CP5" s="40"/>
      <c r="CQ5" s="38"/>
      <c r="CR5" s="39"/>
      <c r="CS5" s="40"/>
      <c r="CT5" s="38">
        <v>8.0000000000000002E-3</v>
      </c>
      <c r="CU5" s="39">
        <v>1.6E-2</v>
      </c>
      <c r="CV5" s="40"/>
      <c r="CW5" s="38"/>
      <c r="CX5" s="39"/>
      <c r="CY5" s="40"/>
      <c r="CZ5" s="38"/>
      <c r="DA5" s="39"/>
      <c r="DB5" s="40"/>
      <c r="DC5" s="38">
        <v>5.0000000000000001E-3</v>
      </c>
      <c r="DD5" s="39">
        <v>1.2E-2</v>
      </c>
      <c r="DE5" s="40">
        <v>1.7000000000000001E-2</v>
      </c>
      <c r="DF5" s="38"/>
      <c r="DG5" s="39"/>
      <c r="DH5" s="40"/>
      <c r="DI5" s="38"/>
      <c r="DJ5" s="39"/>
      <c r="DK5" s="40"/>
      <c r="DL5" s="38">
        <v>8.9999999999999993E-3</v>
      </c>
      <c r="DM5" s="39">
        <v>1.9E-2</v>
      </c>
      <c r="DN5" s="40"/>
      <c r="DO5" s="38"/>
      <c r="DP5" s="39"/>
      <c r="DQ5" s="40"/>
      <c r="DR5" s="38"/>
      <c r="DS5" s="39"/>
      <c r="DT5" s="40"/>
      <c r="DU5" s="38"/>
      <c r="DV5" s="39"/>
      <c r="DW5" s="40"/>
      <c r="DX5" s="38"/>
      <c r="DY5" s="39"/>
      <c r="DZ5" s="40"/>
      <c r="EA5" s="38"/>
      <c r="EB5" s="39"/>
      <c r="EC5" s="40"/>
      <c r="ED5" s="38"/>
      <c r="EE5" s="39"/>
      <c r="EF5" s="40"/>
      <c r="EG5" s="38"/>
      <c r="EH5" s="39"/>
      <c r="EI5" s="40"/>
      <c r="EJ5" s="38"/>
      <c r="EK5" s="39"/>
      <c r="EL5" s="40"/>
      <c r="EM5" s="38"/>
      <c r="EN5" s="39"/>
      <c r="EO5" s="40"/>
      <c r="EP5" s="41"/>
      <c r="EQ5" s="44">
        <v>5.0000000000000001E-3</v>
      </c>
      <c r="ER5" s="44">
        <v>8.9999999999999993E-3</v>
      </c>
      <c r="ES5" s="44">
        <v>1.9E-2</v>
      </c>
      <c r="ET5" s="42"/>
    </row>
    <row r="6" spans="1:150" x14ac:dyDescent="0.3">
      <c r="A6" s="15" t="s">
        <v>8</v>
      </c>
      <c r="B6" s="46"/>
      <c r="C6" s="47"/>
      <c r="D6" s="48"/>
      <c r="E6" s="46"/>
      <c r="F6" s="47"/>
      <c r="G6" s="48"/>
      <c r="H6" s="46">
        <v>4.3999999999999997E-2</v>
      </c>
      <c r="I6" s="47">
        <v>4.3999999999999997E-2</v>
      </c>
      <c r="J6" s="48"/>
      <c r="K6" s="46"/>
      <c r="L6" s="47"/>
      <c r="M6" s="48"/>
      <c r="N6" s="46"/>
      <c r="O6" s="47"/>
      <c r="P6" s="48"/>
      <c r="Q6" s="46"/>
      <c r="R6" s="47"/>
      <c r="S6" s="48"/>
      <c r="T6" s="46"/>
      <c r="U6" s="47"/>
      <c r="V6" s="48"/>
      <c r="W6" s="46"/>
      <c r="X6" s="47"/>
      <c r="Y6" s="48"/>
      <c r="Z6" s="46">
        <v>4.9000000000000002E-2</v>
      </c>
      <c r="AA6" s="47">
        <v>4.2999999999999997E-2</v>
      </c>
      <c r="AB6" s="48"/>
      <c r="AC6" s="46"/>
      <c r="AD6" s="47"/>
      <c r="AE6" s="48"/>
      <c r="AF6" s="46"/>
      <c r="AG6" s="47"/>
      <c r="AH6" s="48"/>
      <c r="AI6" s="46">
        <v>5.0999999999999997E-2</v>
      </c>
      <c r="AJ6" s="47">
        <v>4.1000000000000002E-2</v>
      </c>
      <c r="AK6" s="48">
        <v>2.4E-2</v>
      </c>
      <c r="AL6" s="46"/>
      <c r="AM6" s="47"/>
      <c r="AN6" s="48"/>
      <c r="AO6" s="46"/>
      <c r="AP6" s="47"/>
      <c r="AQ6" s="48"/>
      <c r="AR6" s="46"/>
      <c r="AS6" s="47"/>
      <c r="AT6" s="48"/>
      <c r="AU6" s="46"/>
      <c r="AV6" s="47"/>
      <c r="AW6" s="48"/>
      <c r="AX6" s="46"/>
      <c r="AY6" s="47"/>
      <c r="AZ6" s="48"/>
      <c r="BA6" s="46">
        <v>2.8000000000000001E-2</v>
      </c>
      <c r="BB6" s="47">
        <v>0.02</v>
      </c>
      <c r="BC6" s="48"/>
      <c r="BD6" s="46"/>
      <c r="BE6" s="47"/>
      <c r="BF6" s="48"/>
      <c r="BG6" s="46"/>
      <c r="BH6" s="47"/>
      <c r="BI6" s="48"/>
      <c r="BJ6" s="46">
        <v>2.5000000000000001E-2</v>
      </c>
      <c r="BK6" s="47">
        <v>-2E-3</v>
      </c>
      <c r="BL6" s="48"/>
      <c r="BM6" s="46"/>
      <c r="BN6" s="47"/>
      <c r="BO6" s="48"/>
      <c r="BP6" s="46"/>
      <c r="BQ6" s="47"/>
      <c r="BR6" s="48"/>
      <c r="BS6" s="46">
        <v>3.4000000000000002E-2</v>
      </c>
      <c r="BT6" s="47">
        <v>4.0000000000000001E-3</v>
      </c>
      <c r="BU6" s="48">
        <v>2.1000000000000001E-2</v>
      </c>
      <c r="BV6" s="46"/>
      <c r="BW6" s="47"/>
      <c r="BX6" s="48"/>
      <c r="BY6" s="46"/>
      <c r="BZ6" s="47"/>
      <c r="CA6" s="48"/>
      <c r="CB6" s="46">
        <v>8.9999999999999993E-3</v>
      </c>
      <c r="CC6" s="47">
        <v>1.7999999999999999E-2</v>
      </c>
      <c r="CD6" s="48"/>
      <c r="CE6" s="46"/>
      <c r="CF6" s="47"/>
      <c r="CG6" s="48"/>
      <c r="CH6" s="46"/>
      <c r="CI6" s="47"/>
      <c r="CJ6" s="48"/>
      <c r="CK6" s="46">
        <v>8.0000000000000002E-3</v>
      </c>
      <c r="CL6" s="47">
        <v>1.7999999999999999E-2</v>
      </c>
      <c r="CM6" s="48"/>
      <c r="CN6" s="46"/>
      <c r="CO6" s="47"/>
      <c r="CP6" s="48"/>
      <c r="CQ6" s="46"/>
      <c r="CR6" s="47"/>
      <c r="CS6" s="48"/>
      <c r="CT6" s="46">
        <v>6.0000000000000001E-3</v>
      </c>
      <c r="CU6" s="47">
        <v>1.2999999999999999E-2</v>
      </c>
      <c r="CV6" s="48"/>
      <c r="CW6" s="46"/>
      <c r="CX6" s="47"/>
      <c r="CY6" s="48"/>
      <c r="CZ6" s="46"/>
      <c r="DA6" s="47"/>
      <c r="DB6" s="48"/>
      <c r="DC6" s="46">
        <v>5.0000000000000001E-3</v>
      </c>
      <c r="DD6" s="47">
        <v>8.0000000000000002E-3</v>
      </c>
      <c r="DE6" s="48">
        <v>1.7999999999999999E-2</v>
      </c>
      <c r="DF6" s="46"/>
      <c r="DG6" s="47"/>
      <c r="DH6" s="48"/>
      <c r="DI6" s="46"/>
      <c r="DJ6" s="47"/>
      <c r="DK6" s="48"/>
      <c r="DL6" s="46">
        <v>0.01</v>
      </c>
      <c r="DM6" s="47">
        <v>0.02</v>
      </c>
      <c r="DN6" s="48"/>
      <c r="DO6" s="46"/>
      <c r="DP6" s="47"/>
      <c r="DQ6" s="48"/>
      <c r="DR6" s="46"/>
      <c r="DS6" s="47"/>
      <c r="DT6" s="48"/>
      <c r="DU6" s="46"/>
      <c r="DV6" s="47"/>
      <c r="DW6" s="48"/>
      <c r="DX6" s="46"/>
      <c r="DY6" s="47"/>
      <c r="DZ6" s="48"/>
      <c r="EA6" s="46"/>
      <c r="EB6" s="47"/>
      <c r="EC6" s="48"/>
      <c r="ED6" s="46"/>
      <c r="EE6" s="47"/>
      <c r="EF6" s="48"/>
      <c r="EG6" s="46"/>
      <c r="EH6" s="47"/>
      <c r="EI6" s="48"/>
      <c r="EJ6" s="46"/>
      <c r="EK6" s="47"/>
      <c r="EL6" s="48"/>
      <c r="EM6" s="46"/>
      <c r="EN6" s="47"/>
      <c r="EO6" s="48"/>
      <c r="EP6" s="49">
        <v>3.4000000000000002E-2</v>
      </c>
      <c r="EQ6" s="50">
        <v>5.0000000000000001E-3</v>
      </c>
      <c r="ER6" s="50">
        <v>0.01</v>
      </c>
      <c r="ES6" s="50">
        <v>0.02</v>
      </c>
      <c r="ET6" s="51"/>
    </row>
    <row r="7" spans="1:150" x14ac:dyDescent="0.3">
      <c r="A7" s="37" t="s">
        <v>258</v>
      </c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38"/>
      <c r="AP7" s="39"/>
      <c r="AQ7" s="40"/>
      <c r="AR7" s="38"/>
      <c r="AS7" s="39"/>
      <c r="AT7" s="40"/>
      <c r="AU7" s="38"/>
      <c r="AV7" s="39"/>
      <c r="AW7" s="40"/>
      <c r="AX7" s="38"/>
      <c r="AY7" s="39"/>
      <c r="AZ7" s="40"/>
      <c r="BA7" s="38"/>
      <c r="BB7" s="39"/>
      <c r="BC7" s="40"/>
      <c r="BD7" s="38"/>
      <c r="BE7" s="39"/>
      <c r="BF7" s="40"/>
      <c r="BG7" s="38"/>
      <c r="BH7" s="39"/>
      <c r="BI7" s="40"/>
      <c r="BJ7" s="38">
        <v>3.2000000000000001E-2</v>
      </c>
      <c r="BK7" s="39">
        <v>1.0999999999999999E-2</v>
      </c>
      <c r="BL7" s="40"/>
      <c r="BM7" s="38"/>
      <c r="BN7" s="39"/>
      <c r="BO7" s="40"/>
      <c r="BP7" s="38"/>
      <c r="BQ7" s="39"/>
      <c r="BR7" s="40"/>
      <c r="BS7" s="38"/>
      <c r="BT7" s="39"/>
      <c r="BU7" s="40"/>
      <c r="BV7" s="38"/>
      <c r="BW7" s="39"/>
      <c r="BX7" s="40"/>
      <c r="BY7" s="38"/>
      <c r="BZ7" s="39"/>
      <c r="CA7" s="40"/>
      <c r="CB7" s="38">
        <v>8.0000000000000002E-3</v>
      </c>
      <c r="CC7" s="39">
        <v>1.7000000000000001E-2</v>
      </c>
      <c r="CD7" s="40"/>
      <c r="CE7" s="38"/>
      <c r="CF7" s="39"/>
      <c r="CG7" s="40"/>
      <c r="CH7" s="38"/>
      <c r="CI7" s="39"/>
      <c r="CJ7" s="40"/>
      <c r="CK7" s="38">
        <v>8.9999999999999993E-3</v>
      </c>
      <c r="CL7" s="39">
        <v>1.7999999999999999E-2</v>
      </c>
      <c r="CM7" s="40"/>
      <c r="CN7" s="38"/>
      <c r="CO7" s="39"/>
      <c r="CP7" s="40"/>
      <c r="CQ7" s="38"/>
      <c r="CR7" s="39"/>
      <c r="CS7" s="40"/>
      <c r="CT7" s="38">
        <v>6.0000000000000001E-3</v>
      </c>
      <c r="CU7" s="39">
        <v>1.4999999999999999E-2</v>
      </c>
      <c r="CV7" s="40"/>
      <c r="CW7" s="38"/>
      <c r="CX7" s="39"/>
      <c r="CY7" s="40"/>
      <c r="CZ7" s="38"/>
      <c r="DA7" s="39"/>
      <c r="DB7" s="40"/>
      <c r="DC7" s="38">
        <v>5.0000000000000001E-3</v>
      </c>
      <c r="DD7" s="39">
        <v>0.01</v>
      </c>
      <c r="DE7" s="40">
        <v>1.7999999999999999E-2</v>
      </c>
      <c r="DF7" s="38"/>
      <c r="DG7" s="39"/>
      <c r="DH7" s="40"/>
      <c r="DI7" s="38"/>
      <c r="DJ7" s="39"/>
      <c r="DK7" s="40"/>
      <c r="DL7" s="38">
        <v>0.01</v>
      </c>
      <c r="DM7" s="39">
        <v>1.7999999999999999E-2</v>
      </c>
      <c r="DN7" s="40"/>
      <c r="DO7" s="38"/>
      <c r="DP7" s="39"/>
      <c r="DQ7" s="40"/>
      <c r="DR7" s="38"/>
      <c r="DS7" s="39"/>
      <c r="DT7" s="40"/>
      <c r="DU7" s="38"/>
      <c r="DV7" s="39"/>
      <c r="DW7" s="40"/>
      <c r="DX7" s="38"/>
      <c r="DY7" s="39"/>
      <c r="DZ7" s="40"/>
      <c r="EA7" s="38"/>
      <c r="EB7" s="39"/>
      <c r="EC7" s="40"/>
      <c r="ED7" s="38"/>
      <c r="EE7" s="39"/>
      <c r="EF7" s="40"/>
      <c r="EG7" s="38"/>
      <c r="EH7" s="39"/>
      <c r="EI7" s="40"/>
      <c r="EJ7" s="38"/>
      <c r="EK7" s="39"/>
      <c r="EL7" s="40"/>
      <c r="EM7" s="38"/>
      <c r="EN7" s="39"/>
      <c r="EO7" s="40"/>
      <c r="EP7" s="41">
        <v>3.2000000000000001E-2</v>
      </c>
      <c r="EQ7" s="44">
        <v>5.0000000000000001E-3</v>
      </c>
      <c r="ER7" s="44">
        <v>0.01</v>
      </c>
      <c r="ES7" s="44">
        <v>1.7999999999999999E-2</v>
      </c>
      <c r="ET7" s="42"/>
    </row>
    <row r="8" spans="1:150" x14ac:dyDescent="0.3">
      <c r="A8" s="15" t="s">
        <v>19</v>
      </c>
      <c r="B8" s="46"/>
      <c r="C8" s="47"/>
      <c r="D8" s="48"/>
      <c r="E8" s="46">
        <v>4.2999999999999997E-2</v>
      </c>
      <c r="F8" s="47">
        <v>3.5999999999999997E-2</v>
      </c>
      <c r="G8" s="48"/>
      <c r="H8" s="46">
        <v>4.2999999999999997E-2</v>
      </c>
      <c r="I8" s="47">
        <v>3.5999999999999997E-2</v>
      </c>
      <c r="J8" s="48"/>
      <c r="K8" s="46">
        <v>0.04</v>
      </c>
      <c r="L8" s="47">
        <v>3.9E-2</v>
      </c>
      <c r="M8" s="48"/>
      <c r="N8" s="46">
        <v>4.1000000000000002E-2</v>
      </c>
      <c r="O8" s="47">
        <v>0.04</v>
      </c>
      <c r="P8" s="48"/>
      <c r="Q8" s="46">
        <v>4.2999999999999997E-2</v>
      </c>
      <c r="R8" s="47">
        <v>4.1000000000000002E-2</v>
      </c>
      <c r="S8" s="48"/>
      <c r="T8" s="46">
        <v>4.8000000000000001E-2</v>
      </c>
      <c r="U8" s="47">
        <v>4.1000000000000002E-2</v>
      </c>
      <c r="V8" s="48"/>
      <c r="W8" s="46">
        <v>0.05</v>
      </c>
      <c r="X8" s="47">
        <v>4.1000000000000002E-2</v>
      </c>
      <c r="Y8" s="48"/>
      <c r="Z8" s="46">
        <v>4.8000000000000001E-2</v>
      </c>
      <c r="AA8" s="47">
        <v>0.04</v>
      </c>
      <c r="AB8" s="48"/>
      <c r="AC8" s="46">
        <v>0.05</v>
      </c>
      <c r="AD8" s="47">
        <v>4.1000000000000002E-2</v>
      </c>
      <c r="AE8" s="48"/>
      <c r="AF8" s="46">
        <v>0.05</v>
      </c>
      <c r="AG8" s="47">
        <v>4.2000000000000003E-2</v>
      </c>
      <c r="AH8" s="48"/>
      <c r="AI8" s="46">
        <v>5.0999999999999997E-2</v>
      </c>
      <c r="AJ8" s="47">
        <v>3.7999999999999999E-2</v>
      </c>
      <c r="AK8" s="48">
        <v>0.03</v>
      </c>
      <c r="AL8" s="46">
        <v>3.6999999999999998E-2</v>
      </c>
      <c r="AM8" s="47">
        <v>2.7E-2</v>
      </c>
      <c r="AN8" s="48"/>
      <c r="AO8" s="46"/>
      <c r="AP8" s="47"/>
      <c r="AQ8" s="48"/>
      <c r="AR8" s="46">
        <v>2.5000000000000001E-2</v>
      </c>
      <c r="AS8" s="47">
        <v>2.5999999999999999E-2</v>
      </c>
      <c r="AT8" s="48"/>
      <c r="AU8" s="46"/>
      <c r="AV8" s="47"/>
      <c r="AW8" s="48"/>
      <c r="AX8" s="46">
        <v>2.5000000000000001E-2</v>
      </c>
      <c r="AY8" s="47">
        <v>2.3E-2</v>
      </c>
      <c r="AZ8" s="48"/>
      <c r="BA8" s="46">
        <v>2.8000000000000001E-2</v>
      </c>
      <c r="BB8" s="47">
        <v>2.1999999999999999E-2</v>
      </c>
      <c r="BC8" s="48"/>
      <c r="BD8" s="46"/>
      <c r="BE8" s="47"/>
      <c r="BF8" s="48"/>
      <c r="BG8" s="46">
        <v>3.2000000000000001E-2</v>
      </c>
      <c r="BH8" s="47">
        <v>1.0999999999999999E-2</v>
      </c>
      <c r="BI8" s="48"/>
      <c r="BJ8" s="46">
        <v>3.4000000000000002E-2</v>
      </c>
      <c r="BK8" s="47">
        <v>2E-3</v>
      </c>
      <c r="BL8" s="48"/>
      <c r="BM8" s="46">
        <v>3.3000000000000002E-2</v>
      </c>
      <c r="BN8" s="47">
        <v>0</v>
      </c>
      <c r="BO8" s="48"/>
      <c r="BP8" s="46">
        <v>3.3000000000000002E-2</v>
      </c>
      <c r="BQ8" s="47">
        <v>0</v>
      </c>
      <c r="BR8" s="48"/>
      <c r="BS8" s="46">
        <v>3.5000000000000003E-2</v>
      </c>
      <c r="BT8" s="47">
        <v>1E-3</v>
      </c>
      <c r="BU8" s="48"/>
      <c r="BV8" s="46">
        <v>3.0000000000000001E-3</v>
      </c>
      <c r="BW8" s="47">
        <v>0.02</v>
      </c>
      <c r="BX8" s="48"/>
      <c r="BY8" s="46">
        <v>5.0000000000000001E-3</v>
      </c>
      <c r="BZ8" s="47">
        <v>0.02</v>
      </c>
      <c r="CA8" s="48"/>
      <c r="CB8" s="46">
        <v>5.0000000000000001E-3</v>
      </c>
      <c r="CC8" s="47">
        <v>1.9E-2</v>
      </c>
      <c r="CD8" s="48"/>
      <c r="CE8" s="46">
        <v>4.0000000000000001E-3</v>
      </c>
      <c r="CF8" s="47">
        <v>1.7000000000000001E-2</v>
      </c>
      <c r="CG8" s="48"/>
      <c r="CH8" s="46">
        <v>5.0000000000000001E-3</v>
      </c>
      <c r="CI8" s="47">
        <v>1.7000000000000001E-2</v>
      </c>
      <c r="CJ8" s="48"/>
      <c r="CK8" s="46">
        <v>7.0000000000000001E-3</v>
      </c>
      <c r="CL8" s="47">
        <v>1.6E-2</v>
      </c>
      <c r="CM8" s="48"/>
      <c r="CN8" s="46">
        <v>7.0000000000000001E-3</v>
      </c>
      <c r="CO8" s="47">
        <v>1.6E-2</v>
      </c>
      <c r="CP8" s="48"/>
      <c r="CQ8" s="46">
        <v>8.0000000000000002E-3</v>
      </c>
      <c r="CR8" s="47">
        <v>1.4999999999999999E-2</v>
      </c>
      <c r="CS8" s="48"/>
      <c r="CT8" s="46">
        <v>7.0000000000000001E-3</v>
      </c>
      <c r="CU8" s="47">
        <v>1.4E-2</v>
      </c>
      <c r="CV8" s="48"/>
      <c r="CW8" s="46">
        <v>5.0000000000000001E-3</v>
      </c>
      <c r="CX8" s="47">
        <v>1.4E-2</v>
      </c>
      <c r="CY8" s="48"/>
      <c r="CZ8" s="46">
        <v>5.0000000000000001E-3</v>
      </c>
      <c r="DA8" s="47">
        <v>1.2E-2</v>
      </c>
      <c r="DB8" s="48"/>
      <c r="DC8" s="46">
        <v>5.0000000000000001E-3</v>
      </c>
      <c r="DD8" s="47">
        <v>1.0999999999999999E-2</v>
      </c>
      <c r="DE8" s="48">
        <v>1.7999999999999999E-2</v>
      </c>
      <c r="DF8" s="46">
        <v>1.0999999999999999E-2</v>
      </c>
      <c r="DG8" s="47">
        <v>1.7999999999999999E-2</v>
      </c>
      <c r="DH8" s="48"/>
      <c r="DI8" s="46">
        <v>0.01</v>
      </c>
      <c r="DJ8" s="47">
        <v>1.7999999999999999E-2</v>
      </c>
      <c r="DK8" s="48"/>
      <c r="DL8" s="46">
        <v>0.01</v>
      </c>
      <c r="DM8" s="47">
        <v>1.7999999999999999E-2</v>
      </c>
      <c r="DN8" s="48"/>
      <c r="DO8" s="46"/>
      <c r="DP8" s="47"/>
      <c r="DQ8" s="48"/>
      <c r="DR8" s="46"/>
      <c r="DS8" s="47"/>
      <c r="DT8" s="48"/>
      <c r="DU8" s="46"/>
      <c r="DV8" s="47"/>
      <c r="DW8" s="48"/>
      <c r="DX8" s="46"/>
      <c r="DY8" s="47"/>
      <c r="DZ8" s="48"/>
      <c r="EA8" s="46"/>
      <c r="EB8" s="47"/>
      <c r="EC8" s="48"/>
      <c r="ED8" s="46"/>
      <c r="EE8" s="47"/>
      <c r="EF8" s="48"/>
      <c r="EG8" s="46"/>
      <c r="EH8" s="47"/>
      <c r="EI8" s="48"/>
      <c r="EJ8" s="46"/>
      <c r="EK8" s="47"/>
      <c r="EL8" s="48"/>
      <c r="EM8" s="46"/>
      <c r="EN8" s="47"/>
      <c r="EO8" s="48"/>
      <c r="EP8" s="49">
        <v>3.5999999999999997E-2</v>
      </c>
      <c r="EQ8" s="50">
        <v>5.0000000000000001E-3</v>
      </c>
      <c r="ER8" s="50">
        <v>0.01</v>
      </c>
      <c r="ES8" s="50">
        <v>1.7999999999999999E-2</v>
      </c>
      <c r="ET8" s="51"/>
    </row>
    <row r="9" spans="1:150" x14ac:dyDescent="0.3">
      <c r="A9" s="37" t="s">
        <v>24</v>
      </c>
      <c r="B9" s="38"/>
      <c r="C9" s="39"/>
      <c r="D9" s="40"/>
      <c r="E9" s="38">
        <v>3.6999999999999998E-2</v>
      </c>
      <c r="F9" s="39">
        <v>3.9E-2</v>
      </c>
      <c r="G9" s="40"/>
      <c r="H9" s="38"/>
      <c r="I9" s="39"/>
      <c r="J9" s="40"/>
      <c r="K9" s="38"/>
      <c r="L9" s="39"/>
      <c r="M9" s="40"/>
      <c r="N9" s="38">
        <v>4.2000000000000003E-2</v>
      </c>
      <c r="O9" s="39">
        <v>4.3999999999999997E-2</v>
      </c>
      <c r="P9" s="40"/>
      <c r="Q9" s="38"/>
      <c r="R9" s="39"/>
      <c r="S9" s="40"/>
      <c r="T9" s="38"/>
      <c r="U9" s="39"/>
      <c r="V9" s="40"/>
      <c r="W9" s="38"/>
      <c r="X9" s="39"/>
      <c r="Y9" s="40"/>
      <c r="Z9" s="38"/>
      <c r="AA9" s="39"/>
      <c r="AB9" s="40"/>
      <c r="AC9" s="38"/>
      <c r="AD9" s="39"/>
      <c r="AE9" s="40"/>
      <c r="AF9" s="38">
        <v>0.05</v>
      </c>
      <c r="AG9" s="39">
        <v>4.2999999999999997E-2</v>
      </c>
      <c r="AH9" s="40"/>
      <c r="AI9" s="38"/>
      <c r="AJ9" s="39"/>
      <c r="AK9" s="40"/>
      <c r="AL9" s="38"/>
      <c r="AM9" s="39"/>
      <c r="AN9" s="40"/>
      <c r="AO9" s="38">
        <v>0.04</v>
      </c>
      <c r="AP9" s="39">
        <v>2.8000000000000001E-2</v>
      </c>
      <c r="AQ9" s="40"/>
      <c r="AR9" s="38"/>
      <c r="AS9" s="39"/>
      <c r="AT9" s="40"/>
      <c r="AU9" s="38"/>
      <c r="AV9" s="39"/>
      <c r="AW9" s="40"/>
      <c r="AX9" s="38">
        <v>2.7E-2</v>
      </c>
      <c r="AY9" s="39">
        <v>2.3E-2</v>
      </c>
      <c r="AZ9" s="40"/>
      <c r="BA9" s="38"/>
      <c r="BB9" s="39"/>
      <c r="BC9" s="40"/>
      <c r="BD9" s="38"/>
      <c r="BE9" s="39"/>
      <c r="BF9" s="40"/>
      <c r="BG9" s="38"/>
      <c r="BH9" s="39"/>
      <c r="BI9" s="40"/>
      <c r="BJ9" s="38"/>
      <c r="BK9" s="39"/>
      <c r="BL9" s="40"/>
      <c r="BM9" s="38"/>
      <c r="BN9" s="39"/>
      <c r="BO9" s="40"/>
      <c r="BP9" s="38">
        <v>3.3000000000000002E-2</v>
      </c>
      <c r="BQ9" s="39">
        <v>3.0000000000000001E-3</v>
      </c>
      <c r="BR9" s="40"/>
      <c r="BS9" s="38"/>
      <c r="BT9" s="39"/>
      <c r="BU9" s="40"/>
      <c r="BV9" s="38"/>
      <c r="BW9" s="39"/>
      <c r="BX9" s="40"/>
      <c r="BY9" s="38">
        <v>8.0000000000000002E-3</v>
      </c>
      <c r="BZ9" s="39">
        <v>1.6E-2</v>
      </c>
      <c r="CA9" s="40"/>
      <c r="CB9" s="38"/>
      <c r="CC9" s="39"/>
      <c r="CD9" s="40"/>
      <c r="CE9" s="38"/>
      <c r="CF9" s="39"/>
      <c r="CG9" s="40"/>
      <c r="CH9" s="38">
        <v>0.01</v>
      </c>
      <c r="CI9" s="39">
        <v>1.7000000000000001E-2</v>
      </c>
      <c r="CJ9" s="40"/>
      <c r="CK9" s="38"/>
      <c r="CL9" s="39"/>
      <c r="CM9" s="40"/>
      <c r="CN9" s="38"/>
      <c r="CO9" s="39"/>
      <c r="CP9" s="40"/>
      <c r="CQ9" s="38"/>
      <c r="CR9" s="39"/>
      <c r="CS9" s="40"/>
      <c r="CT9" s="38">
        <v>8.0000000000000002E-3</v>
      </c>
      <c r="CU9" s="39">
        <v>1.4E-2</v>
      </c>
      <c r="CV9" s="40"/>
      <c r="CW9" s="38"/>
      <c r="CX9" s="39"/>
      <c r="CY9" s="40"/>
      <c r="CZ9" s="38"/>
      <c r="DA9" s="39"/>
      <c r="DB9" s="40"/>
      <c r="DC9" s="38"/>
      <c r="DD9" s="39"/>
      <c r="DE9" s="40"/>
      <c r="DF9" s="38"/>
      <c r="DG9" s="39"/>
      <c r="DH9" s="40"/>
      <c r="DI9" s="38">
        <v>8.9999999999999993E-3</v>
      </c>
      <c r="DJ9" s="39">
        <v>1.7000000000000001E-2</v>
      </c>
      <c r="DK9" s="40"/>
      <c r="DL9" s="38"/>
      <c r="DM9" s="39"/>
      <c r="DN9" s="40"/>
      <c r="DO9" s="38"/>
      <c r="DP9" s="39"/>
      <c r="DQ9" s="40"/>
      <c r="DR9" s="38"/>
      <c r="DS9" s="39"/>
      <c r="DT9" s="40"/>
      <c r="DU9" s="38"/>
      <c r="DV9" s="39"/>
      <c r="DW9" s="40"/>
      <c r="DX9" s="38"/>
      <c r="DY9" s="39"/>
      <c r="DZ9" s="40"/>
      <c r="EA9" s="38"/>
      <c r="EB9" s="39"/>
      <c r="EC9" s="40"/>
      <c r="ED9" s="38"/>
      <c r="EE9" s="39"/>
      <c r="EF9" s="40"/>
      <c r="EG9" s="38"/>
      <c r="EH9" s="39"/>
      <c r="EI9" s="40"/>
      <c r="EJ9" s="38"/>
      <c r="EK9" s="39"/>
      <c r="EL9" s="40"/>
      <c r="EM9" s="38"/>
      <c r="EN9" s="39"/>
      <c r="EO9" s="40"/>
      <c r="EP9" s="41">
        <v>3.3000000000000002E-2</v>
      </c>
      <c r="EQ9" s="44">
        <v>8.0000000000000002E-3</v>
      </c>
      <c r="ER9" s="44">
        <v>8.9999999999999993E-3</v>
      </c>
      <c r="ES9" s="44">
        <v>1.7000000000000001E-2</v>
      </c>
      <c r="ET9" s="42"/>
    </row>
    <row r="10" spans="1:150" ht="15" thickBot="1" x14ac:dyDescent="0.35">
      <c r="A10" s="15" t="s">
        <v>22</v>
      </c>
      <c r="B10" s="46"/>
      <c r="C10" s="47"/>
      <c r="D10" s="48"/>
      <c r="E10" s="46"/>
      <c r="F10" s="47"/>
      <c r="G10" s="48"/>
      <c r="H10" s="46"/>
      <c r="I10" s="47"/>
      <c r="J10" s="48"/>
      <c r="K10" s="46">
        <v>4.3999999999999997E-2</v>
      </c>
      <c r="L10" s="47">
        <v>3.9E-2</v>
      </c>
      <c r="M10" s="48"/>
      <c r="N10" s="46"/>
      <c r="O10" s="47"/>
      <c r="P10" s="48"/>
      <c r="Q10" s="46"/>
      <c r="R10" s="47"/>
      <c r="S10" s="48"/>
      <c r="T10" s="46">
        <v>4.7E-2</v>
      </c>
      <c r="U10" s="47">
        <v>4.3999999999999997E-2</v>
      </c>
      <c r="V10" s="48"/>
      <c r="W10" s="46"/>
      <c r="X10" s="47"/>
      <c r="Y10" s="48"/>
      <c r="Z10" s="46"/>
      <c r="AA10" s="47"/>
      <c r="AB10" s="48"/>
      <c r="AC10" s="46">
        <v>5.0999999999999997E-2</v>
      </c>
      <c r="AD10" s="47">
        <v>4.3999999999999997E-2</v>
      </c>
      <c r="AE10" s="48"/>
      <c r="AF10" s="46"/>
      <c r="AG10" s="47"/>
      <c r="AH10" s="48"/>
      <c r="AI10" s="46"/>
      <c r="AJ10" s="47"/>
      <c r="AK10" s="48"/>
      <c r="AL10" s="46">
        <v>0.04</v>
      </c>
      <c r="AM10" s="47">
        <v>2.8000000000000001E-2</v>
      </c>
      <c r="AN10" s="48"/>
      <c r="AO10" s="46"/>
      <c r="AP10" s="47"/>
      <c r="AQ10" s="48"/>
      <c r="AR10" s="46"/>
      <c r="AS10" s="47"/>
      <c r="AT10" s="48"/>
      <c r="AU10" s="46">
        <v>2.9000000000000001E-2</v>
      </c>
      <c r="AV10" s="47">
        <v>2.5000000000000001E-2</v>
      </c>
      <c r="AW10" s="48"/>
      <c r="AX10" s="46"/>
      <c r="AY10" s="47"/>
      <c r="AZ10" s="48"/>
      <c r="BA10" s="46"/>
      <c r="BB10" s="47"/>
      <c r="BC10" s="48"/>
      <c r="BD10" s="46">
        <v>2.8000000000000001E-2</v>
      </c>
      <c r="BE10" s="47">
        <v>1.6E-2</v>
      </c>
      <c r="BF10" s="48"/>
      <c r="BG10" s="46"/>
      <c r="BH10" s="47"/>
      <c r="BI10" s="48"/>
      <c r="BJ10" s="46"/>
      <c r="BK10" s="47"/>
      <c r="BL10" s="48"/>
      <c r="BM10" s="46">
        <v>3.2000000000000001E-2</v>
      </c>
      <c r="BN10" s="47">
        <v>7.0000000000000001E-3</v>
      </c>
      <c r="BO10" s="48"/>
      <c r="BP10" s="46"/>
      <c r="BQ10" s="47"/>
      <c r="BR10" s="48"/>
      <c r="BS10" s="46"/>
      <c r="BT10" s="47"/>
      <c r="BU10" s="48"/>
      <c r="BV10" s="46">
        <v>7.0000000000000001E-3</v>
      </c>
      <c r="BW10" s="47">
        <v>1.7999999999999999E-2</v>
      </c>
      <c r="BX10" s="48"/>
      <c r="BY10" s="46"/>
      <c r="BZ10" s="47"/>
      <c r="CA10" s="48"/>
      <c r="CB10" s="46"/>
      <c r="CC10" s="47"/>
      <c r="CD10" s="48"/>
      <c r="CE10" s="46"/>
      <c r="CF10" s="47"/>
      <c r="CG10" s="48"/>
      <c r="CH10" s="46"/>
      <c r="CI10" s="47"/>
      <c r="CJ10" s="48"/>
      <c r="CK10" s="46"/>
      <c r="CL10" s="47"/>
      <c r="CM10" s="48"/>
      <c r="CN10" s="46">
        <v>0.01</v>
      </c>
      <c r="CO10" s="47">
        <v>1.7000000000000001E-2</v>
      </c>
      <c r="CP10" s="48"/>
      <c r="CQ10" s="46"/>
      <c r="CR10" s="47"/>
      <c r="CS10" s="48"/>
      <c r="CT10" s="46"/>
      <c r="CU10" s="47"/>
      <c r="CV10" s="48"/>
      <c r="CW10" s="46">
        <v>7.0000000000000001E-3</v>
      </c>
      <c r="CX10" s="47">
        <v>1.4999999999999999E-2</v>
      </c>
      <c r="CY10" s="48"/>
      <c r="CZ10" s="46"/>
      <c r="DA10" s="47"/>
      <c r="DB10" s="48"/>
      <c r="DC10" s="46"/>
      <c r="DD10" s="47"/>
      <c r="DE10" s="48"/>
      <c r="DF10" s="46">
        <v>1.2E-2</v>
      </c>
      <c r="DG10" s="47">
        <v>1.9E-2</v>
      </c>
      <c r="DH10" s="48"/>
      <c r="DI10" s="46"/>
      <c r="DJ10" s="47"/>
      <c r="DK10" s="48"/>
      <c r="DL10" s="46"/>
      <c r="DM10" s="47"/>
      <c r="DN10" s="48"/>
      <c r="DO10" s="46"/>
      <c r="DP10" s="47"/>
      <c r="DQ10" s="48"/>
      <c r="DR10" s="46"/>
      <c r="DS10" s="47"/>
      <c r="DT10" s="48"/>
      <c r="DU10" s="46"/>
      <c r="DV10" s="47"/>
      <c r="DW10" s="48"/>
      <c r="DX10" s="46"/>
      <c r="DY10" s="47"/>
      <c r="DZ10" s="48"/>
      <c r="EA10" s="46"/>
      <c r="EB10" s="47"/>
      <c r="EC10" s="48"/>
      <c r="ED10" s="46"/>
      <c r="EE10" s="47"/>
      <c r="EF10" s="48"/>
      <c r="EG10" s="46"/>
      <c r="EH10" s="47"/>
      <c r="EI10" s="48"/>
      <c r="EJ10" s="46"/>
      <c r="EK10" s="47"/>
      <c r="EL10" s="48"/>
      <c r="EM10" s="46"/>
      <c r="EN10" s="47"/>
      <c r="EO10" s="48"/>
      <c r="EP10" s="49">
        <v>3.6999999999999998E-2</v>
      </c>
      <c r="EQ10" s="50">
        <v>6.0000000000000001E-3</v>
      </c>
      <c r="ER10" s="50">
        <v>1.2E-2</v>
      </c>
      <c r="ES10" s="50">
        <v>1.9E-2</v>
      </c>
      <c r="ET10" s="51"/>
    </row>
    <row r="11" spans="1:150" x14ac:dyDescent="0.3">
      <c r="A11" s="18" t="s">
        <v>26</v>
      </c>
      <c r="B11" s="26">
        <f t="shared" ref="B11:AG11" si="0">MAX(B3:B10)</f>
        <v>0</v>
      </c>
      <c r="C11" s="19">
        <f t="shared" si="0"/>
        <v>0</v>
      </c>
      <c r="D11" s="27">
        <f t="shared" si="0"/>
        <v>0</v>
      </c>
      <c r="E11" s="26">
        <f t="shared" si="0"/>
        <v>4.2999999999999997E-2</v>
      </c>
      <c r="F11" s="19">
        <f t="shared" si="0"/>
        <v>3.9E-2</v>
      </c>
      <c r="G11" s="27">
        <f t="shared" si="0"/>
        <v>0</v>
      </c>
      <c r="H11" s="26">
        <f t="shared" si="0"/>
        <v>4.5999999999999999E-2</v>
      </c>
      <c r="I11" s="19">
        <f t="shared" si="0"/>
        <v>4.3999999999999997E-2</v>
      </c>
      <c r="J11" s="27">
        <f t="shared" si="0"/>
        <v>0</v>
      </c>
      <c r="K11" s="26">
        <f t="shared" si="0"/>
        <v>4.3999999999999997E-2</v>
      </c>
      <c r="L11" s="19">
        <f t="shared" si="0"/>
        <v>4.2000000000000003E-2</v>
      </c>
      <c r="M11" s="27">
        <f t="shared" si="0"/>
        <v>0</v>
      </c>
      <c r="N11" s="26">
        <f t="shared" si="0"/>
        <v>4.2000000000000003E-2</v>
      </c>
      <c r="O11" s="19">
        <f t="shared" si="0"/>
        <v>4.3999999999999997E-2</v>
      </c>
      <c r="P11" s="27">
        <f t="shared" si="0"/>
        <v>0</v>
      </c>
      <c r="Q11" s="26">
        <f t="shared" si="0"/>
        <v>5.1999999999999998E-2</v>
      </c>
      <c r="R11" s="19">
        <f t="shared" si="0"/>
        <v>4.2999999999999997E-2</v>
      </c>
      <c r="S11" s="27">
        <f t="shared" si="0"/>
        <v>0</v>
      </c>
      <c r="T11" s="26">
        <f t="shared" si="0"/>
        <v>4.8000000000000001E-2</v>
      </c>
      <c r="U11" s="19">
        <f t="shared" si="0"/>
        <v>4.3999999999999997E-2</v>
      </c>
      <c r="V11" s="27">
        <f t="shared" si="0"/>
        <v>0</v>
      </c>
      <c r="W11" s="26">
        <f t="shared" si="0"/>
        <v>0.05</v>
      </c>
      <c r="X11" s="19">
        <f t="shared" si="0"/>
        <v>4.1000000000000002E-2</v>
      </c>
      <c r="Y11" s="27">
        <f t="shared" si="0"/>
        <v>0</v>
      </c>
      <c r="Z11" s="26">
        <f t="shared" si="0"/>
        <v>0.05</v>
      </c>
      <c r="AA11" s="19">
        <f t="shared" si="0"/>
        <v>4.3999999999999997E-2</v>
      </c>
      <c r="AB11" s="27">
        <f t="shared" si="0"/>
        <v>0</v>
      </c>
      <c r="AC11" s="26">
        <f t="shared" si="0"/>
        <v>5.0999999999999997E-2</v>
      </c>
      <c r="AD11" s="19">
        <f t="shared" si="0"/>
        <v>4.4999999999999998E-2</v>
      </c>
      <c r="AE11" s="27">
        <f t="shared" si="0"/>
        <v>0</v>
      </c>
      <c r="AF11" s="26">
        <f t="shared" si="0"/>
        <v>0.05</v>
      </c>
      <c r="AG11" s="19">
        <f t="shared" si="0"/>
        <v>4.2999999999999997E-2</v>
      </c>
      <c r="AH11" s="27">
        <f t="shared" ref="AH11:BM11" si="1">MAX(AH3:AH10)</f>
        <v>0</v>
      </c>
      <c r="AI11" s="26">
        <f t="shared" si="1"/>
        <v>5.0999999999999997E-2</v>
      </c>
      <c r="AJ11" s="19">
        <f t="shared" si="1"/>
        <v>4.1000000000000002E-2</v>
      </c>
      <c r="AK11" s="27">
        <f t="shared" si="1"/>
        <v>3.2000000000000001E-2</v>
      </c>
      <c r="AL11" s="26">
        <f t="shared" si="1"/>
        <v>0.04</v>
      </c>
      <c r="AM11" s="19">
        <f t="shared" si="1"/>
        <v>2.8000000000000001E-2</v>
      </c>
      <c r="AN11" s="27">
        <f t="shared" si="1"/>
        <v>0</v>
      </c>
      <c r="AO11" s="26">
        <f t="shared" si="1"/>
        <v>0.04</v>
      </c>
      <c r="AP11" s="19">
        <f t="shared" si="1"/>
        <v>2.8000000000000001E-2</v>
      </c>
      <c r="AQ11" s="27">
        <f t="shared" si="1"/>
        <v>0</v>
      </c>
      <c r="AR11" s="26">
        <f t="shared" si="1"/>
        <v>2.8000000000000001E-2</v>
      </c>
      <c r="AS11" s="19">
        <f t="shared" si="1"/>
        <v>3.1E-2</v>
      </c>
      <c r="AT11" s="27">
        <f t="shared" si="1"/>
        <v>0</v>
      </c>
      <c r="AU11" s="26">
        <f t="shared" si="1"/>
        <v>3.3000000000000002E-2</v>
      </c>
      <c r="AV11" s="19">
        <f t="shared" si="1"/>
        <v>2.7E-2</v>
      </c>
      <c r="AW11" s="27">
        <f t="shared" si="1"/>
        <v>0</v>
      </c>
      <c r="AX11" s="26">
        <f t="shared" si="1"/>
        <v>2.7E-2</v>
      </c>
      <c r="AY11" s="19">
        <f t="shared" si="1"/>
        <v>2.3E-2</v>
      </c>
      <c r="AZ11" s="27">
        <f t="shared" si="1"/>
        <v>0</v>
      </c>
      <c r="BA11" s="26">
        <f t="shared" si="1"/>
        <v>3.3000000000000002E-2</v>
      </c>
      <c r="BB11" s="19">
        <f t="shared" si="1"/>
        <v>2.8000000000000001E-2</v>
      </c>
      <c r="BC11" s="27">
        <f t="shared" si="1"/>
        <v>0</v>
      </c>
      <c r="BD11" s="26">
        <f t="shared" si="1"/>
        <v>2.8000000000000001E-2</v>
      </c>
      <c r="BE11" s="19">
        <f t="shared" si="1"/>
        <v>1.6E-2</v>
      </c>
      <c r="BF11" s="27">
        <f t="shared" si="1"/>
        <v>0</v>
      </c>
      <c r="BG11" s="26">
        <f t="shared" si="1"/>
        <v>3.2000000000000001E-2</v>
      </c>
      <c r="BH11" s="19">
        <f t="shared" si="1"/>
        <v>1.0999999999999999E-2</v>
      </c>
      <c r="BI11" s="27">
        <f t="shared" si="1"/>
        <v>0</v>
      </c>
      <c r="BJ11" s="26">
        <f t="shared" si="1"/>
        <v>3.4000000000000002E-2</v>
      </c>
      <c r="BK11" s="19">
        <f t="shared" si="1"/>
        <v>1.0999999999999999E-2</v>
      </c>
      <c r="BL11" s="27">
        <f t="shared" si="1"/>
        <v>0</v>
      </c>
      <c r="BM11" s="26">
        <f t="shared" si="1"/>
        <v>3.3000000000000002E-2</v>
      </c>
      <c r="BN11" s="19">
        <f t="shared" ref="BN11:CW11" si="2">MAX(BN3:BN10)</f>
        <v>7.0000000000000001E-3</v>
      </c>
      <c r="BO11" s="27">
        <f t="shared" si="2"/>
        <v>0</v>
      </c>
      <c r="BP11" s="26">
        <f t="shared" si="2"/>
        <v>3.3000000000000002E-2</v>
      </c>
      <c r="BQ11" s="19">
        <f t="shared" si="2"/>
        <v>3.0000000000000001E-3</v>
      </c>
      <c r="BR11" s="27">
        <f t="shared" si="2"/>
        <v>0</v>
      </c>
      <c r="BS11" s="26">
        <f t="shared" si="2"/>
        <v>3.5000000000000003E-2</v>
      </c>
      <c r="BT11" s="19">
        <f t="shared" si="2"/>
        <v>4.0000000000000001E-3</v>
      </c>
      <c r="BU11" s="27">
        <f t="shared" si="2"/>
        <v>2.1000000000000001E-2</v>
      </c>
      <c r="BV11" s="26">
        <f t="shared" si="2"/>
        <v>7.0000000000000001E-3</v>
      </c>
      <c r="BW11" s="19">
        <f t="shared" si="2"/>
        <v>0.02</v>
      </c>
      <c r="BX11" s="27">
        <f t="shared" si="2"/>
        <v>0</v>
      </c>
      <c r="BY11" s="26">
        <f t="shared" si="2"/>
        <v>8.0000000000000002E-3</v>
      </c>
      <c r="BZ11" s="19">
        <f t="shared" si="2"/>
        <v>0.02</v>
      </c>
      <c r="CA11" s="27">
        <f t="shared" si="2"/>
        <v>0</v>
      </c>
      <c r="CB11" s="26">
        <f t="shared" si="2"/>
        <v>0.01</v>
      </c>
      <c r="CC11" s="19">
        <f t="shared" si="2"/>
        <v>1.9E-2</v>
      </c>
      <c r="CD11" s="27">
        <f t="shared" si="2"/>
        <v>0</v>
      </c>
      <c r="CE11" s="26">
        <f t="shared" si="2"/>
        <v>8.0000000000000002E-3</v>
      </c>
      <c r="CF11" s="19">
        <f t="shared" si="2"/>
        <v>1.7000000000000001E-2</v>
      </c>
      <c r="CG11" s="27">
        <f t="shared" si="2"/>
        <v>0</v>
      </c>
      <c r="CH11" s="26">
        <f t="shared" si="2"/>
        <v>0.01</v>
      </c>
      <c r="CI11" s="19">
        <f t="shared" si="2"/>
        <v>1.7000000000000001E-2</v>
      </c>
      <c r="CJ11" s="27">
        <f t="shared" si="2"/>
        <v>0</v>
      </c>
      <c r="CK11" s="26">
        <f t="shared" si="2"/>
        <v>8.9999999999999993E-3</v>
      </c>
      <c r="CL11" s="19">
        <f t="shared" si="2"/>
        <v>1.7999999999999999E-2</v>
      </c>
      <c r="CM11" s="27">
        <f t="shared" si="2"/>
        <v>0</v>
      </c>
      <c r="CN11" s="26">
        <f t="shared" si="2"/>
        <v>0.01</v>
      </c>
      <c r="CO11" s="19">
        <f t="shared" si="2"/>
        <v>1.7000000000000001E-2</v>
      </c>
      <c r="CP11" s="27">
        <f t="shared" si="2"/>
        <v>0</v>
      </c>
      <c r="CQ11" s="26">
        <f t="shared" si="2"/>
        <v>8.0000000000000002E-3</v>
      </c>
      <c r="CR11" s="19">
        <f t="shared" si="2"/>
        <v>1.4999999999999999E-2</v>
      </c>
      <c r="CS11" s="27">
        <f t="shared" si="2"/>
        <v>0</v>
      </c>
      <c r="CT11" s="26">
        <f t="shared" si="2"/>
        <v>8.0000000000000002E-3</v>
      </c>
      <c r="CU11" s="19">
        <f t="shared" si="2"/>
        <v>1.6E-2</v>
      </c>
      <c r="CV11" s="27">
        <f t="shared" si="2"/>
        <v>0</v>
      </c>
      <c r="CW11" s="26">
        <f t="shared" si="2"/>
        <v>7.0000000000000001E-3</v>
      </c>
      <c r="CX11" s="19">
        <f t="shared" ref="CX11:DE11" si="3">MAX(CX3:CX10)</f>
        <v>1.4999999999999999E-2</v>
      </c>
      <c r="CY11" s="27">
        <f t="shared" si="3"/>
        <v>0</v>
      </c>
      <c r="CZ11" s="26">
        <f t="shared" si="3"/>
        <v>5.0000000000000001E-3</v>
      </c>
      <c r="DA11" s="19">
        <f t="shared" si="3"/>
        <v>1.2E-2</v>
      </c>
      <c r="DB11" s="27">
        <f t="shared" si="3"/>
        <v>0</v>
      </c>
      <c r="DC11" s="26">
        <f t="shared" si="3"/>
        <v>5.0000000000000001E-3</v>
      </c>
      <c r="DD11" s="19">
        <f t="shared" si="3"/>
        <v>1.2E-2</v>
      </c>
      <c r="DE11" s="27">
        <f t="shared" si="3"/>
        <v>1.7999999999999999E-2</v>
      </c>
      <c r="DF11" s="26">
        <f t="shared" ref="DF11:EO11" si="4">MAX(DF3:DF10)</f>
        <v>1.2E-2</v>
      </c>
      <c r="DG11" s="19">
        <f t="shared" si="4"/>
        <v>1.9E-2</v>
      </c>
      <c r="DH11" s="27">
        <f t="shared" si="4"/>
        <v>0</v>
      </c>
      <c r="DI11" s="26">
        <f t="shared" si="4"/>
        <v>0.01</v>
      </c>
      <c r="DJ11" s="19">
        <f t="shared" si="4"/>
        <v>1.7999999999999999E-2</v>
      </c>
      <c r="DK11" s="27">
        <f t="shared" si="4"/>
        <v>0</v>
      </c>
      <c r="DL11" s="26">
        <f t="shared" si="4"/>
        <v>0.01</v>
      </c>
      <c r="DM11" s="19">
        <f t="shared" si="4"/>
        <v>0.02</v>
      </c>
      <c r="DN11" s="27">
        <f t="shared" si="4"/>
        <v>0</v>
      </c>
      <c r="DO11" s="26">
        <f t="shared" si="4"/>
        <v>0</v>
      </c>
      <c r="DP11" s="19">
        <f t="shared" si="4"/>
        <v>0</v>
      </c>
      <c r="DQ11" s="27">
        <f t="shared" si="4"/>
        <v>0</v>
      </c>
      <c r="DR11" s="26">
        <f t="shared" si="4"/>
        <v>0</v>
      </c>
      <c r="DS11" s="19">
        <f t="shared" si="4"/>
        <v>0</v>
      </c>
      <c r="DT11" s="27">
        <f t="shared" si="4"/>
        <v>0</v>
      </c>
      <c r="DU11" s="26">
        <f t="shared" si="4"/>
        <v>0</v>
      </c>
      <c r="DV11" s="19">
        <f t="shared" si="4"/>
        <v>0</v>
      </c>
      <c r="DW11" s="27">
        <f t="shared" si="4"/>
        <v>0</v>
      </c>
      <c r="DX11" s="26">
        <f t="shared" si="4"/>
        <v>0</v>
      </c>
      <c r="DY11" s="19">
        <f t="shared" si="4"/>
        <v>0</v>
      </c>
      <c r="DZ11" s="27">
        <f t="shared" si="4"/>
        <v>0</v>
      </c>
      <c r="EA11" s="26">
        <f t="shared" si="4"/>
        <v>0</v>
      </c>
      <c r="EB11" s="19">
        <f t="shared" si="4"/>
        <v>0</v>
      </c>
      <c r="EC11" s="27">
        <f t="shared" si="4"/>
        <v>0</v>
      </c>
      <c r="ED11" s="26">
        <f t="shared" si="4"/>
        <v>0</v>
      </c>
      <c r="EE11" s="19">
        <f t="shared" si="4"/>
        <v>0</v>
      </c>
      <c r="EF11" s="27">
        <f t="shared" si="4"/>
        <v>0</v>
      </c>
      <c r="EG11" s="26">
        <f t="shared" si="4"/>
        <v>0</v>
      </c>
      <c r="EH11" s="19">
        <f t="shared" si="4"/>
        <v>0</v>
      </c>
      <c r="EI11" s="27">
        <f t="shared" si="4"/>
        <v>0</v>
      </c>
      <c r="EJ11" s="26">
        <f t="shared" si="4"/>
        <v>0</v>
      </c>
      <c r="EK11" s="19">
        <f t="shared" si="4"/>
        <v>0</v>
      </c>
      <c r="EL11" s="27">
        <f t="shared" si="4"/>
        <v>0</v>
      </c>
      <c r="EM11" s="26">
        <f t="shared" si="4"/>
        <v>0</v>
      </c>
      <c r="EN11" s="19">
        <f t="shared" si="4"/>
        <v>0</v>
      </c>
      <c r="EO11" s="27">
        <f t="shared" si="4"/>
        <v>0</v>
      </c>
      <c r="EP11" s="19">
        <f>MAX(EP3:EP10)</f>
        <v>3.6999999999999998E-2</v>
      </c>
      <c r="EQ11" s="19">
        <f>MAX(EQ3:EQ10)</f>
        <v>8.0000000000000002E-3</v>
      </c>
      <c r="ER11" s="148">
        <v>1.6E-2</v>
      </c>
      <c r="ES11" s="148"/>
      <c r="ET11" s="27"/>
    </row>
    <row r="12" spans="1:150" x14ac:dyDescent="0.3">
      <c r="A12" s="16" t="s">
        <v>27</v>
      </c>
      <c r="B12" s="24">
        <f t="shared" ref="B12:AG12" si="5">MIN(B3:B10)</f>
        <v>0</v>
      </c>
      <c r="C12" s="14">
        <f t="shared" si="5"/>
        <v>0</v>
      </c>
      <c r="D12" s="25">
        <f t="shared" si="5"/>
        <v>0</v>
      </c>
      <c r="E12" s="24">
        <f t="shared" si="5"/>
        <v>3.6999999999999998E-2</v>
      </c>
      <c r="F12" s="14">
        <f t="shared" si="5"/>
        <v>3.5999999999999997E-2</v>
      </c>
      <c r="G12" s="25">
        <f t="shared" si="5"/>
        <v>0</v>
      </c>
      <c r="H12" s="24">
        <f t="shared" si="5"/>
        <v>4.2999999999999997E-2</v>
      </c>
      <c r="I12" s="14">
        <f t="shared" si="5"/>
        <v>3.5999999999999997E-2</v>
      </c>
      <c r="J12" s="25">
        <f t="shared" si="5"/>
        <v>0</v>
      </c>
      <c r="K12" s="24">
        <f t="shared" si="5"/>
        <v>0.04</v>
      </c>
      <c r="L12" s="14">
        <f t="shared" si="5"/>
        <v>3.9E-2</v>
      </c>
      <c r="M12" s="25">
        <f t="shared" si="5"/>
        <v>0</v>
      </c>
      <c r="N12" s="24">
        <f t="shared" si="5"/>
        <v>4.1000000000000002E-2</v>
      </c>
      <c r="O12" s="14">
        <f t="shared" si="5"/>
        <v>0.04</v>
      </c>
      <c r="P12" s="25">
        <f t="shared" si="5"/>
        <v>0</v>
      </c>
      <c r="Q12" s="24">
        <f t="shared" si="5"/>
        <v>4.2999999999999997E-2</v>
      </c>
      <c r="R12" s="14">
        <f t="shared" si="5"/>
        <v>4.1000000000000002E-2</v>
      </c>
      <c r="S12" s="25">
        <f t="shared" si="5"/>
        <v>0</v>
      </c>
      <c r="T12" s="24">
        <f t="shared" si="5"/>
        <v>4.7E-2</v>
      </c>
      <c r="U12" s="14">
        <f t="shared" si="5"/>
        <v>4.1000000000000002E-2</v>
      </c>
      <c r="V12" s="25">
        <f t="shared" si="5"/>
        <v>0</v>
      </c>
      <c r="W12" s="24">
        <f t="shared" si="5"/>
        <v>0.05</v>
      </c>
      <c r="X12" s="14">
        <f t="shared" si="5"/>
        <v>4.1000000000000002E-2</v>
      </c>
      <c r="Y12" s="25">
        <f t="shared" si="5"/>
        <v>0</v>
      </c>
      <c r="Z12" s="24">
        <f t="shared" si="5"/>
        <v>4.8000000000000001E-2</v>
      </c>
      <c r="AA12" s="14">
        <f t="shared" si="5"/>
        <v>0.04</v>
      </c>
      <c r="AB12" s="25">
        <f t="shared" si="5"/>
        <v>0</v>
      </c>
      <c r="AC12" s="24">
        <f t="shared" si="5"/>
        <v>4.9000000000000002E-2</v>
      </c>
      <c r="AD12" s="14">
        <f t="shared" si="5"/>
        <v>4.1000000000000002E-2</v>
      </c>
      <c r="AE12" s="25">
        <f t="shared" si="5"/>
        <v>0</v>
      </c>
      <c r="AF12" s="24">
        <f t="shared" si="5"/>
        <v>0.05</v>
      </c>
      <c r="AG12" s="14">
        <f t="shared" si="5"/>
        <v>4.2000000000000003E-2</v>
      </c>
      <c r="AH12" s="25">
        <f t="shared" ref="AH12:BM12" si="6">MIN(AH3:AH10)</f>
        <v>0</v>
      </c>
      <c r="AI12" s="24">
        <f t="shared" si="6"/>
        <v>0.05</v>
      </c>
      <c r="AJ12" s="14">
        <f t="shared" si="6"/>
        <v>3.5000000000000003E-2</v>
      </c>
      <c r="AK12" s="25">
        <f t="shared" si="6"/>
        <v>2.4E-2</v>
      </c>
      <c r="AL12" s="24">
        <f t="shared" si="6"/>
        <v>3.6999999999999998E-2</v>
      </c>
      <c r="AM12" s="14">
        <f t="shared" si="6"/>
        <v>2.7E-2</v>
      </c>
      <c r="AN12" s="25">
        <f t="shared" si="6"/>
        <v>0</v>
      </c>
      <c r="AO12" s="24">
        <f t="shared" si="6"/>
        <v>0.04</v>
      </c>
      <c r="AP12" s="14">
        <f t="shared" si="6"/>
        <v>2.8000000000000001E-2</v>
      </c>
      <c r="AQ12" s="25">
        <f t="shared" si="6"/>
        <v>0</v>
      </c>
      <c r="AR12" s="24">
        <f t="shared" si="6"/>
        <v>2.5000000000000001E-2</v>
      </c>
      <c r="AS12" s="14">
        <f t="shared" si="6"/>
        <v>2.5999999999999999E-2</v>
      </c>
      <c r="AT12" s="25">
        <f t="shared" si="6"/>
        <v>0</v>
      </c>
      <c r="AU12" s="24">
        <f t="shared" si="6"/>
        <v>2.9000000000000001E-2</v>
      </c>
      <c r="AV12" s="14">
        <f t="shared" si="6"/>
        <v>2.5000000000000001E-2</v>
      </c>
      <c r="AW12" s="25">
        <f t="shared" si="6"/>
        <v>0</v>
      </c>
      <c r="AX12" s="24">
        <f t="shared" si="6"/>
        <v>2.5000000000000001E-2</v>
      </c>
      <c r="AY12" s="14">
        <f t="shared" si="6"/>
        <v>2.3E-2</v>
      </c>
      <c r="AZ12" s="25">
        <f t="shared" si="6"/>
        <v>0</v>
      </c>
      <c r="BA12" s="24">
        <f t="shared" si="6"/>
        <v>2.8000000000000001E-2</v>
      </c>
      <c r="BB12" s="14">
        <f t="shared" si="6"/>
        <v>0.02</v>
      </c>
      <c r="BC12" s="25">
        <f t="shared" si="6"/>
        <v>0</v>
      </c>
      <c r="BD12" s="24">
        <f t="shared" si="6"/>
        <v>2.8000000000000001E-2</v>
      </c>
      <c r="BE12" s="14">
        <f t="shared" si="6"/>
        <v>1.6E-2</v>
      </c>
      <c r="BF12" s="25">
        <f t="shared" si="6"/>
        <v>0</v>
      </c>
      <c r="BG12" s="24">
        <f t="shared" si="6"/>
        <v>3.2000000000000001E-2</v>
      </c>
      <c r="BH12" s="14">
        <f t="shared" si="6"/>
        <v>1.0999999999999999E-2</v>
      </c>
      <c r="BI12" s="25">
        <f t="shared" si="6"/>
        <v>0</v>
      </c>
      <c r="BJ12" s="24">
        <f t="shared" si="6"/>
        <v>2.5000000000000001E-2</v>
      </c>
      <c r="BK12" s="14">
        <f t="shared" si="6"/>
        <v>-2E-3</v>
      </c>
      <c r="BL12" s="25">
        <f t="shared" si="6"/>
        <v>0</v>
      </c>
      <c r="BM12" s="24">
        <f t="shared" si="6"/>
        <v>3.2000000000000001E-2</v>
      </c>
      <c r="BN12" s="14">
        <f t="shared" ref="BN12:CW12" si="7">MIN(BN3:BN10)</f>
        <v>0</v>
      </c>
      <c r="BO12" s="25">
        <f t="shared" si="7"/>
        <v>0</v>
      </c>
      <c r="BP12" s="24">
        <f t="shared" si="7"/>
        <v>3.3000000000000002E-2</v>
      </c>
      <c r="BQ12" s="14">
        <f t="shared" si="7"/>
        <v>0</v>
      </c>
      <c r="BR12" s="25">
        <f t="shared" si="7"/>
        <v>0</v>
      </c>
      <c r="BS12" s="24">
        <f t="shared" si="7"/>
        <v>3.4000000000000002E-2</v>
      </c>
      <c r="BT12" s="14">
        <f t="shared" si="7"/>
        <v>1E-3</v>
      </c>
      <c r="BU12" s="25">
        <f t="shared" si="7"/>
        <v>2.1000000000000001E-2</v>
      </c>
      <c r="BV12" s="24">
        <f t="shared" si="7"/>
        <v>3.0000000000000001E-3</v>
      </c>
      <c r="BW12" s="14">
        <f t="shared" si="7"/>
        <v>1.7999999999999999E-2</v>
      </c>
      <c r="BX12" s="25">
        <f t="shared" si="7"/>
        <v>0</v>
      </c>
      <c r="BY12" s="24">
        <f t="shared" si="7"/>
        <v>5.0000000000000001E-3</v>
      </c>
      <c r="BZ12" s="14">
        <f t="shared" si="7"/>
        <v>1.6E-2</v>
      </c>
      <c r="CA12" s="25">
        <f t="shared" si="7"/>
        <v>0</v>
      </c>
      <c r="CB12" s="24">
        <f t="shared" si="7"/>
        <v>5.0000000000000001E-3</v>
      </c>
      <c r="CC12" s="14">
        <f t="shared" si="7"/>
        <v>1.7000000000000001E-2</v>
      </c>
      <c r="CD12" s="25">
        <f t="shared" si="7"/>
        <v>0</v>
      </c>
      <c r="CE12" s="24">
        <f t="shared" si="7"/>
        <v>4.0000000000000001E-3</v>
      </c>
      <c r="CF12" s="14">
        <f t="shared" si="7"/>
        <v>1.7000000000000001E-2</v>
      </c>
      <c r="CG12" s="25">
        <f t="shared" si="7"/>
        <v>0</v>
      </c>
      <c r="CH12" s="24">
        <f t="shared" si="7"/>
        <v>5.0000000000000001E-3</v>
      </c>
      <c r="CI12" s="14">
        <f t="shared" si="7"/>
        <v>1.7000000000000001E-2</v>
      </c>
      <c r="CJ12" s="25">
        <f t="shared" si="7"/>
        <v>0</v>
      </c>
      <c r="CK12" s="24">
        <f t="shared" si="7"/>
        <v>7.0000000000000001E-3</v>
      </c>
      <c r="CL12" s="14">
        <f t="shared" si="7"/>
        <v>1.6E-2</v>
      </c>
      <c r="CM12" s="25">
        <f t="shared" si="7"/>
        <v>0</v>
      </c>
      <c r="CN12" s="24">
        <f t="shared" si="7"/>
        <v>7.0000000000000001E-3</v>
      </c>
      <c r="CO12" s="14">
        <f t="shared" si="7"/>
        <v>1.6E-2</v>
      </c>
      <c r="CP12" s="25">
        <f t="shared" si="7"/>
        <v>0</v>
      </c>
      <c r="CQ12" s="24">
        <f t="shared" si="7"/>
        <v>8.0000000000000002E-3</v>
      </c>
      <c r="CR12" s="14">
        <f t="shared" si="7"/>
        <v>1.4999999999999999E-2</v>
      </c>
      <c r="CS12" s="25">
        <f t="shared" si="7"/>
        <v>0</v>
      </c>
      <c r="CT12" s="24">
        <f t="shared" si="7"/>
        <v>5.0000000000000001E-3</v>
      </c>
      <c r="CU12" s="14">
        <f t="shared" si="7"/>
        <v>1.2999999999999999E-2</v>
      </c>
      <c r="CV12" s="25">
        <f t="shared" si="7"/>
        <v>0</v>
      </c>
      <c r="CW12" s="24">
        <f t="shared" si="7"/>
        <v>5.0000000000000001E-3</v>
      </c>
      <c r="CX12" s="14">
        <f t="shared" ref="CX12:DE12" si="8">MIN(CX3:CX10)</f>
        <v>1.4E-2</v>
      </c>
      <c r="CY12" s="25">
        <f t="shared" si="8"/>
        <v>0</v>
      </c>
      <c r="CZ12" s="24">
        <f t="shared" si="8"/>
        <v>5.0000000000000001E-3</v>
      </c>
      <c r="DA12" s="14">
        <f t="shared" si="8"/>
        <v>1.2E-2</v>
      </c>
      <c r="DB12" s="25">
        <f t="shared" si="8"/>
        <v>0</v>
      </c>
      <c r="DC12" s="24">
        <f t="shared" si="8"/>
        <v>5.0000000000000001E-3</v>
      </c>
      <c r="DD12" s="14">
        <f t="shared" si="8"/>
        <v>8.0000000000000002E-3</v>
      </c>
      <c r="DE12" s="25">
        <f t="shared" si="8"/>
        <v>1.6E-2</v>
      </c>
      <c r="DF12" s="24">
        <f t="shared" ref="DF12:EO12" si="9">MIN(DF3:DF10)</f>
        <v>1.0999999999999999E-2</v>
      </c>
      <c r="DG12" s="14">
        <f t="shared" si="9"/>
        <v>1.7999999999999999E-2</v>
      </c>
      <c r="DH12" s="25">
        <f t="shared" si="9"/>
        <v>0</v>
      </c>
      <c r="DI12" s="24">
        <f t="shared" si="9"/>
        <v>8.9999999999999993E-3</v>
      </c>
      <c r="DJ12" s="14">
        <f t="shared" si="9"/>
        <v>1.7000000000000001E-2</v>
      </c>
      <c r="DK12" s="25">
        <f t="shared" si="9"/>
        <v>0</v>
      </c>
      <c r="DL12" s="24">
        <f t="shared" si="9"/>
        <v>8.0000000000000002E-3</v>
      </c>
      <c r="DM12" s="14">
        <f t="shared" si="9"/>
        <v>1.6E-2</v>
      </c>
      <c r="DN12" s="25">
        <f t="shared" si="9"/>
        <v>0</v>
      </c>
      <c r="DO12" s="24">
        <f t="shared" si="9"/>
        <v>0</v>
      </c>
      <c r="DP12" s="14">
        <f t="shared" si="9"/>
        <v>0</v>
      </c>
      <c r="DQ12" s="25">
        <f t="shared" si="9"/>
        <v>0</v>
      </c>
      <c r="DR12" s="24">
        <f t="shared" si="9"/>
        <v>0</v>
      </c>
      <c r="DS12" s="14">
        <f t="shared" si="9"/>
        <v>0</v>
      </c>
      <c r="DT12" s="25">
        <f t="shared" si="9"/>
        <v>0</v>
      </c>
      <c r="DU12" s="24">
        <f t="shared" si="9"/>
        <v>0</v>
      </c>
      <c r="DV12" s="14">
        <f t="shared" si="9"/>
        <v>0</v>
      </c>
      <c r="DW12" s="25">
        <f t="shared" si="9"/>
        <v>0</v>
      </c>
      <c r="DX12" s="24">
        <f t="shared" si="9"/>
        <v>0</v>
      </c>
      <c r="DY12" s="14">
        <f t="shared" si="9"/>
        <v>0</v>
      </c>
      <c r="DZ12" s="25">
        <f t="shared" si="9"/>
        <v>0</v>
      </c>
      <c r="EA12" s="24">
        <f t="shared" si="9"/>
        <v>0</v>
      </c>
      <c r="EB12" s="14">
        <f t="shared" si="9"/>
        <v>0</v>
      </c>
      <c r="EC12" s="25">
        <f t="shared" si="9"/>
        <v>0</v>
      </c>
      <c r="ED12" s="24">
        <f t="shared" si="9"/>
        <v>0</v>
      </c>
      <c r="EE12" s="14">
        <f t="shared" si="9"/>
        <v>0</v>
      </c>
      <c r="EF12" s="25">
        <f t="shared" si="9"/>
        <v>0</v>
      </c>
      <c r="EG12" s="24">
        <f t="shared" si="9"/>
        <v>0</v>
      </c>
      <c r="EH12" s="14">
        <f t="shared" si="9"/>
        <v>0</v>
      </c>
      <c r="EI12" s="25">
        <f t="shared" si="9"/>
        <v>0</v>
      </c>
      <c r="EJ12" s="24">
        <f t="shared" si="9"/>
        <v>0</v>
      </c>
      <c r="EK12" s="14">
        <f t="shared" si="9"/>
        <v>0</v>
      </c>
      <c r="EL12" s="25">
        <f t="shared" si="9"/>
        <v>0</v>
      </c>
      <c r="EM12" s="24">
        <f t="shared" si="9"/>
        <v>0</v>
      </c>
      <c r="EN12" s="14">
        <f t="shared" si="9"/>
        <v>0</v>
      </c>
      <c r="EO12" s="25">
        <f t="shared" si="9"/>
        <v>0</v>
      </c>
      <c r="EP12" s="14">
        <f>MIN(EP3:EP10)</f>
        <v>3.1E-2</v>
      </c>
      <c r="EQ12" s="14">
        <f>MIN(EQ3:EQ10)</f>
        <v>5.0000000000000001E-3</v>
      </c>
      <c r="ER12" s="149">
        <v>1.2E-2</v>
      </c>
      <c r="ES12" s="149"/>
      <c r="ET12" s="25"/>
    </row>
    <row r="13" spans="1:150" x14ac:dyDescent="0.3">
      <c r="A13" s="16" t="s">
        <v>28</v>
      </c>
      <c r="B13" s="24" t="e">
        <f t="shared" ref="B13:AG13" si="10">MEDIAN(B3:B10)</f>
        <v>#NUM!</v>
      </c>
      <c r="C13" s="14" t="e">
        <f t="shared" si="10"/>
        <v>#NUM!</v>
      </c>
      <c r="D13" s="25" t="e">
        <f t="shared" si="10"/>
        <v>#NUM!</v>
      </c>
      <c r="E13" s="24">
        <f t="shared" si="10"/>
        <v>3.9999999999999994E-2</v>
      </c>
      <c r="F13" s="14">
        <f t="shared" si="10"/>
        <v>3.7499999999999999E-2</v>
      </c>
      <c r="G13" s="25" t="e">
        <f t="shared" si="10"/>
        <v>#NUM!</v>
      </c>
      <c r="H13" s="24">
        <f t="shared" si="10"/>
        <v>4.3999999999999997E-2</v>
      </c>
      <c r="I13" s="14">
        <f t="shared" si="10"/>
        <v>4.2999999999999997E-2</v>
      </c>
      <c r="J13" s="25" t="e">
        <f t="shared" si="10"/>
        <v>#NUM!</v>
      </c>
      <c r="K13" s="24">
        <f t="shared" si="10"/>
        <v>4.2000000000000003E-2</v>
      </c>
      <c r="L13" s="14">
        <f t="shared" si="10"/>
        <v>3.9E-2</v>
      </c>
      <c r="M13" s="25" t="e">
        <f t="shared" si="10"/>
        <v>#NUM!</v>
      </c>
      <c r="N13" s="24">
        <f t="shared" si="10"/>
        <v>4.1500000000000002E-2</v>
      </c>
      <c r="O13" s="14">
        <f t="shared" si="10"/>
        <v>4.1999999999999996E-2</v>
      </c>
      <c r="P13" s="25" t="e">
        <f t="shared" si="10"/>
        <v>#NUM!</v>
      </c>
      <c r="Q13" s="24">
        <f t="shared" si="10"/>
        <v>4.7500000000000001E-2</v>
      </c>
      <c r="R13" s="14">
        <f t="shared" si="10"/>
        <v>4.1999999999999996E-2</v>
      </c>
      <c r="S13" s="25" t="e">
        <f t="shared" si="10"/>
        <v>#NUM!</v>
      </c>
      <c r="T13" s="24">
        <f t="shared" si="10"/>
        <v>4.7500000000000001E-2</v>
      </c>
      <c r="U13" s="14">
        <f t="shared" si="10"/>
        <v>4.2499999999999996E-2</v>
      </c>
      <c r="V13" s="25" t="e">
        <f t="shared" si="10"/>
        <v>#NUM!</v>
      </c>
      <c r="W13" s="24">
        <f t="shared" si="10"/>
        <v>0.05</v>
      </c>
      <c r="X13" s="14">
        <f t="shared" si="10"/>
        <v>4.1000000000000002E-2</v>
      </c>
      <c r="Y13" s="25" t="e">
        <f t="shared" si="10"/>
        <v>#NUM!</v>
      </c>
      <c r="Z13" s="24">
        <f t="shared" si="10"/>
        <v>4.9000000000000002E-2</v>
      </c>
      <c r="AA13" s="14">
        <f t="shared" si="10"/>
        <v>4.2999999999999997E-2</v>
      </c>
      <c r="AB13" s="25" t="e">
        <f t="shared" si="10"/>
        <v>#NUM!</v>
      </c>
      <c r="AC13" s="24">
        <f t="shared" si="10"/>
        <v>0.05</v>
      </c>
      <c r="AD13" s="14">
        <f t="shared" si="10"/>
        <v>4.3999999999999997E-2</v>
      </c>
      <c r="AE13" s="25" t="e">
        <f t="shared" si="10"/>
        <v>#NUM!</v>
      </c>
      <c r="AF13" s="24">
        <f t="shared" si="10"/>
        <v>0.05</v>
      </c>
      <c r="AG13" s="14">
        <f t="shared" si="10"/>
        <v>4.2499999999999996E-2</v>
      </c>
      <c r="AH13" s="25" t="e">
        <f t="shared" ref="AH13:BM13" si="11">MEDIAN(AH3:AH10)</f>
        <v>#NUM!</v>
      </c>
      <c r="AI13" s="24">
        <f t="shared" si="11"/>
        <v>5.0999999999999997E-2</v>
      </c>
      <c r="AJ13" s="14">
        <f t="shared" si="11"/>
        <v>3.7999999999999999E-2</v>
      </c>
      <c r="AK13" s="25">
        <f t="shared" si="11"/>
        <v>0.03</v>
      </c>
      <c r="AL13" s="24">
        <f t="shared" si="11"/>
        <v>3.85E-2</v>
      </c>
      <c r="AM13" s="14">
        <f t="shared" si="11"/>
        <v>2.75E-2</v>
      </c>
      <c r="AN13" s="25" t="e">
        <f t="shared" si="11"/>
        <v>#NUM!</v>
      </c>
      <c r="AO13" s="24">
        <f t="shared" si="11"/>
        <v>0.04</v>
      </c>
      <c r="AP13" s="14">
        <f t="shared" si="11"/>
        <v>2.8000000000000001E-2</v>
      </c>
      <c r="AQ13" s="25" t="e">
        <f t="shared" si="11"/>
        <v>#NUM!</v>
      </c>
      <c r="AR13" s="24">
        <f t="shared" si="11"/>
        <v>2.6500000000000003E-2</v>
      </c>
      <c r="AS13" s="14">
        <f t="shared" si="11"/>
        <v>2.8499999999999998E-2</v>
      </c>
      <c r="AT13" s="25" t="e">
        <f t="shared" si="11"/>
        <v>#NUM!</v>
      </c>
      <c r="AU13" s="24">
        <f t="shared" si="11"/>
        <v>3.1E-2</v>
      </c>
      <c r="AV13" s="14">
        <f t="shared" si="11"/>
        <v>2.6000000000000002E-2</v>
      </c>
      <c r="AW13" s="25" t="e">
        <f t="shared" si="11"/>
        <v>#NUM!</v>
      </c>
      <c r="AX13" s="24">
        <f t="shared" si="11"/>
        <v>2.6000000000000002E-2</v>
      </c>
      <c r="AY13" s="14">
        <f t="shared" si="11"/>
        <v>2.3E-2</v>
      </c>
      <c r="AZ13" s="25" t="e">
        <f t="shared" si="11"/>
        <v>#NUM!</v>
      </c>
      <c r="BA13" s="24">
        <f t="shared" si="11"/>
        <v>2.8000000000000001E-2</v>
      </c>
      <c r="BB13" s="14">
        <f t="shared" si="11"/>
        <v>2.1999999999999999E-2</v>
      </c>
      <c r="BC13" s="25" t="e">
        <f t="shared" si="11"/>
        <v>#NUM!</v>
      </c>
      <c r="BD13" s="24">
        <f t="shared" si="11"/>
        <v>2.8000000000000001E-2</v>
      </c>
      <c r="BE13" s="14">
        <f t="shared" si="11"/>
        <v>1.6E-2</v>
      </c>
      <c r="BF13" s="25" t="e">
        <f t="shared" si="11"/>
        <v>#NUM!</v>
      </c>
      <c r="BG13" s="24">
        <f t="shared" si="11"/>
        <v>3.2000000000000001E-2</v>
      </c>
      <c r="BH13" s="14">
        <f t="shared" si="11"/>
        <v>1.0999999999999999E-2</v>
      </c>
      <c r="BI13" s="25" t="e">
        <f t="shared" si="11"/>
        <v>#NUM!</v>
      </c>
      <c r="BJ13" s="24">
        <f t="shared" si="11"/>
        <v>3.1E-2</v>
      </c>
      <c r="BK13" s="14">
        <f t="shared" si="11"/>
        <v>2E-3</v>
      </c>
      <c r="BL13" s="25" t="e">
        <f t="shared" si="11"/>
        <v>#NUM!</v>
      </c>
      <c r="BM13" s="24">
        <f t="shared" si="11"/>
        <v>3.2500000000000001E-2</v>
      </c>
      <c r="BN13" s="14">
        <f t="shared" ref="BN13:CW13" si="12">MEDIAN(BN3:BN10)</f>
        <v>3.5000000000000001E-3</v>
      </c>
      <c r="BO13" s="25" t="e">
        <f t="shared" si="12"/>
        <v>#NUM!</v>
      </c>
      <c r="BP13" s="24">
        <f t="shared" si="12"/>
        <v>3.3000000000000002E-2</v>
      </c>
      <c r="BQ13" s="14">
        <f t="shared" si="12"/>
        <v>1.5E-3</v>
      </c>
      <c r="BR13" s="25" t="e">
        <f t="shared" si="12"/>
        <v>#NUM!</v>
      </c>
      <c r="BS13" s="24">
        <f t="shared" si="12"/>
        <v>3.4500000000000003E-2</v>
      </c>
      <c r="BT13" s="14">
        <f t="shared" si="12"/>
        <v>2.5000000000000001E-3</v>
      </c>
      <c r="BU13" s="25">
        <f t="shared" si="12"/>
        <v>2.1000000000000001E-2</v>
      </c>
      <c r="BV13" s="24">
        <f t="shared" si="12"/>
        <v>5.0000000000000001E-3</v>
      </c>
      <c r="BW13" s="14">
        <f t="shared" si="12"/>
        <v>1.9E-2</v>
      </c>
      <c r="BX13" s="25" t="e">
        <f t="shared" si="12"/>
        <v>#NUM!</v>
      </c>
      <c r="BY13" s="24">
        <f t="shared" si="12"/>
        <v>6.5000000000000006E-3</v>
      </c>
      <c r="BZ13" s="14">
        <f t="shared" si="12"/>
        <v>1.8000000000000002E-2</v>
      </c>
      <c r="CA13" s="25" t="e">
        <f t="shared" si="12"/>
        <v>#NUM!</v>
      </c>
      <c r="CB13" s="24">
        <f t="shared" si="12"/>
        <v>8.5000000000000006E-3</v>
      </c>
      <c r="CC13" s="14">
        <f t="shared" si="12"/>
        <v>1.7999999999999999E-2</v>
      </c>
      <c r="CD13" s="25" t="e">
        <f t="shared" si="12"/>
        <v>#NUM!</v>
      </c>
      <c r="CE13" s="24">
        <f t="shared" si="12"/>
        <v>6.0000000000000001E-3</v>
      </c>
      <c r="CF13" s="14">
        <f t="shared" si="12"/>
        <v>1.7000000000000001E-2</v>
      </c>
      <c r="CG13" s="25" t="e">
        <f t="shared" si="12"/>
        <v>#NUM!</v>
      </c>
      <c r="CH13" s="24">
        <f t="shared" si="12"/>
        <v>7.4999999999999997E-3</v>
      </c>
      <c r="CI13" s="14">
        <f t="shared" si="12"/>
        <v>1.7000000000000001E-2</v>
      </c>
      <c r="CJ13" s="25" t="e">
        <f t="shared" si="12"/>
        <v>#NUM!</v>
      </c>
      <c r="CK13" s="24">
        <f t="shared" si="12"/>
        <v>8.0000000000000002E-3</v>
      </c>
      <c r="CL13" s="14">
        <f t="shared" si="12"/>
        <v>1.7999999999999999E-2</v>
      </c>
      <c r="CM13" s="25" t="e">
        <f t="shared" si="12"/>
        <v>#NUM!</v>
      </c>
      <c r="CN13" s="24">
        <f t="shared" si="12"/>
        <v>8.5000000000000006E-3</v>
      </c>
      <c r="CO13" s="14">
        <f t="shared" si="12"/>
        <v>1.6500000000000001E-2</v>
      </c>
      <c r="CP13" s="25" t="e">
        <f t="shared" si="12"/>
        <v>#NUM!</v>
      </c>
      <c r="CQ13" s="24">
        <f t="shared" si="12"/>
        <v>8.0000000000000002E-3</v>
      </c>
      <c r="CR13" s="14">
        <f t="shared" si="12"/>
        <v>1.4999999999999999E-2</v>
      </c>
      <c r="CS13" s="25" t="e">
        <f t="shared" si="12"/>
        <v>#NUM!</v>
      </c>
      <c r="CT13" s="24">
        <f t="shared" si="12"/>
        <v>6.0000000000000001E-3</v>
      </c>
      <c r="CU13" s="14">
        <f t="shared" si="12"/>
        <v>1.4E-2</v>
      </c>
      <c r="CV13" s="25" t="e">
        <f t="shared" si="12"/>
        <v>#NUM!</v>
      </c>
      <c r="CW13" s="24">
        <f t="shared" si="12"/>
        <v>6.0000000000000001E-3</v>
      </c>
      <c r="CX13" s="14">
        <f t="shared" ref="CX13:DE13" si="13">MEDIAN(CX3:CX10)</f>
        <v>1.4499999999999999E-2</v>
      </c>
      <c r="CY13" s="25" t="e">
        <f t="shared" si="13"/>
        <v>#NUM!</v>
      </c>
      <c r="CZ13" s="24">
        <f t="shared" si="13"/>
        <v>5.0000000000000001E-3</v>
      </c>
      <c r="DA13" s="14">
        <f t="shared" si="13"/>
        <v>1.2E-2</v>
      </c>
      <c r="DB13" s="25" t="e">
        <f t="shared" si="13"/>
        <v>#NUM!</v>
      </c>
      <c r="DC13" s="24">
        <f t="shared" si="13"/>
        <v>5.0000000000000001E-3</v>
      </c>
      <c r="DD13" s="14">
        <f t="shared" si="13"/>
        <v>0.01</v>
      </c>
      <c r="DE13" s="25">
        <f t="shared" si="13"/>
        <v>1.7999999999999999E-2</v>
      </c>
      <c r="DF13" s="24">
        <f t="shared" ref="DF13:EO13" si="14">MEDIAN(DF3:DF10)</f>
        <v>1.15E-2</v>
      </c>
      <c r="DG13" s="14">
        <f t="shared" si="14"/>
        <v>1.8499999999999999E-2</v>
      </c>
      <c r="DH13" s="25" t="e">
        <f t="shared" si="14"/>
        <v>#NUM!</v>
      </c>
      <c r="DI13" s="24">
        <f t="shared" si="14"/>
        <v>9.4999999999999998E-3</v>
      </c>
      <c r="DJ13" s="14">
        <f t="shared" si="14"/>
        <v>1.7500000000000002E-2</v>
      </c>
      <c r="DK13" s="25" t="e">
        <f t="shared" si="14"/>
        <v>#NUM!</v>
      </c>
      <c r="DL13" s="24">
        <f t="shared" si="14"/>
        <v>9.4999999999999998E-3</v>
      </c>
      <c r="DM13" s="14">
        <f t="shared" si="14"/>
        <v>1.7999999999999999E-2</v>
      </c>
      <c r="DN13" s="25" t="e">
        <f t="shared" si="14"/>
        <v>#NUM!</v>
      </c>
      <c r="DO13" s="24" t="e">
        <f t="shared" si="14"/>
        <v>#NUM!</v>
      </c>
      <c r="DP13" s="14" t="e">
        <f t="shared" si="14"/>
        <v>#NUM!</v>
      </c>
      <c r="DQ13" s="25" t="e">
        <f t="shared" si="14"/>
        <v>#NUM!</v>
      </c>
      <c r="DR13" s="24" t="e">
        <f t="shared" si="14"/>
        <v>#NUM!</v>
      </c>
      <c r="DS13" s="14" t="e">
        <f t="shared" si="14"/>
        <v>#NUM!</v>
      </c>
      <c r="DT13" s="25" t="e">
        <f t="shared" si="14"/>
        <v>#NUM!</v>
      </c>
      <c r="DU13" s="24" t="e">
        <f t="shared" si="14"/>
        <v>#NUM!</v>
      </c>
      <c r="DV13" s="14" t="e">
        <f t="shared" si="14"/>
        <v>#NUM!</v>
      </c>
      <c r="DW13" s="25" t="e">
        <f t="shared" si="14"/>
        <v>#NUM!</v>
      </c>
      <c r="DX13" s="24" t="e">
        <f t="shared" si="14"/>
        <v>#NUM!</v>
      </c>
      <c r="DY13" s="14" t="e">
        <f t="shared" si="14"/>
        <v>#NUM!</v>
      </c>
      <c r="DZ13" s="25" t="e">
        <f t="shared" si="14"/>
        <v>#NUM!</v>
      </c>
      <c r="EA13" s="24" t="e">
        <f t="shared" si="14"/>
        <v>#NUM!</v>
      </c>
      <c r="EB13" s="14" t="e">
        <f t="shared" si="14"/>
        <v>#NUM!</v>
      </c>
      <c r="EC13" s="25" t="e">
        <f t="shared" si="14"/>
        <v>#NUM!</v>
      </c>
      <c r="ED13" s="24" t="e">
        <f t="shared" si="14"/>
        <v>#NUM!</v>
      </c>
      <c r="EE13" s="14" t="e">
        <f t="shared" si="14"/>
        <v>#NUM!</v>
      </c>
      <c r="EF13" s="25" t="e">
        <f t="shared" si="14"/>
        <v>#NUM!</v>
      </c>
      <c r="EG13" s="24" t="e">
        <f t="shared" si="14"/>
        <v>#NUM!</v>
      </c>
      <c r="EH13" s="14" t="e">
        <f t="shared" si="14"/>
        <v>#NUM!</v>
      </c>
      <c r="EI13" s="25" t="e">
        <f t="shared" si="14"/>
        <v>#NUM!</v>
      </c>
      <c r="EJ13" s="24" t="e">
        <f t="shared" si="14"/>
        <v>#NUM!</v>
      </c>
      <c r="EK13" s="14" t="e">
        <f t="shared" si="14"/>
        <v>#NUM!</v>
      </c>
      <c r="EL13" s="25" t="e">
        <f t="shared" si="14"/>
        <v>#NUM!</v>
      </c>
      <c r="EM13" s="24" t="e">
        <f t="shared" si="14"/>
        <v>#NUM!</v>
      </c>
      <c r="EN13" s="14" t="e">
        <f t="shared" si="14"/>
        <v>#NUM!</v>
      </c>
      <c r="EO13" s="25" t="e">
        <f t="shared" si="14"/>
        <v>#NUM!</v>
      </c>
      <c r="EP13" s="14">
        <f>MEDIAN(EP3:EP10)</f>
        <v>3.3000000000000002E-2</v>
      </c>
      <c r="EQ13" s="14">
        <f>MEDIAN(EQ3:EQ10)</f>
        <v>5.0000000000000001E-3</v>
      </c>
      <c r="ER13" s="149">
        <v>1.4E-2</v>
      </c>
      <c r="ES13" s="149"/>
      <c r="ET13" s="25"/>
    </row>
    <row r="14" spans="1:150" ht="15" thickBot="1" x14ac:dyDescent="0.35">
      <c r="A14" s="17" t="s">
        <v>29</v>
      </c>
      <c r="B14" s="28" t="e">
        <f t="shared" ref="B14:AG14" si="15">AVERAGE(B3:B10)</f>
        <v>#DIV/0!</v>
      </c>
      <c r="C14" s="21" t="e">
        <f t="shared" si="15"/>
        <v>#DIV/0!</v>
      </c>
      <c r="D14" s="29" t="e">
        <f t="shared" si="15"/>
        <v>#DIV/0!</v>
      </c>
      <c r="E14" s="28">
        <f t="shared" si="15"/>
        <v>3.9999999999999994E-2</v>
      </c>
      <c r="F14" s="21">
        <f t="shared" si="15"/>
        <v>3.7499999999999999E-2</v>
      </c>
      <c r="G14" s="29" t="e">
        <f t="shared" si="15"/>
        <v>#DIV/0!</v>
      </c>
      <c r="H14" s="28">
        <f t="shared" si="15"/>
        <v>4.4333333333333336E-2</v>
      </c>
      <c r="I14" s="21">
        <f t="shared" si="15"/>
        <v>4.1000000000000002E-2</v>
      </c>
      <c r="J14" s="29" t="e">
        <f t="shared" si="15"/>
        <v>#DIV/0!</v>
      </c>
      <c r="K14" s="28">
        <f t="shared" si="15"/>
        <v>4.2000000000000003E-2</v>
      </c>
      <c r="L14" s="21">
        <f t="shared" si="15"/>
        <v>0.04</v>
      </c>
      <c r="M14" s="29" t="e">
        <f t="shared" si="15"/>
        <v>#DIV/0!</v>
      </c>
      <c r="N14" s="28">
        <f t="shared" si="15"/>
        <v>4.1500000000000002E-2</v>
      </c>
      <c r="O14" s="21">
        <f t="shared" si="15"/>
        <v>4.1999999999999996E-2</v>
      </c>
      <c r="P14" s="29" t="e">
        <f t="shared" si="15"/>
        <v>#DIV/0!</v>
      </c>
      <c r="Q14" s="28">
        <f t="shared" si="15"/>
        <v>4.7500000000000001E-2</v>
      </c>
      <c r="R14" s="21">
        <f t="shared" si="15"/>
        <v>4.1999999999999996E-2</v>
      </c>
      <c r="S14" s="29" t="e">
        <f t="shared" si="15"/>
        <v>#DIV/0!</v>
      </c>
      <c r="T14" s="28">
        <f t="shared" si="15"/>
        <v>4.7500000000000001E-2</v>
      </c>
      <c r="U14" s="21">
        <f t="shared" si="15"/>
        <v>4.2499999999999996E-2</v>
      </c>
      <c r="V14" s="29" t="e">
        <f t="shared" si="15"/>
        <v>#DIV/0!</v>
      </c>
      <c r="W14" s="28">
        <f t="shared" si="15"/>
        <v>0.05</v>
      </c>
      <c r="X14" s="21">
        <f t="shared" si="15"/>
        <v>4.1000000000000002E-2</v>
      </c>
      <c r="Y14" s="29" t="e">
        <f t="shared" si="15"/>
        <v>#DIV/0!</v>
      </c>
      <c r="Z14" s="28">
        <f t="shared" si="15"/>
        <v>4.9000000000000009E-2</v>
      </c>
      <c r="AA14" s="21">
        <f t="shared" si="15"/>
        <v>4.2333333333333334E-2</v>
      </c>
      <c r="AB14" s="29" t="e">
        <f t="shared" si="15"/>
        <v>#DIV/0!</v>
      </c>
      <c r="AC14" s="28">
        <f t="shared" si="15"/>
        <v>4.9999999999999996E-2</v>
      </c>
      <c r="AD14" s="21">
        <f t="shared" si="15"/>
        <v>4.3333333333333335E-2</v>
      </c>
      <c r="AE14" s="29" t="e">
        <f t="shared" si="15"/>
        <v>#DIV/0!</v>
      </c>
      <c r="AF14" s="28">
        <f t="shared" si="15"/>
        <v>0.05</v>
      </c>
      <c r="AG14" s="21">
        <f t="shared" si="15"/>
        <v>4.2499999999999996E-2</v>
      </c>
      <c r="AH14" s="29" t="e">
        <f t="shared" ref="AH14:BM14" si="16">AVERAGE(AH3:AH10)</f>
        <v>#DIV/0!</v>
      </c>
      <c r="AI14" s="28">
        <f t="shared" si="16"/>
        <v>5.0666666666666665E-2</v>
      </c>
      <c r="AJ14" s="21">
        <f t="shared" si="16"/>
        <v>3.8000000000000006E-2</v>
      </c>
      <c r="AK14" s="29">
        <f t="shared" si="16"/>
        <v>2.8666666666666663E-2</v>
      </c>
      <c r="AL14" s="28">
        <f t="shared" si="16"/>
        <v>3.85E-2</v>
      </c>
      <c r="AM14" s="21">
        <f t="shared" si="16"/>
        <v>2.75E-2</v>
      </c>
      <c r="AN14" s="29" t="e">
        <f t="shared" si="16"/>
        <v>#DIV/0!</v>
      </c>
      <c r="AO14" s="28">
        <f t="shared" si="16"/>
        <v>0.04</v>
      </c>
      <c r="AP14" s="21">
        <f t="shared" si="16"/>
        <v>2.8000000000000001E-2</v>
      </c>
      <c r="AQ14" s="29" t="e">
        <f t="shared" si="16"/>
        <v>#DIV/0!</v>
      </c>
      <c r="AR14" s="28">
        <f t="shared" si="16"/>
        <v>2.6500000000000003E-2</v>
      </c>
      <c r="AS14" s="21">
        <f t="shared" si="16"/>
        <v>2.8499999999999998E-2</v>
      </c>
      <c r="AT14" s="29" t="e">
        <f t="shared" si="16"/>
        <v>#DIV/0!</v>
      </c>
      <c r="AU14" s="28">
        <f t="shared" si="16"/>
        <v>3.1E-2</v>
      </c>
      <c r="AV14" s="21">
        <f t="shared" si="16"/>
        <v>2.6000000000000002E-2</v>
      </c>
      <c r="AW14" s="29" t="e">
        <f t="shared" si="16"/>
        <v>#DIV/0!</v>
      </c>
      <c r="AX14" s="28">
        <f t="shared" si="16"/>
        <v>2.6000000000000002E-2</v>
      </c>
      <c r="AY14" s="21">
        <f t="shared" si="16"/>
        <v>2.3E-2</v>
      </c>
      <c r="AZ14" s="29" t="e">
        <f t="shared" si="16"/>
        <v>#DIV/0!</v>
      </c>
      <c r="BA14" s="28">
        <f t="shared" si="16"/>
        <v>2.9666666666666664E-2</v>
      </c>
      <c r="BB14" s="21">
        <f t="shared" si="16"/>
        <v>2.3333333333333334E-2</v>
      </c>
      <c r="BC14" s="29" t="e">
        <f t="shared" si="16"/>
        <v>#DIV/0!</v>
      </c>
      <c r="BD14" s="28">
        <f t="shared" si="16"/>
        <v>2.8000000000000001E-2</v>
      </c>
      <c r="BE14" s="21">
        <f t="shared" si="16"/>
        <v>1.6E-2</v>
      </c>
      <c r="BF14" s="29" t="e">
        <f t="shared" si="16"/>
        <v>#DIV/0!</v>
      </c>
      <c r="BG14" s="28">
        <f t="shared" si="16"/>
        <v>3.2000000000000001E-2</v>
      </c>
      <c r="BH14" s="21">
        <f t="shared" si="16"/>
        <v>1.0999999999999999E-2</v>
      </c>
      <c r="BI14" s="29" t="e">
        <f t="shared" si="16"/>
        <v>#DIV/0!</v>
      </c>
      <c r="BJ14" s="28">
        <f t="shared" si="16"/>
        <v>3.0599999999999999E-2</v>
      </c>
      <c r="BK14" s="21">
        <f t="shared" si="16"/>
        <v>3.0000000000000001E-3</v>
      </c>
      <c r="BL14" s="29" t="e">
        <f t="shared" si="16"/>
        <v>#DIV/0!</v>
      </c>
      <c r="BM14" s="28">
        <f t="shared" si="16"/>
        <v>3.2500000000000001E-2</v>
      </c>
      <c r="BN14" s="21">
        <f t="shared" ref="BN14:CW14" si="17">AVERAGE(BN3:BN10)</f>
        <v>3.5000000000000001E-3</v>
      </c>
      <c r="BO14" s="29" t="e">
        <f t="shared" si="17"/>
        <v>#DIV/0!</v>
      </c>
      <c r="BP14" s="28">
        <f t="shared" si="17"/>
        <v>3.3000000000000002E-2</v>
      </c>
      <c r="BQ14" s="21">
        <f t="shared" si="17"/>
        <v>1.5E-3</v>
      </c>
      <c r="BR14" s="29" t="e">
        <f t="shared" si="17"/>
        <v>#DIV/0!</v>
      </c>
      <c r="BS14" s="28">
        <f t="shared" si="17"/>
        <v>3.4500000000000003E-2</v>
      </c>
      <c r="BT14" s="21">
        <f t="shared" si="17"/>
        <v>2.5000000000000001E-3</v>
      </c>
      <c r="BU14" s="29">
        <f t="shared" si="17"/>
        <v>2.1000000000000001E-2</v>
      </c>
      <c r="BV14" s="28">
        <f t="shared" si="17"/>
        <v>5.0000000000000001E-3</v>
      </c>
      <c r="BW14" s="21">
        <f t="shared" si="17"/>
        <v>1.9E-2</v>
      </c>
      <c r="BX14" s="29" t="e">
        <f t="shared" si="17"/>
        <v>#DIV/0!</v>
      </c>
      <c r="BY14" s="28">
        <f t="shared" si="17"/>
        <v>6.5000000000000006E-3</v>
      </c>
      <c r="BZ14" s="21">
        <f t="shared" si="17"/>
        <v>1.8000000000000002E-2</v>
      </c>
      <c r="CA14" s="29" t="e">
        <f t="shared" si="17"/>
        <v>#DIV/0!</v>
      </c>
      <c r="CB14" s="28">
        <f t="shared" si="17"/>
        <v>8.0000000000000002E-3</v>
      </c>
      <c r="CC14" s="21">
        <f t="shared" si="17"/>
        <v>1.7999999999999999E-2</v>
      </c>
      <c r="CD14" s="29" t="e">
        <f t="shared" si="17"/>
        <v>#DIV/0!</v>
      </c>
      <c r="CE14" s="28">
        <f t="shared" si="17"/>
        <v>6.0000000000000001E-3</v>
      </c>
      <c r="CF14" s="21">
        <f t="shared" si="17"/>
        <v>1.7000000000000001E-2</v>
      </c>
      <c r="CG14" s="29" t="e">
        <f t="shared" si="17"/>
        <v>#DIV/0!</v>
      </c>
      <c r="CH14" s="28">
        <f t="shared" si="17"/>
        <v>7.4999999999999997E-3</v>
      </c>
      <c r="CI14" s="21">
        <f t="shared" si="17"/>
        <v>1.7000000000000001E-2</v>
      </c>
      <c r="CJ14" s="29" t="e">
        <f t="shared" si="17"/>
        <v>#DIV/0!</v>
      </c>
      <c r="CK14" s="28">
        <f t="shared" si="17"/>
        <v>7.7999999999999996E-3</v>
      </c>
      <c r="CL14" s="21">
        <f t="shared" si="17"/>
        <v>1.72E-2</v>
      </c>
      <c r="CM14" s="29" t="e">
        <f t="shared" si="17"/>
        <v>#DIV/0!</v>
      </c>
      <c r="CN14" s="28">
        <f t="shared" si="17"/>
        <v>8.5000000000000006E-3</v>
      </c>
      <c r="CO14" s="21">
        <f t="shared" si="17"/>
        <v>1.6500000000000001E-2</v>
      </c>
      <c r="CP14" s="29" t="e">
        <f t="shared" si="17"/>
        <v>#DIV/0!</v>
      </c>
      <c r="CQ14" s="28">
        <f t="shared" si="17"/>
        <v>8.0000000000000002E-3</v>
      </c>
      <c r="CR14" s="21">
        <f t="shared" si="17"/>
        <v>1.4999999999999999E-2</v>
      </c>
      <c r="CS14" s="29" t="e">
        <f t="shared" si="17"/>
        <v>#DIV/0!</v>
      </c>
      <c r="CT14" s="28">
        <f t="shared" si="17"/>
        <v>6.4285714285714285E-3</v>
      </c>
      <c r="CU14" s="21">
        <f t="shared" si="17"/>
        <v>1.4142857142857141E-2</v>
      </c>
      <c r="CV14" s="29" t="e">
        <f t="shared" si="17"/>
        <v>#DIV/0!</v>
      </c>
      <c r="CW14" s="28">
        <f t="shared" si="17"/>
        <v>6.0000000000000001E-3</v>
      </c>
      <c r="CX14" s="21">
        <f t="shared" ref="CX14:DE14" si="18">AVERAGE(CX3:CX10)</f>
        <v>1.4499999999999999E-2</v>
      </c>
      <c r="CY14" s="29" t="e">
        <f t="shared" si="18"/>
        <v>#DIV/0!</v>
      </c>
      <c r="CZ14" s="28">
        <f t="shared" si="18"/>
        <v>5.0000000000000001E-3</v>
      </c>
      <c r="DA14" s="21">
        <f t="shared" si="18"/>
        <v>1.2E-2</v>
      </c>
      <c r="DB14" s="29" t="e">
        <f t="shared" si="18"/>
        <v>#DIV/0!</v>
      </c>
      <c r="DC14" s="28">
        <f t="shared" si="18"/>
        <v>5.0000000000000001E-3</v>
      </c>
      <c r="DD14" s="21">
        <f t="shared" si="18"/>
        <v>0.01</v>
      </c>
      <c r="DE14" s="29">
        <f t="shared" si="18"/>
        <v>1.7400000000000002E-2</v>
      </c>
      <c r="DF14" s="28">
        <f t="shared" ref="DF14:EO14" si="19">AVERAGE(DF3:DF10)</f>
        <v>1.15E-2</v>
      </c>
      <c r="DG14" s="21">
        <f t="shared" si="19"/>
        <v>1.8499999999999999E-2</v>
      </c>
      <c r="DH14" s="29" t="e">
        <f t="shared" si="19"/>
        <v>#DIV/0!</v>
      </c>
      <c r="DI14" s="28">
        <f t="shared" si="19"/>
        <v>9.4999999999999998E-3</v>
      </c>
      <c r="DJ14" s="21">
        <f t="shared" si="19"/>
        <v>1.7500000000000002E-2</v>
      </c>
      <c r="DK14" s="29" t="e">
        <f t="shared" si="19"/>
        <v>#DIV/0!</v>
      </c>
      <c r="DL14" s="28">
        <f t="shared" si="19"/>
        <v>9.3333333333333341E-3</v>
      </c>
      <c r="DM14" s="21">
        <f t="shared" si="19"/>
        <v>1.8166666666666668E-2</v>
      </c>
      <c r="DN14" s="29" t="e">
        <f t="shared" si="19"/>
        <v>#DIV/0!</v>
      </c>
      <c r="DO14" s="28" t="e">
        <f t="shared" si="19"/>
        <v>#DIV/0!</v>
      </c>
      <c r="DP14" s="21" t="e">
        <f t="shared" si="19"/>
        <v>#DIV/0!</v>
      </c>
      <c r="DQ14" s="29" t="e">
        <f t="shared" si="19"/>
        <v>#DIV/0!</v>
      </c>
      <c r="DR14" s="28" t="e">
        <f t="shared" si="19"/>
        <v>#DIV/0!</v>
      </c>
      <c r="DS14" s="21" t="e">
        <f t="shared" si="19"/>
        <v>#DIV/0!</v>
      </c>
      <c r="DT14" s="29" t="e">
        <f t="shared" si="19"/>
        <v>#DIV/0!</v>
      </c>
      <c r="DU14" s="28" t="e">
        <f t="shared" si="19"/>
        <v>#DIV/0!</v>
      </c>
      <c r="DV14" s="21" t="e">
        <f t="shared" si="19"/>
        <v>#DIV/0!</v>
      </c>
      <c r="DW14" s="29" t="e">
        <f t="shared" si="19"/>
        <v>#DIV/0!</v>
      </c>
      <c r="DX14" s="28" t="e">
        <f t="shared" si="19"/>
        <v>#DIV/0!</v>
      </c>
      <c r="DY14" s="21" t="e">
        <f t="shared" si="19"/>
        <v>#DIV/0!</v>
      </c>
      <c r="DZ14" s="29" t="e">
        <f t="shared" si="19"/>
        <v>#DIV/0!</v>
      </c>
      <c r="EA14" s="28" t="e">
        <f t="shared" si="19"/>
        <v>#DIV/0!</v>
      </c>
      <c r="EB14" s="21" t="e">
        <f t="shared" si="19"/>
        <v>#DIV/0!</v>
      </c>
      <c r="EC14" s="29" t="e">
        <f t="shared" si="19"/>
        <v>#DIV/0!</v>
      </c>
      <c r="ED14" s="28" t="e">
        <f t="shared" si="19"/>
        <v>#DIV/0!</v>
      </c>
      <c r="EE14" s="21" t="e">
        <f t="shared" si="19"/>
        <v>#DIV/0!</v>
      </c>
      <c r="EF14" s="29" t="e">
        <f t="shared" si="19"/>
        <v>#DIV/0!</v>
      </c>
      <c r="EG14" s="28" t="e">
        <f t="shared" si="19"/>
        <v>#DIV/0!</v>
      </c>
      <c r="EH14" s="21" t="e">
        <f t="shared" si="19"/>
        <v>#DIV/0!</v>
      </c>
      <c r="EI14" s="29" t="e">
        <f t="shared" si="19"/>
        <v>#DIV/0!</v>
      </c>
      <c r="EJ14" s="28" t="e">
        <f t="shared" si="19"/>
        <v>#DIV/0!</v>
      </c>
      <c r="EK14" s="21" t="e">
        <f t="shared" si="19"/>
        <v>#DIV/0!</v>
      </c>
      <c r="EL14" s="29" t="e">
        <f t="shared" si="19"/>
        <v>#DIV/0!</v>
      </c>
      <c r="EM14" s="28" t="e">
        <f t="shared" si="19"/>
        <v>#DIV/0!</v>
      </c>
      <c r="EN14" s="21" t="e">
        <f t="shared" si="19"/>
        <v>#DIV/0!</v>
      </c>
      <c r="EO14" s="29" t="e">
        <f t="shared" si="19"/>
        <v>#DIV/0!</v>
      </c>
      <c r="EP14" s="21">
        <f>AVERAGE(EP3:EP10)</f>
        <v>3.3428571428571432E-2</v>
      </c>
      <c r="EQ14" s="21">
        <f>AVERAGE(EQ3:EQ10)</f>
        <v>5.5000000000000005E-3</v>
      </c>
      <c r="ER14" s="150">
        <v>1.3999999999999999E-2</v>
      </c>
      <c r="ES14" s="150"/>
      <c r="ET14" s="29"/>
    </row>
  </sheetData>
  <mergeCells count="49">
    <mergeCell ref="EJ1:EL1"/>
    <mergeCell ref="EM1:EO1"/>
    <mergeCell ref="DU1:DW1"/>
    <mergeCell ref="DX1:DZ1"/>
    <mergeCell ref="EA1:EC1"/>
    <mergeCell ref="ED1:EF1"/>
    <mergeCell ref="EG1:EI1"/>
    <mergeCell ref="DF1:DH1"/>
    <mergeCell ref="DI1:DK1"/>
    <mergeCell ref="DL1:DN1"/>
    <mergeCell ref="DO1:DQ1"/>
    <mergeCell ref="DR1:DT1"/>
    <mergeCell ref="CT1:CV1"/>
    <mergeCell ref="CW1:CY1"/>
    <mergeCell ref="EP1:ET1"/>
    <mergeCell ref="BD1:BF1"/>
    <mergeCell ref="BG1:BI1"/>
    <mergeCell ref="BJ1:BL1"/>
    <mergeCell ref="BM1:BO1"/>
    <mergeCell ref="BP1:BR1"/>
    <mergeCell ref="BS1:BU1"/>
    <mergeCell ref="BV1:BX1"/>
    <mergeCell ref="BY1:CA1"/>
    <mergeCell ref="CB1:CD1"/>
    <mergeCell ref="CE1:CG1"/>
    <mergeCell ref="CH1:CJ1"/>
    <mergeCell ref="CZ1:DB1"/>
    <mergeCell ref="DC1:DE1"/>
    <mergeCell ref="AL1:AN1"/>
    <mergeCell ref="AO1:AQ1"/>
    <mergeCell ref="AR1:AT1"/>
    <mergeCell ref="AU1:AW1"/>
    <mergeCell ref="AX1:AZ1"/>
    <mergeCell ref="CQ1:CS1"/>
    <mergeCell ref="Q1:S1"/>
    <mergeCell ref="B1:D1"/>
    <mergeCell ref="E1:G1"/>
    <mergeCell ref="H1:J1"/>
    <mergeCell ref="K1:M1"/>
    <mergeCell ref="N1:P1"/>
    <mergeCell ref="CK1:CM1"/>
    <mergeCell ref="CN1:CP1"/>
    <mergeCell ref="BA1:BC1"/>
    <mergeCell ref="T1:V1"/>
    <mergeCell ref="W1:Y1"/>
    <mergeCell ref="Z1:AB1"/>
    <mergeCell ref="AC1:AE1"/>
    <mergeCell ref="AF1:AH1"/>
    <mergeCell ref="AI1:AK1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2371E-AE6C-45B9-AFE1-2E76AE9DE2AD}">
  <dimension ref="A1:ET18"/>
  <sheetViews>
    <sheetView zoomScale="85" zoomScaleNormal="85" workbookViewId="0">
      <pane xSplit="1" ySplit="2" topLeftCell="CB3" activePane="bottomRight" state="frozen"/>
      <selection pane="topRight" activeCell="B1" sqref="B1"/>
      <selection pane="bottomLeft" activeCell="A5" sqref="A5"/>
      <selection pane="bottomRight" activeCell="EW17" sqref="EW17"/>
    </sheetView>
  </sheetViews>
  <sheetFormatPr baseColWidth="10" defaultColWidth="11.44140625" defaultRowHeight="14.4" x14ac:dyDescent="0.3"/>
  <cols>
    <col min="1" max="1" width="102.6640625" customWidth="1"/>
    <col min="2" max="4" width="7.6640625" style="3" hidden="1" customWidth="1"/>
    <col min="5" max="5" width="7.109375" style="3" hidden="1" customWidth="1"/>
    <col min="6" max="6" width="7.6640625" style="3" hidden="1" customWidth="1"/>
    <col min="7" max="7" width="8.109375" style="3" hidden="1" customWidth="1"/>
    <col min="8" max="9" width="7.6640625" style="3" hidden="1" customWidth="1"/>
    <col min="10" max="10" width="8.109375" style="3" hidden="1" customWidth="1"/>
    <col min="11" max="12" width="7.6640625" style="3" hidden="1" customWidth="1"/>
    <col min="13" max="13" width="8.44140625" style="3" hidden="1" customWidth="1"/>
    <col min="14" max="15" width="7.6640625" style="3" hidden="1" customWidth="1"/>
    <col min="16" max="16" width="8.109375" style="3" hidden="1" customWidth="1"/>
    <col min="17" max="18" width="7.6640625" style="3" hidden="1" customWidth="1"/>
    <col min="19" max="19" width="8.109375" style="3" hidden="1" customWidth="1"/>
    <col min="20" max="21" width="7.6640625" style="3" hidden="1" customWidth="1"/>
    <col min="22" max="22" width="8.109375" style="3" hidden="1" customWidth="1"/>
    <col min="23" max="24" width="7.6640625" style="3" hidden="1" customWidth="1"/>
    <col min="25" max="25" width="8.109375" style="3" hidden="1" customWidth="1"/>
    <col min="26" max="27" width="7.6640625" style="3" hidden="1" customWidth="1"/>
    <col min="28" max="28" width="8.109375" style="3" hidden="1" customWidth="1"/>
    <col min="29" max="30" width="7.6640625" style="3" hidden="1" customWidth="1"/>
    <col min="31" max="31" width="8.109375" style="3" hidden="1" customWidth="1"/>
    <col min="32" max="33" width="7.6640625" style="3" hidden="1" customWidth="1"/>
    <col min="34" max="37" width="8.109375" style="3" hidden="1" customWidth="1"/>
    <col min="38" max="73" width="8" style="3" hidden="1" customWidth="1"/>
    <col min="74" max="76" width="7.5546875" hidden="1" customWidth="1"/>
    <col min="77" max="77" width="9.33203125" hidden="1" customWidth="1"/>
    <col min="78" max="79" width="7.5546875" hidden="1" customWidth="1"/>
    <col min="80" max="81" width="7.5546875" customWidth="1"/>
    <col min="82" max="82" width="7.5546875" hidden="1" customWidth="1"/>
    <col min="83" max="84" width="7.5546875" customWidth="1"/>
    <col min="85" max="88" width="7.5546875" hidden="1" customWidth="1"/>
    <col min="89" max="90" width="7.5546875" customWidth="1"/>
    <col min="91" max="97" width="7.5546875" hidden="1" customWidth="1"/>
    <col min="98" max="99" width="7.5546875" customWidth="1"/>
    <col min="100" max="100" width="7.5546875" hidden="1" customWidth="1"/>
    <col min="101" max="102" width="7.5546875" customWidth="1"/>
    <col min="103" max="103" width="7.5546875" hidden="1" customWidth="1"/>
    <col min="104" max="105" width="7.5546875" customWidth="1"/>
    <col min="106" max="106" width="7.5546875" hidden="1" customWidth="1"/>
    <col min="107" max="109" width="7.5546875" style="3" customWidth="1"/>
    <col min="110" max="112" width="7.5546875" style="3" hidden="1" customWidth="1"/>
    <col min="113" max="114" width="7.5546875" style="3" customWidth="1"/>
    <col min="115" max="115" width="7.5546875" style="3" hidden="1" customWidth="1"/>
    <col min="116" max="117" width="7.5546875" style="3" customWidth="1"/>
    <col min="118" max="145" width="7.5546875" style="3" hidden="1" customWidth="1"/>
    <col min="146" max="146" width="7.6640625" style="3" hidden="1" customWidth="1"/>
    <col min="147" max="147" width="7" style="3" hidden="1" customWidth="1"/>
    <col min="148" max="149" width="7" style="3" customWidth="1"/>
    <col min="150" max="150" width="8.109375" style="3" hidden="1" customWidth="1"/>
  </cols>
  <sheetData>
    <row r="1" spans="1:150" s="9" customFormat="1" ht="18" x14ac:dyDescent="0.35">
      <c r="A1" s="31" t="s">
        <v>259</v>
      </c>
      <c r="B1" s="179">
        <v>44197</v>
      </c>
      <c r="C1" s="182"/>
      <c r="D1" s="183"/>
      <c r="E1" s="179">
        <v>44228</v>
      </c>
      <c r="F1" s="182"/>
      <c r="G1" s="183"/>
      <c r="H1" s="179">
        <v>44256</v>
      </c>
      <c r="I1" s="180"/>
      <c r="J1" s="181"/>
      <c r="K1" s="179">
        <v>44287</v>
      </c>
      <c r="L1" s="180"/>
      <c r="M1" s="181"/>
      <c r="N1" s="179">
        <v>44317</v>
      </c>
      <c r="O1" s="180"/>
      <c r="P1" s="181"/>
      <c r="Q1" s="179">
        <v>44348</v>
      </c>
      <c r="R1" s="180"/>
      <c r="S1" s="181"/>
      <c r="T1" s="179">
        <v>44378</v>
      </c>
      <c r="U1" s="180"/>
      <c r="V1" s="181"/>
      <c r="W1" s="179">
        <v>44409</v>
      </c>
      <c r="X1" s="180"/>
      <c r="Y1" s="181"/>
      <c r="Z1" s="179">
        <v>44440</v>
      </c>
      <c r="AA1" s="180"/>
      <c r="AB1" s="181"/>
      <c r="AC1" s="179">
        <v>44470</v>
      </c>
      <c r="AD1" s="180"/>
      <c r="AE1" s="181"/>
      <c r="AF1" s="179">
        <v>44501</v>
      </c>
      <c r="AG1" s="180"/>
      <c r="AH1" s="181"/>
      <c r="AI1" s="179">
        <v>44540</v>
      </c>
      <c r="AJ1" s="180"/>
      <c r="AK1" s="181"/>
      <c r="AL1" s="179">
        <v>44562</v>
      </c>
      <c r="AM1" s="182"/>
      <c r="AN1" s="183"/>
      <c r="AO1" s="179">
        <v>44593</v>
      </c>
      <c r="AP1" s="182"/>
      <c r="AQ1" s="183"/>
      <c r="AR1" s="179">
        <v>44621</v>
      </c>
      <c r="AS1" s="180"/>
      <c r="AT1" s="181"/>
      <c r="AU1" s="179">
        <v>44652</v>
      </c>
      <c r="AV1" s="180"/>
      <c r="AW1" s="181"/>
      <c r="AX1" s="179">
        <v>44682</v>
      </c>
      <c r="AY1" s="180"/>
      <c r="AZ1" s="181"/>
      <c r="BA1" s="179">
        <v>44713</v>
      </c>
      <c r="BB1" s="180"/>
      <c r="BC1" s="181"/>
      <c r="BD1" s="179">
        <v>44743</v>
      </c>
      <c r="BE1" s="180"/>
      <c r="BF1" s="181"/>
      <c r="BG1" s="179">
        <v>44774</v>
      </c>
      <c r="BH1" s="180"/>
      <c r="BI1" s="181"/>
      <c r="BJ1" s="179">
        <v>44805</v>
      </c>
      <c r="BK1" s="180"/>
      <c r="BL1" s="181"/>
      <c r="BM1" s="179">
        <v>44835</v>
      </c>
      <c r="BN1" s="180"/>
      <c r="BO1" s="181"/>
      <c r="BP1" s="179">
        <v>44866</v>
      </c>
      <c r="BQ1" s="180"/>
      <c r="BR1" s="181"/>
      <c r="BS1" s="179">
        <v>44905</v>
      </c>
      <c r="BT1" s="180"/>
      <c r="BU1" s="181"/>
      <c r="BV1" s="179">
        <v>44927</v>
      </c>
      <c r="BW1" s="182"/>
      <c r="BX1" s="183"/>
      <c r="BY1" s="179">
        <v>44958</v>
      </c>
      <c r="BZ1" s="182"/>
      <c r="CA1" s="183"/>
      <c r="CB1" s="179">
        <v>44986</v>
      </c>
      <c r="CC1" s="182"/>
      <c r="CD1" s="183"/>
      <c r="CE1" s="179">
        <v>45017</v>
      </c>
      <c r="CF1" s="182"/>
      <c r="CG1" s="183"/>
      <c r="CH1" s="179">
        <v>45047</v>
      </c>
      <c r="CI1" s="182"/>
      <c r="CJ1" s="183"/>
      <c r="CK1" s="179">
        <v>45078</v>
      </c>
      <c r="CL1" s="182"/>
      <c r="CM1" s="183"/>
      <c r="CN1" s="179">
        <v>45108</v>
      </c>
      <c r="CO1" s="182"/>
      <c r="CP1" s="183"/>
      <c r="CQ1" s="179">
        <v>45139</v>
      </c>
      <c r="CR1" s="182"/>
      <c r="CS1" s="183"/>
      <c r="CT1" s="179">
        <v>45170</v>
      </c>
      <c r="CU1" s="182"/>
      <c r="CV1" s="183"/>
      <c r="CW1" s="179">
        <v>45200</v>
      </c>
      <c r="CX1" s="182"/>
      <c r="CY1" s="183"/>
      <c r="CZ1" s="179">
        <v>45231</v>
      </c>
      <c r="DA1" s="182"/>
      <c r="DB1" s="183"/>
      <c r="DC1" s="179">
        <v>45270</v>
      </c>
      <c r="DD1" s="180"/>
      <c r="DE1" s="181"/>
      <c r="DF1" s="179">
        <v>45292</v>
      </c>
      <c r="DG1" s="180"/>
      <c r="DH1" s="181"/>
      <c r="DI1" s="179">
        <v>45323</v>
      </c>
      <c r="DJ1" s="180"/>
      <c r="DK1" s="181"/>
      <c r="DL1" s="179">
        <v>45352</v>
      </c>
      <c r="DM1" s="180"/>
      <c r="DN1" s="181"/>
      <c r="DO1" s="179">
        <v>45383</v>
      </c>
      <c r="DP1" s="180"/>
      <c r="DQ1" s="181"/>
      <c r="DR1" s="179">
        <v>45413</v>
      </c>
      <c r="DS1" s="180"/>
      <c r="DT1" s="181"/>
      <c r="DU1" s="179">
        <v>45444</v>
      </c>
      <c r="DV1" s="180"/>
      <c r="DW1" s="181"/>
      <c r="DX1" s="179">
        <v>45474</v>
      </c>
      <c r="DY1" s="180"/>
      <c r="DZ1" s="181"/>
      <c r="EA1" s="179">
        <v>45505</v>
      </c>
      <c r="EB1" s="180"/>
      <c r="EC1" s="181"/>
      <c r="ED1" s="179">
        <v>45536</v>
      </c>
      <c r="EE1" s="180"/>
      <c r="EF1" s="181"/>
      <c r="EG1" s="179">
        <v>45566</v>
      </c>
      <c r="EH1" s="180"/>
      <c r="EI1" s="181"/>
      <c r="EJ1" s="179">
        <v>45597</v>
      </c>
      <c r="EK1" s="180"/>
      <c r="EL1" s="181"/>
      <c r="EM1" s="179">
        <v>45627</v>
      </c>
      <c r="EN1" s="180"/>
      <c r="EO1" s="181"/>
      <c r="EP1" s="184" t="s">
        <v>390</v>
      </c>
      <c r="EQ1" s="184"/>
      <c r="ER1" s="184"/>
      <c r="ES1" s="184"/>
      <c r="ET1" s="185"/>
    </row>
    <row r="2" spans="1:150" s="9" customFormat="1" ht="18.600000000000001" thickBot="1" x14ac:dyDescent="0.4">
      <c r="A2" s="32" t="s">
        <v>2</v>
      </c>
      <c r="B2" s="33">
        <v>2020</v>
      </c>
      <c r="C2" s="34">
        <v>2021</v>
      </c>
      <c r="D2" s="35">
        <v>2022</v>
      </c>
      <c r="E2" s="33">
        <v>2021</v>
      </c>
      <c r="F2" s="34">
        <v>2022</v>
      </c>
      <c r="G2" s="35">
        <v>2023</v>
      </c>
      <c r="H2" s="33">
        <v>2021</v>
      </c>
      <c r="I2" s="34">
        <v>2022</v>
      </c>
      <c r="J2" s="35">
        <v>2023</v>
      </c>
      <c r="K2" s="33">
        <v>2021</v>
      </c>
      <c r="L2" s="34">
        <v>2022</v>
      </c>
      <c r="M2" s="35">
        <v>2023</v>
      </c>
      <c r="N2" s="33">
        <v>2021</v>
      </c>
      <c r="O2" s="34">
        <v>2022</v>
      </c>
      <c r="P2" s="35">
        <v>2023</v>
      </c>
      <c r="Q2" s="33">
        <v>2021</v>
      </c>
      <c r="R2" s="34">
        <v>2022</v>
      </c>
      <c r="S2" s="35">
        <v>2023</v>
      </c>
      <c r="T2" s="33">
        <v>2021</v>
      </c>
      <c r="U2" s="34">
        <v>2022</v>
      </c>
      <c r="V2" s="35">
        <v>2023</v>
      </c>
      <c r="W2" s="33">
        <v>2021</v>
      </c>
      <c r="X2" s="34">
        <v>2022</v>
      </c>
      <c r="Y2" s="35">
        <v>2023</v>
      </c>
      <c r="Z2" s="33">
        <v>2021</v>
      </c>
      <c r="AA2" s="34">
        <v>2022</v>
      </c>
      <c r="AB2" s="35">
        <v>2023</v>
      </c>
      <c r="AC2" s="33">
        <v>2021</v>
      </c>
      <c r="AD2" s="34">
        <v>2022</v>
      </c>
      <c r="AE2" s="35">
        <v>2023</v>
      </c>
      <c r="AF2" s="33">
        <v>2021</v>
      </c>
      <c r="AG2" s="34">
        <v>2022</v>
      </c>
      <c r="AH2" s="35">
        <v>2023</v>
      </c>
      <c r="AI2" s="33">
        <v>2021</v>
      </c>
      <c r="AJ2" s="34">
        <v>2022</v>
      </c>
      <c r="AK2" s="35">
        <v>2023</v>
      </c>
      <c r="AL2" s="33">
        <v>2022</v>
      </c>
      <c r="AM2" s="34">
        <v>2023</v>
      </c>
      <c r="AN2" s="35">
        <v>2024</v>
      </c>
      <c r="AO2" s="33">
        <v>2022</v>
      </c>
      <c r="AP2" s="34">
        <v>2023</v>
      </c>
      <c r="AQ2" s="35">
        <v>2024</v>
      </c>
      <c r="AR2" s="33">
        <v>2022</v>
      </c>
      <c r="AS2" s="34">
        <v>2023</v>
      </c>
      <c r="AT2" s="35">
        <v>2024</v>
      </c>
      <c r="AU2" s="33">
        <v>2022</v>
      </c>
      <c r="AV2" s="34">
        <v>2023</v>
      </c>
      <c r="AW2" s="35">
        <v>2024</v>
      </c>
      <c r="AX2" s="33">
        <v>2022</v>
      </c>
      <c r="AY2" s="34">
        <v>2023</v>
      </c>
      <c r="AZ2" s="35">
        <v>2024</v>
      </c>
      <c r="BA2" s="33">
        <v>2022</v>
      </c>
      <c r="BB2" s="34">
        <v>2023</v>
      </c>
      <c r="BC2" s="35">
        <v>2024</v>
      </c>
      <c r="BD2" s="33">
        <v>2022</v>
      </c>
      <c r="BE2" s="34">
        <v>2023</v>
      </c>
      <c r="BF2" s="35">
        <v>2024</v>
      </c>
      <c r="BG2" s="33">
        <v>2022</v>
      </c>
      <c r="BH2" s="34">
        <v>2023</v>
      </c>
      <c r="BI2" s="35">
        <v>2024</v>
      </c>
      <c r="BJ2" s="33">
        <v>2022</v>
      </c>
      <c r="BK2" s="34">
        <v>2023</v>
      </c>
      <c r="BL2" s="35">
        <v>2024</v>
      </c>
      <c r="BM2" s="33">
        <v>2022</v>
      </c>
      <c r="BN2" s="34">
        <v>2023</v>
      </c>
      <c r="BO2" s="35">
        <v>2024</v>
      </c>
      <c r="BP2" s="33">
        <v>2022</v>
      </c>
      <c r="BQ2" s="34">
        <v>2023</v>
      </c>
      <c r="BR2" s="35">
        <v>2024</v>
      </c>
      <c r="BS2" s="33">
        <v>2022</v>
      </c>
      <c r="BT2" s="34">
        <v>2023</v>
      </c>
      <c r="BU2" s="35">
        <v>2024</v>
      </c>
      <c r="BV2" s="33">
        <v>2023</v>
      </c>
      <c r="BW2" s="34">
        <v>2024</v>
      </c>
      <c r="BX2" s="35">
        <v>2025</v>
      </c>
      <c r="BY2" s="33">
        <v>2023</v>
      </c>
      <c r="BZ2" s="34">
        <v>2024</v>
      </c>
      <c r="CA2" s="35">
        <v>2025</v>
      </c>
      <c r="CB2" s="33">
        <v>2023</v>
      </c>
      <c r="CC2" s="34">
        <v>2024</v>
      </c>
      <c r="CD2" s="35">
        <v>2025</v>
      </c>
      <c r="CE2" s="33">
        <v>2023</v>
      </c>
      <c r="CF2" s="34">
        <v>2024</v>
      </c>
      <c r="CG2" s="35">
        <v>2025</v>
      </c>
      <c r="CH2" s="33">
        <v>2023</v>
      </c>
      <c r="CI2" s="34">
        <v>2024</v>
      </c>
      <c r="CJ2" s="35">
        <v>2025</v>
      </c>
      <c r="CK2" s="33">
        <v>2023</v>
      </c>
      <c r="CL2" s="34">
        <v>2024</v>
      </c>
      <c r="CM2" s="35">
        <v>2025</v>
      </c>
      <c r="CN2" s="33">
        <v>2023</v>
      </c>
      <c r="CO2" s="34">
        <v>2024</v>
      </c>
      <c r="CP2" s="35">
        <v>2025</v>
      </c>
      <c r="CQ2" s="33">
        <v>2023</v>
      </c>
      <c r="CR2" s="34">
        <v>2024</v>
      </c>
      <c r="CS2" s="35">
        <v>2025</v>
      </c>
      <c r="CT2" s="33">
        <v>2023</v>
      </c>
      <c r="CU2" s="34">
        <v>2024</v>
      </c>
      <c r="CV2" s="35">
        <v>2025</v>
      </c>
      <c r="CW2" s="33">
        <v>2023</v>
      </c>
      <c r="CX2" s="34">
        <v>2024</v>
      </c>
      <c r="CY2" s="35">
        <v>2025</v>
      </c>
      <c r="CZ2" s="33">
        <v>2023</v>
      </c>
      <c r="DA2" s="34">
        <v>2024</v>
      </c>
      <c r="DB2" s="35">
        <v>2025</v>
      </c>
      <c r="DC2" s="33">
        <v>2023</v>
      </c>
      <c r="DD2" s="34">
        <v>2024</v>
      </c>
      <c r="DE2" s="35">
        <v>2025</v>
      </c>
      <c r="DF2" s="33">
        <v>2024</v>
      </c>
      <c r="DG2" s="34">
        <v>2025</v>
      </c>
      <c r="DH2" s="35">
        <v>2026</v>
      </c>
      <c r="DI2" s="33">
        <v>2024</v>
      </c>
      <c r="DJ2" s="34">
        <v>2025</v>
      </c>
      <c r="DK2" s="35">
        <v>2026</v>
      </c>
      <c r="DL2" s="33">
        <v>2024</v>
      </c>
      <c r="DM2" s="34">
        <v>2025</v>
      </c>
      <c r="DN2" s="35">
        <v>2026</v>
      </c>
      <c r="DO2" s="33">
        <v>2024</v>
      </c>
      <c r="DP2" s="34">
        <v>2025</v>
      </c>
      <c r="DQ2" s="35">
        <v>2026</v>
      </c>
      <c r="DR2" s="33">
        <v>2024</v>
      </c>
      <c r="DS2" s="34">
        <v>2025</v>
      </c>
      <c r="DT2" s="35">
        <v>2026</v>
      </c>
      <c r="DU2" s="33">
        <v>2024</v>
      </c>
      <c r="DV2" s="34">
        <v>2025</v>
      </c>
      <c r="DW2" s="35">
        <v>2026</v>
      </c>
      <c r="DX2" s="33">
        <v>2024</v>
      </c>
      <c r="DY2" s="34">
        <v>2025</v>
      </c>
      <c r="DZ2" s="35">
        <v>2026</v>
      </c>
      <c r="EA2" s="33">
        <v>2024</v>
      </c>
      <c r="EB2" s="34">
        <v>2025</v>
      </c>
      <c r="EC2" s="35">
        <v>2026</v>
      </c>
      <c r="ED2" s="33">
        <v>2024</v>
      </c>
      <c r="EE2" s="34">
        <v>2025</v>
      </c>
      <c r="EF2" s="35">
        <v>2026</v>
      </c>
      <c r="EG2" s="33">
        <v>2024</v>
      </c>
      <c r="EH2" s="34">
        <v>2025</v>
      </c>
      <c r="EI2" s="35">
        <v>2026</v>
      </c>
      <c r="EJ2" s="33">
        <v>2024</v>
      </c>
      <c r="EK2" s="34">
        <v>2025</v>
      </c>
      <c r="EL2" s="35">
        <v>2026</v>
      </c>
      <c r="EM2" s="33">
        <v>2024</v>
      </c>
      <c r="EN2" s="34">
        <v>2025</v>
      </c>
      <c r="EO2" s="35">
        <v>2026</v>
      </c>
      <c r="EP2" s="36">
        <v>2022</v>
      </c>
      <c r="EQ2" s="43">
        <v>2023</v>
      </c>
      <c r="ER2" s="43">
        <v>2024</v>
      </c>
      <c r="ES2" s="43">
        <v>2025</v>
      </c>
      <c r="ET2" s="35">
        <v>2026</v>
      </c>
    </row>
    <row r="3" spans="1:150" s="30" customFormat="1" ht="15.6" x14ac:dyDescent="0.3">
      <c r="A3" s="99" t="s">
        <v>3</v>
      </c>
      <c r="B3" s="106"/>
      <c r="C3" s="107"/>
      <c r="D3" s="108"/>
      <c r="E3" s="106">
        <v>44.851999999999997</v>
      </c>
      <c r="F3" s="107"/>
      <c r="G3" s="108"/>
      <c r="H3" s="106"/>
      <c r="I3" s="107"/>
      <c r="J3" s="108"/>
      <c r="K3" s="106"/>
      <c r="L3" s="107"/>
      <c r="M3" s="108"/>
      <c r="N3" s="106"/>
      <c r="O3" s="107"/>
      <c r="P3" s="108"/>
      <c r="Q3" s="106"/>
      <c r="R3" s="107"/>
      <c r="S3" s="108"/>
      <c r="T3" s="106"/>
      <c r="U3" s="107"/>
      <c r="V3" s="108"/>
      <c r="W3" s="106"/>
      <c r="X3" s="107"/>
      <c r="Y3" s="108"/>
      <c r="Z3" s="106"/>
      <c r="AA3" s="107"/>
      <c r="AB3" s="108"/>
      <c r="AC3" s="106">
        <v>44.898000000000003</v>
      </c>
      <c r="AD3" s="107">
        <v>45.298000000000002</v>
      </c>
      <c r="AE3" s="108"/>
      <c r="AF3" s="106"/>
      <c r="AG3" s="107"/>
      <c r="AH3" s="108"/>
      <c r="AI3" s="106"/>
      <c r="AJ3" s="107"/>
      <c r="AK3" s="108"/>
      <c r="AL3" s="106"/>
      <c r="AM3" s="107"/>
      <c r="AN3" s="108"/>
      <c r="AO3" s="106">
        <v>45.305</v>
      </c>
      <c r="AP3" s="107"/>
      <c r="AQ3" s="108"/>
      <c r="AR3" s="106"/>
      <c r="AS3" s="107"/>
      <c r="AT3" s="108"/>
      <c r="AU3" s="106"/>
      <c r="AV3" s="107"/>
      <c r="AW3" s="108"/>
      <c r="AX3" s="106">
        <v>45.32</v>
      </c>
      <c r="AY3" s="107"/>
      <c r="AZ3" s="108"/>
      <c r="BA3" s="106"/>
      <c r="BB3" s="107"/>
      <c r="BC3" s="108"/>
      <c r="BD3" s="106"/>
      <c r="BE3" s="107"/>
      <c r="BF3" s="108"/>
      <c r="BG3" s="106"/>
      <c r="BH3" s="107"/>
      <c r="BI3" s="108"/>
      <c r="BJ3" s="106"/>
      <c r="BK3" s="107"/>
      <c r="BL3" s="108"/>
      <c r="BM3" s="106">
        <v>45.48</v>
      </c>
      <c r="BN3" s="107">
        <v>45.43</v>
      </c>
      <c r="BO3" s="108"/>
      <c r="BP3" s="106"/>
      <c r="BQ3" s="107"/>
      <c r="BR3" s="108"/>
      <c r="BS3" s="106"/>
      <c r="BT3" s="107"/>
      <c r="BU3" s="108"/>
      <c r="BV3" s="106"/>
      <c r="BW3" s="107"/>
      <c r="BX3" s="108"/>
      <c r="BY3" s="106">
        <v>45.62</v>
      </c>
      <c r="BZ3" s="107"/>
      <c r="CA3" s="108"/>
      <c r="CB3" s="106"/>
      <c r="CC3" s="107"/>
      <c r="CD3" s="108"/>
      <c r="CE3" s="106"/>
      <c r="CF3" s="107"/>
      <c r="CG3" s="108"/>
      <c r="CH3" s="106"/>
      <c r="CI3" s="107"/>
      <c r="CJ3" s="108"/>
      <c r="CK3" s="106"/>
      <c r="CL3" s="107"/>
      <c r="CM3" s="108"/>
      <c r="CN3" s="106"/>
      <c r="CO3" s="107"/>
      <c r="CP3" s="108"/>
      <c r="CQ3" s="106"/>
      <c r="CR3" s="107"/>
      <c r="CS3" s="108"/>
      <c r="CT3" s="106"/>
      <c r="CU3" s="107"/>
      <c r="CV3" s="108"/>
      <c r="CW3" s="106">
        <v>45.895999999999994</v>
      </c>
      <c r="CX3" s="107">
        <v>45.945999999999991</v>
      </c>
      <c r="CY3" s="108"/>
      <c r="CZ3" s="106"/>
      <c r="DA3" s="107"/>
      <c r="DB3" s="108"/>
      <c r="DC3" s="106"/>
      <c r="DD3" s="107"/>
      <c r="DE3" s="108"/>
      <c r="DF3" s="106"/>
      <c r="DG3" s="107"/>
      <c r="DH3" s="108"/>
      <c r="DI3" s="106">
        <v>45.98</v>
      </c>
      <c r="DJ3" s="107"/>
      <c r="DK3" s="108"/>
      <c r="DL3" s="106"/>
      <c r="DM3" s="107"/>
      <c r="DN3" s="108"/>
      <c r="DO3" s="106"/>
      <c r="DP3" s="107"/>
      <c r="DQ3" s="108"/>
      <c r="DR3" s="106"/>
      <c r="DS3" s="107"/>
      <c r="DT3" s="108"/>
      <c r="DU3" s="106"/>
      <c r="DV3" s="107"/>
      <c r="DW3" s="108"/>
      <c r="DX3" s="106"/>
      <c r="DY3" s="107"/>
      <c r="DZ3" s="108"/>
      <c r="EA3" s="106"/>
      <c r="EB3" s="107"/>
      <c r="EC3" s="108"/>
      <c r="ED3" s="106"/>
      <c r="EE3" s="107"/>
      <c r="EF3" s="108"/>
      <c r="EG3" s="106"/>
      <c r="EH3" s="107"/>
      <c r="EI3" s="108"/>
      <c r="EJ3" s="106"/>
      <c r="EK3" s="107"/>
      <c r="EL3" s="108"/>
      <c r="EM3" s="106"/>
      <c r="EN3" s="107"/>
      <c r="EO3" s="108"/>
      <c r="EP3" s="107">
        <v>45.48</v>
      </c>
      <c r="EQ3" s="107">
        <v>45.895999999999994</v>
      </c>
      <c r="ER3" s="107">
        <v>45.98</v>
      </c>
      <c r="ES3" s="107"/>
      <c r="ET3" s="108"/>
    </row>
    <row r="4" spans="1:150" x14ac:dyDescent="0.3">
      <c r="A4" s="37" t="s">
        <v>4</v>
      </c>
      <c r="B4" s="52"/>
      <c r="C4" s="53"/>
      <c r="D4" s="54"/>
      <c r="E4" s="52"/>
      <c r="F4" s="53"/>
      <c r="G4" s="54"/>
      <c r="H4" s="52">
        <v>44.744</v>
      </c>
      <c r="I4" s="53">
        <v>45.179000000000002</v>
      </c>
      <c r="J4" s="54"/>
      <c r="K4" s="52"/>
      <c r="L4" s="53"/>
      <c r="M4" s="54"/>
      <c r="N4" s="52"/>
      <c r="O4" s="53"/>
      <c r="P4" s="54"/>
      <c r="Q4" s="52"/>
      <c r="R4" s="53"/>
      <c r="S4" s="54"/>
      <c r="T4" s="52"/>
      <c r="U4" s="53"/>
      <c r="V4" s="54"/>
      <c r="W4" s="52"/>
      <c r="X4" s="53"/>
      <c r="Y4" s="54"/>
      <c r="Z4" s="52"/>
      <c r="AA4" s="53"/>
      <c r="AB4" s="54"/>
      <c r="AC4" s="52"/>
      <c r="AD4" s="53"/>
      <c r="AE4" s="54"/>
      <c r="AF4" s="52">
        <v>44.892000000000003</v>
      </c>
      <c r="AG4" s="53">
        <v>45.374000000000002</v>
      </c>
      <c r="AH4" s="54"/>
      <c r="AI4" s="52"/>
      <c r="AJ4" s="53"/>
      <c r="AK4" s="54"/>
      <c r="AL4" s="52"/>
      <c r="AM4" s="53"/>
      <c r="AN4" s="54"/>
      <c r="AO4" s="52"/>
      <c r="AP4" s="53"/>
      <c r="AQ4" s="54"/>
      <c r="AR4" s="52">
        <v>45.378</v>
      </c>
      <c r="AS4" s="53">
        <v>45.652000000000001</v>
      </c>
      <c r="AT4" s="54"/>
      <c r="AU4" s="52"/>
      <c r="AV4" s="53"/>
      <c r="AW4" s="54"/>
      <c r="AX4" s="52"/>
      <c r="AY4" s="53"/>
      <c r="AZ4" s="54"/>
      <c r="BA4" s="52"/>
      <c r="BB4" s="53"/>
      <c r="BC4" s="54"/>
      <c r="BD4" s="52"/>
      <c r="BE4" s="53"/>
      <c r="BF4" s="54"/>
      <c r="BG4" s="52"/>
      <c r="BH4" s="53"/>
      <c r="BI4" s="54"/>
      <c r="BJ4" s="52"/>
      <c r="BK4" s="53"/>
      <c r="BL4" s="54"/>
      <c r="BM4" s="52"/>
      <c r="BN4" s="53"/>
      <c r="BO4" s="54"/>
      <c r="BP4" s="52">
        <v>45.53</v>
      </c>
      <c r="BQ4" s="53">
        <v>45.619</v>
      </c>
      <c r="BR4" s="54"/>
      <c r="BS4" s="52"/>
      <c r="BT4" s="53"/>
      <c r="BU4" s="54"/>
      <c r="BV4" s="52"/>
      <c r="BW4" s="53"/>
      <c r="BX4" s="54"/>
      <c r="BY4" s="52"/>
      <c r="BZ4" s="53"/>
      <c r="CA4" s="54"/>
      <c r="CB4" s="52">
        <v>45.829000000000001</v>
      </c>
      <c r="CC4" s="53">
        <v>45.911999999999999</v>
      </c>
      <c r="CD4" s="54"/>
      <c r="CE4" s="52"/>
      <c r="CF4" s="53"/>
      <c r="CG4" s="54"/>
      <c r="CH4" s="52"/>
      <c r="CI4" s="53"/>
      <c r="CJ4" s="54"/>
      <c r="CK4" s="52"/>
      <c r="CL4" s="53"/>
      <c r="CM4" s="54"/>
      <c r="CN4" s="52"/>
      <c r="CO4" s="53"/>
      <c r="CP4" s="54"/>
      <c r="CQ4" s="52"/>
      <c r="CR4" s="53"/>
      <c r="CS4" s="54"/>
      <c r="CT4" s="52"/>
      <c r="CU4" s="53"/>
      <c r="CV4" s="54"/>
      <c r="CW4" s="52"/>
      <c r="CX4" s="53"/>
      <c r="CY4" s="54"/>
      <c r="CZ4" s="52">
        <v>45.904000000000003</v>
      </c>
      <c r="DA4" s="53">
        <v>45.970999999999997</v>
      </c>
      <c r="DB4" s="54"/>
      <c r="DC4" s="52"/>
      <c r="DD4" s="53"/>
      <c r="DE4" s="54"/>
      <c r="DF4" s="52"/>
      <c r="DG4" s="53"/>
      <c r="DH4" s="54"/>
      <c r="DI4" s="52"/>
      <c r="DJ4" s="53"/>
      <c r="DK4" s="54"/>
      <c r="DL4" s="52"/>
      <c r="DM4" s="53"/>
      <c r="DN4" s="54"/>
      <c r="DO4" s="52"/>
      <c r="DP4" s="53"/>
      <c r="DQ4" s="54"/>
      <c r="DR4" s="52"/>
      <c r="DS4" s="53"/>
      <c r="DT4" s="54"/>
      <c r="DU4" s="52"/>
      <c r="DV4" s="53"/>
      <c r="DW4" s="54"/>
      <c r="DX4" s="52"/>
      <c r="DY4" s="53"/>
      <c r="DZ4" s="54"/>
      <c r="EA4" s="52"/>
      <c r="EB4" s="53"/>
      <c r="EC4" s="54"/>
      <c r="ED4" s="52"/>
      <c r="EE4" s="53"/>
      <c r="EF4" s="54"/>
      <c r="EG4" s="52"/>
      <c r="EH4" s="53"/>
      <c r="EI4" s="54"/>
      <c r="EJ4" s="52"/>
      <c r="EK4" s="53"/>
      <c r="EL4" s="54"/>
      <c r="EM4" s="52"/>
      <c r="EN4" s="53"/>
      <c r="EO4" s="54"/>
      <c r="EP4" s="53">
        <v>45.53</v>
      </c>
      <c r="EQ4" s="53">
        <v>45.904000000000003</v>
      </c>
      <c r="ER4" s="53">
        <v>45.970999999999997</v>
      </c>
      <c r="ES4" s="53"/>
      <c r="ET4" s="54"/>
    </row>
    <row r="5" spans="1:150" x14ac:dyDescent="0.3">
      <c r="A5" s="15" t="s">
        <v>5</v>
      </c>
      <c r="B5" s="55"/>
      <c r="C5" s="56"/>
      <c r="D5" s="57"/>
      <c r="E5" s="55"/>
      <c r="F5" s="56"/>
      <c r="G5" s="57"/>
      <c r="H5" s="55"/>
      <c r="I5" s="56"/>
      <c r="J5" s="57"/>
      <c r="K5" s="55">
        <v>44.808</v>
      </c>
      <c r="L5" s="56">
        <v>45.347000000000001</v>
      </c>
      <c r="M5" s="57"/>
      <c r="N5" s="55"/>
      <c r="O5" s="56"/>
      <c r="P5" s="57"/>
      <c r="Q5" s="55"/>
      <c r="R5" s="56"/>
      <c r="S5" s="57"/>
      <c r="T5" s="55"/>
      <c r="U5" s="56"/>
      <c r="V5" s="57"/>
      <c r="W5" s="55"/>
      <c r="X5" s="56"/>
      <c r="Y5" s="57"/>
      <c r="Z5" s="55"/>
      <c r="AA5" s="56"/>
      <c r="AB5" s="57"/>
      <c r="AC5" s="55">
        <v>44.917999999999999</v>
      </c>
      <c r="AD5" s="56">
        <v>45.368000000000002</v>
      </c>
      <c r="AE5" s="57"/>
      <c r="AF5" s="55"/>
      <c r="AG5" s="56"/>
      <c r="AH5" s="57"/>
      <c r="AI5" s="55"/>
      <c r="AJ5" s="56"/>
      <c r="AK5" s="57"/>
      <c r="AL5" s="55"/>
      <c r="AM5" s="56"/>
      <c r="AN5" s="57"/>
      <c r="AO5" s="55"/>
      <c r="AP5" s="56"/>
      <c r="AQ5" s="57"/>
      <c r="AR5" s="55"/>
      <c r="AS5" s="56"/>
      <c r="AT5" s="57"/>
      <c r="AU5" s="55">
        <v>45.45</v>
      </c>
      <c r="AV5" s="56">
        <v>45.73</v>
      </c>
      <c r="AW5" s="57"/>
      <c r="AX5" s="55"/>
      <c r="AY5" s="56"/>
      <c r="AZ5" s="57"/>
      <c r="BA5" s="55"/>
      <c r="BB5" s="56"/>
      <c r="BC5" s="57"/>
      <c r="BD5" s="55"/>
      <c r="BE5" s="56"/>
      <c r="BF5" s="57"/>
      <c r="BG5" s="55"/>
      <c r="BH5" s="56"/>
      <c r="BI5" s="57"/>
      <c r="BJ5" s="55">
        <v>45.557000000000002</v>
      </c>
      <c r="BK5" s="56">
        <v>45.567</v>
      </c>
      <c r="BL5" s="57"/>
      <c r="BM5" s="55"/>
      <c r="BN5" s="56"/>
      <c r="BO5" s="57"/>
      <c r="BP5" s="55"/>
      <c r="BQ5" s="56"/>
      <c r="BR5" s="57"/>
      <c r="BS5" s="55"/>
      <c r="BT5" s="56"/>
      <c r="BU5" s="57"/>
      <c r="BV5" s="55"/>
      <c r="BW5" s="56"/>
      <c r="BX5" s="57"/>
      <c r="BY5" s="55"/>
      <c r="BZ5" s="56"/>
      <c r="CA5" s="57"/>
      <c r="CB5" s="55"/>
      <c r="CC5" s="56"/>
      <c r="CD5" s="57"/>
      <c r="CE5" s="55">
        <v>45.9</v>
      </c>
      <c r="CF5" s="56">
        <v>45.963000000000001</v>
      </c>
      <c r="CG5" s="57"/>
      <c r="CH5" s="55"/>
      <c r="CI5" s="56"/>
      <c r="CJ5" s="57"/>
      <c r="CK5" s="55"/>
      <c r="CL5" s="56"/>
      <c r="CM5" s="57"/>
      <c r="CN5" s="55"/>
      <c r="CO5" s="56"/>
      <c r="CP5" s="57"/>
      <c r="CQ5" s="55"/>
      <c r="CR5" s="56"/>
      <c r="CS5" s="57"/>
      <c r="CT5" s="55">
        <v>45.91</v>
      </c>
      <c r="CU5" s="56">
        <v>46.037999999999997</v>
      </c>
      <c r="CV5" s="57"/>
      <c r="CW5" s="55"/>
      <c r="CX5" s="56"/>
      <c r="CY5" s="57"/>
      <c r="CZ5" s="55"/>
      <c r="DA5" s="56"/>
      <c r="DB5" s="57"/>
      <c r="DC5" s="55"/>
      <c r="DD5" s="56"/>
      <c r="DE5" s="57"/>
      <c r="DF5" s="55"/>
      <c r="DG5" s="56"/>
      <c r="DH5" s="57"/>
      <c r="DI5" s="55"/>
      <c r="DJ5" s="56"/>
      <c r="DK5" s="57"/>
      <c r="DL5" s="55">
        <v>46.116999999999997</v>
      </c>
      <c r="DM5" s="56">
        <v>46.122999999999998</v>
      </c>
      <c r="DN5" s="57"/>
      <c r="DO5" s="55"/>
      <c r="DP5" s="56"/>
      <c r="DQ5" s="57"/>
      <c r="DR5" s="55"/>
      <c r="DS5" s="56"/>
      <c r="DT5" s="57"/>
      <c r="DU5" s="55"/>
      <c r="DV5" s="56"/>
      <c r="DW5" s="57"/>
      <c r="DX5" s="55"/>
      <c r="DY5" s="56"/>
      <c r="DZ5" s="57"/>
      <c r="EA5" s="55"/>
      <c r="EB5" s="56"/>
      <c r="EC5" s="57"/>
      <c r="ED5" s="55"/>
      <c r="EE5" s="56"/>
      <c r="EF5" s="57"/>
      <c r="EG5" s="55"/>
      <c r="EH5" s="56"/>
      <c r="EI5" s="57"/>
      <c r="EJ5" s="55"/>
      <c r="EK5" s="56"/>
      <c r="EL5" s="57"/>
      <c r="EM5" s="55"/>
      <c r="EN5" s="56"/>
      <c r="EO5" s="57"/>
      <c r="EP5" s="56">
        <v>45.557000000000002</v>
      </c>
      <c r="EQ5" s="56">
        <v>45.91</v>
      </c>
      <c r="ER5" s="56">
        <v>46.116999999999997</v>
      </c>
      <c r="ES5" s="56">
        <v>46.122999999999998</v>
      </c>
      <c r="ET5" s="57"/>
    </row>
    <row r="6" spans="1:150" x14ac:dyDescent="0.3">
      <c r="A6" s="37" t="s">
        <v>6</v>
      </c>
      <c r="B6" s="52"/>
      <c r="C6" s="53"/>
      <c r="D6" s="54"/>
      <c r="E6" s="52"/>
      <c r="F6" s="53"/>
      <c r="G6" s="54"/>
      <c r="H6" s="52">
        <v>44.845999999999997</v>
      </c>
      <c r="I6" s="53">
        <v>45.279000000000003</v>
      </c>
      <c r="J6" s="54"/>
      <c r="K6" s="52"/>
      <c r="L6" s="53"/>
      <c r="M6" s="54"/>
      <c r="N6" s="52"/>
      <c r="O6" s="53"/>
      <c r="P6" s="54"/>
      <c r="Q6" s="52">
        <v>44.86</v>
      </c>
      <c r="R6" s="53">
        <v>45.417000000000002</v>
      </c>
      <c r="S6" s="54"/>
      <c r="T6" s="52"/>
      <c r="U6" s="53"/>
      <c r="V6" s="54"/>
      <c r="W6" s="52"/>
      <c r="X6" s="53"/>
      <c r="Y6" s="54"/>
      <c r="Z6" s="52">
        <v>44.915999999999997</v>
      </c>
      <c r="AA6" s="53">
        <v>45.433999999999997</v>
      </c>
      <c r="AB6" s="54"/>
      <c r="AC6" s="52"/>
      <c r="AD6" s="53"/>
      <c r="AE6" s="54"/>
      <c r="AF6" s="52"/>
      <c r="AG6" s="53"/>
      <c r="AH6" s="54"/>
      <c r="AI6" s="52">
        <v>44.884</v>
      </c>
      <c r="AJ6" s="53">
        <v>45.292999999999999</v>
      </c>
      <c r="AK6" s="54">
        <v>45.603999999999999</v>
      </c>
      <c r="AL6" s="52"/>
      <c r="AM6" s="53"/>
      <c r="AN6" s="54"/>
      <c r="AO6" s="52"/>
      <c r="AP6" s="53"/>
      <c r="AQ6" s="54"/>
      <c r="AR6" s="52">
        <v>45.435000000000002</v>
      </c>
      <c r="AS6" s="53">
        <v>45.634999999999998</v>
      </c>
      <c r="AT6" s="54"/>
      <c r="AU6" s="52"/>
      <c r="AV6" s="53"/>
      <c r="AW6" s="54"/>
      <c r="AX6" s="52"/>
      <c r="AY6" s="53"/>
      <c r="AZ6" s="54"/>
      <c r="BA6" s="52">
        <v>45.543999999999997</v>
      </c>
      <c r="BB6" s="53">
        <v>45.734000000000002</v>
      </c>
      <c r="BC6" s="54"/>
      <c r="BD6" s="52"/>
      <c r="BE6" s="53"/>
      <c r="BF6" s="54"/>
      <c r="BG6" s="52"/>
      <c r="BH6" s="53"/>
      <c r="BI6" s="54"/>
      <c r="BJ6" s="52">
        <v>45.533999999999999</v>
      </c>
      <c r="BK6" s="53">
        <v>45.634</v>
      </c>
      <c r="BL6" s="54"/>
      <c r="BM6" s="52"/>
      <c r="BN6" s="53"/>
      <c r="BO6" s="54"/>
      <c r="BP6" s="52"/>
      <c r="BQ6" s="53"/>
      <c r="BR6" s="54"/>
      <c r="BS6" s="52">
        <v>45.533999999999999</v>
      </c>
      <c r="BT6" s="53">
        <v>45.610999999999997</v>
      </c>
      <c r="BU6" s="54">
        <v>45.692</v>
      </c>
      <c r="BV6" s="52"/>
      <c r="BW6" s="53"/>
      <c r="BX6" s="54"/>
      <c r="BY6" s="52"/>
      <c r="BZ6" s="53"/>
      <c r="CA6" s="54"/>
      <c r="CB6" s="52">
        <v>45.901000000000003</v>
      </c>
      <c r="CC6" s="53">
        <v>46.029000000000003</v>
      </c>
      <c r="CD6" s="54"/>
      <c r="CE6" s="52"/>
      <c r="CF6" s="53"/>
      <c r="CG6" s="54"/>
      <c r="CH6" s="52"/>
      <c r="CI6" s="53"/>
      <c r="CJ6" s="54"/>
      <c r="CK6" s="52">
        <v>45.948999999999998</v>
      </c>
      <c r="CL6" s="53">
        <v>46.07</v>
      </c>
      <c r="CM6" s="54"/>
      <c r="CN6" s="52"/>
      <c r="CO6" s="53"/>
      <c r="CP6" s="54"/>
      <c r="CQ6" s="52"/>
      <c r="CR6" s="53"/>
      <c r="CS6" s="54"/>
      <c r="CT6" s="52">
        <v>45.923000000000002</v>
      </c>
      <c r="CU6" s="53">
        <v>46.042000000000002</v>
      </c>
      <c r="CV6" s="54"/>
      <c r="CW6" s="52"/>
      <c r="CX6" s="53"/>
      <c r="CY6" s="54"/>
      <c r="CZ6" s="52"/>
      <c r="DA6" s="53"/>
      <c r="DB6" s="54"/>
      <c r="DC6" s="52">
        <v>45.948999999999998</v>
      </c>
      <c r="DD6" s="53">
        <v>46.031999999999996</v>
      </c>
      <c r="DE6" s="54">
        <v>46.040999999999997</v>
      </c>
      <c r="DF6" s="52"/>
      <c r="DG6" s="53"/>
      <c r="DH6" s="54"/>
      <c r="DI6" s="52"/>
      <c r="DJ6" s="53"/>
      <c r="DK6" s="54"/>
      <c r="DL6" s="52">
        <v>46.100999999999999</v>
      </c>
      <c r="DM6" s="53">
        <v>46.171999999999997</v>
      </c>
      <c r="DN6" s="54"/>
      <c r="DO6" s="52"/>
      <c r="DP6" s="53"/>
      <c r="DQ6" s="54"/>
      <c r="DR6" s="52"/>
      <c r="DS6" s="53"/>
      <c r="DT6" s="54"/>
      <c r="DU6" s="52"/>
      <c r="DV6" s="53"/>
      <c r="DW6" s="54"/>
      <c r="DX6" s="52"/>
      <c r="DY6" s="53"/>
      <c r="DZ6" s="54"/>
      <c r="EA6" s="52"/>
      <c r="EB6" s="53"/>
      <c r="EC6" s="54"/>
      <c r="ED6" s="52"/>
      <c r="EE6" s="53"/>
      <c r="EF6" s="54"/>
      <c r="EG6" s="52"/>
      <c r="EH6" s="53"/>
      <c r="EI6" s="54"/>
      <c r="EJ6" s="52"/>
      <c r="EK6" s="53"/>
      <c r="EL6" s="54"/>
      <c r="EM6" s="52"/>
      <c r="EN6" s="53"/>
      <c r="EO6" s="54"/>
      <c r="EP6" s="53">
        <v>45.533999999999999</v>
      </c>
      <c r="EQ6" s="53">
        <v>45.948999999999998</v>
      </c>
      <c r="ER6" s="53">
        <v>46.100999999999999</v>
      </c>
      <c r="ES6" s="53">
        <v>46.171999999999997</v>
      </c>
      <c r="ET6" s="54"/>
    </row>
    <row r="7" spans="1:150" x14ac:dyDescent="0.3">
      <c r="A7" s="15" t="s">
        <v>8</v>
      </c>
      <c r="B7" s="55"/>
      <c r="C7" s="56"/>
      <c r="D7" s="57"/>
      <c r="E7" s="55"/>
      <c r="F7" s="56"/>
      <c r="G7" s="57"/>
      <c r="H7" s="55">
        <v>44.976999999999997</v>
      </c>
      <c r="I7" s="56">
        <v>45.564</v>
      </c>
      <c r="J7" s="57"/>
      <c r="K7" s="55"/>
      <c r="L7" s="56"/>
      <c r="M7" s="57"/>
      <c r="N7" s="55"/>
      <c r="O7" s="56"/>
      <c r="P7" s="57"/>
      <c r="Q7" s="55">
        <v>44.951999999999998</v>
      </c>
      <c r="R7" s="56">
        <v>45.457999999999998</v>
      </c>
      <c r="S7" s="57"/>
      <c r="T7" s="55"/>
      <c r="U7" s="56"/>
      <c r="V7" s="57"/>
      <c r="W7" s="55"/>
      <c r="X7" s="56"/>
      <c r="Y7" s="57"/>
      <c r="Z7" s="55">
        <v>44.89</v>
      </c>
      <c r="AA7" s="56">
        <v>45.170999999999999</v>
      </c>
      <c r="AB7" s="57"/>
      <c r="AC7" s="55"/>
      <c r="AD7" s="56"/>
      <c r="AE7" s="57"/>
      <c r="AF7" s="55"/>
      <c r="AG7" s="56"/>
      <c r="AH7" s="57"/>
      <c r="AI7" s="55">
        <v>44.863999999999997</v>
      </c>
      <c r="AJ7" s="56">
        <v>45.115000000000002</v>
      </c>
      <c r="AK7" s="57">
        <v>45.335000000000001</v>
      </c>
      <c r="AL7" s="55"/>
      <c r="AM7" s="56"/>
      <c r="AN7" s="57"/>
      <c r="AO7" s="55"/>
      <c r="AP7" s="56"/>
      <c r="AQ7" s="57"/>
      <c r="AR7" s="55">
        <v>45.377000000000002</v>
      </c>
      <c r="AS7" s="56"/>
      <c r="AT7" s="57"/>
      <c r="AU7" s="55"/>
      <c r="AV7" s="56"/>
      <c r="AW7" s="57"/>
      <c r="AX7" s="55"/>
      <c r="AY7" s="56"/>
      <c r="AZ7" s="57"/>
      <c r="BA7" s="55">
        <v>45.53</v>
      </c>
      <c r="BB7" s="56">
        <v>45.686999999999998</v>
      </c>
      <c r="BC7" s="57"/>
      <c r="BD7" s="55"/>
      <c r="BE7" s="56"/>
      <c r="BF7" s="57"/>
      <c r="BG7" s="55"/>
      <c r="BH7" s="56"/>
      <c r="BI7" s="57"/>
      <c r="BJ7" s="55">
        <v>45.548000000000002</v>
      </c>
      <c r="BK7" s="56">
        <v>45.697000000000003</v>
      </c>
      <c r="BL7" s="57"/>
      <c r="BM7" s="55"/>
      <c r="BN7" s="56"/>
      <c r="BO7" s="57"/>
      <c r="BP7" s="55"/>
      <c r="BQ7" s="56"/>
      <c r="BR7" s="57"/>
      <c r="BS7" s="55">
        <v>45.533000000000001</v>
      </c>
      <c r="BT7" s="56">
        <v>45.645000000000003</v>
      </c>
      <c r="BU7" s="57">
        <v>45.707000000000001</v>
      </c>
      <c r="BV7" s="55"/>
      <c r="BW7" s="56"/>
      <c r="BX7" s="57"/>
      <c r="BY7" s="55"/>
      <c r="BZ7" s="56"/>
      <c r="CA7" s="57"/>
      <c r="CB7" s="55">
        <v>45.832000000000001</v>
      </c>
      <c r="CC7" s="56">
        <v>45.896000000000001</v>
      </c>
      <c r="CD7" s="57"/>
      <c r="CE7" s="55"/>
      <c r="CF7" s="56"/>
      <c r="CG7" s="57"/>
      <c r="CH7" s="55"/>
      <c r="CI7" s="56"/>
      <c r="CJ7" s="57"/>
      <c r="CK7" s="55">
        <v>45.938000000000002</v>
      </c>
      <c r="CL7" s="56">
        <v>46.030999999999999</v>
      </c>
      <c r="CM7" s="57"/>
      <c r="CN7" s="55"/>
      <c r="CO7" s="56"/>
      <c r="CP7" s="57"/>
      <c r="CQ7" s="55"/>
      <c r="CR7" s="56"/>
      <c r="CS7" s="57"/>
      <c r="CT7" s="55">
        <v>45.908999999999999</v>
      </c>
      <c r="CU7" s="56">
        <v>45.921999999999997</v>
      </c>
      <c r="CV7" s="57"/>
      <c r="CW7" s="55"/>
      <c r="CX7" s="56"/>
      <c r="CY7" s="57"/>
      <c r="CZ7" s="55"/>
      <c r="DA7" s="56"/>
      <c r="DB7" s="57"/>
      <c r="DC7" s="55">
        <v>45.953000000000003</v>
      </c>
      <c r="DD7" s="56">
        <v>46.048000000000002</v>
      </c>
      <c r="DE7" s="57">
        <v>45.997999999999998</v>
      </c>
      <c r="DF7" s="55"/>
      <c r="DG7" s="56"/>
      <c r="DH7" s="57"/>
      <c r="DI7" s="55"/>
      <c r="DJ7" s="56"/>
      <c r="DK7" s="57"/>
      <c r="DL7" s="55">
        <v>46.097000000000001</v>
      </c>
      <c r="DM7" s="56">
        <v>46.070999999999998</v>
      </c>
      <c r="DN7" s="57"/>
      <c r="DO7" s="55"/>
      <c r="DP7" s="56"/>
      <c r="DQ7" s="57"/>
      <c r="DR7" s="55"/>
      <c r="DS7" s="56"/>
      <c r="DT7" s="57"/>
      <c r="DU7" s="55"/>
      <c r="DV7" s="56"/>
      <c r="DW7" s="57"/>
      <c r="DX7" s="55"/>
      <c r="DY7" s="56"/>
      <c r="DZ7" s="57"/>
      <c r="EA7" s="55"/>
      <c r="EB7" s="56"/>
      <c r="EC7" s="57"/>
      <c r="ED7" s="55"/>
      <c r="EE7" s="56"/>
      <c r="EF7" s="57"/>
      <c r="EG7" s="55"/>
      <c r="EH7" s="56"/>
      <c r="EI7" s="57"/>
      <c r="EJ7" s="55"/>
      <c r="EK7" s="56"/>
      <c r="EL7" s="57"/>
      <c r="EM7" s="55"/>
      <c r="EN7" s="56"/>
      <c r="EO7" s="57"/>
      <c r="EP7" s="56">
        <v>45.533000000000001</v>
      </c>
      <c r="EQ7" s="56">
        <v>45.953000000000003</v>
      </c>
      <c r="ER7" s="56">
        <v>46.097000000000001</v>
      </c>
      <c r="ES7" s="56">
        <v>46.070999999999998</v>
      </c>
      <c r="ET7" s="57"/>
    </row>
    <row r="8" spans="1:150" x14ac:dyDescent="0.3">
      <c r="A8" s="37" t="s">
        <v>9</v>
      </c>
      <c r="B8" s="52"/>
      <c r="C8" s="53"/>
      <c r="D8" s="54"/>
      <c r="E8" s="52"/>
      <c r="F8" s="53"/>
      <c r="G8" s="54"/>
      <c r="H8" s="52">
        <v>44.743000000000002</v>
      </c>
      <c r="I8" s="53">
        <v>45.087000000000003</v>
      </c>
      <c r="J8" s="54"/>
      <c r="K8" s="52"/>
      <c r="L8" s="53"/>
      <c r="M8" s="54"/>
      <c r="N8" s="52"/>
      <c r="O8" s="53"/>
      <c r="P8" s="54"/>
      <c r="Q8" s="52">
        <v>44.741</v>
      </c>
      <c r="R8" s="53">
        <v>45.084000000000003</v>
      </c>
      <c r="S8" s="54"/>
      <c r="T8" s="52"/>
      <c r="U8" s="53"/>
      <c r="V8" s="54"/>
      <c r="W8" s="52"/>
      <c r="X8" s="53"/>
      <c r="Y8" s="54"/>
      <c r="Z8" s="52">
        <v>44.884999999999998</v>
      </c>
      <c r="AA8" s="53">
        <v>45.228000000000002</v>
      </c>
      <c r="AB8" s="54"/>
      <c r="AC8" s="52"/>
      <c r="AD8" s="53"/>
      <c r="AE8" s="54"/>
      <c r="AF8" s="52"/>
      <c r="AG8" s="53"/>
      <c r="AH8" s="54"/>
      <c r="AI8" s="52"/>
      <c r="AJ8" s="53"/>
      <c r="AK8" s="54"/>
      <c r="AL8" s="52"/>
      <c r="AM8" s="53"/>
      <c r="AN8" s="54"/>
      <c r="AO8" s="52"/>
      <c r="AP8" s="53"/>
      <c r="AQ8" s="54"/>
      <c r="AR8" s="52">
        <v>45.286999999999999</v>
      </c>
      <c r="AS8" s="53">
        <v>45.566000000000003</v>
      </c>
      <c r="AT8" s="54"/>
      <c r="AU8" s="52"/>
      <c r="AV8" s="53"/>
      <c r="AW8" s="54"/>
      <c r="AX8" s="52"/>
      <c r="AY8" s="53"/>
      <c r="AZ8" s="54"/>
      <c r="BA8" s="52"/>
      <c r="BB8" s="53"/>
      <c r="BC8" s="54"/>
      <c r="BD8" s="52"/>
      <c r="BE8" s="53"/>
      <c r="BF8" s="54"/>
      <c r="BG8" s="52"/>
      <c r="BH8" s="53"/>
      <c r="BI8" s="54"/>
      <c r="BJ8" s="52"/>
      <c r="BK8" s="53"/>
      <c r="BL8" s="54"/>
      <c r="BM8" s="52"/>
      <c r="BN8" s="53"/>
      <c r="BO8" s="54"/>
      <c r="BP8" s="52"/>
      <c r="BQ8" s="53"/>
      <c r="BR8" s="54"/>
      <c r="BS8" s="52"/>
      <c r="BT8" s="53"/>
      <c r="BU8" s="54"/>
      <c r="BV8" s="52"/>
      <c r="BW8" s="53"/>
      <c r="BX8" s="54"/>
      <c r="BY8" s="52"/>
      <c r="BZ8" s="53"/>
      <c r="CA8" s="54"/>
      <c r="CB8" s="52"/>
      <c r="CC8" s="53"/>
      <c r="CD8" s="54"/>
      <c r="CE8" s="52"/>
      <c r="CF8" s="53"/>
      <c r="CG8" s="54"/>
      <c r="CH8" s="52"/>
      <c r="CI8" s="53"/>
      <c r="CJ8" s="54"/>
      <c r="CK8" s="52">
        <v>45.948</v>
      </c>
      <c r="CL8" s="53">
        <v>46.052</v>
      </c>
      <c r="CM8" s="54"/>
      <c r="CN8" s="52"/>
      <c r="CO8" s="53"/>
      <c r="CP8" s="54"/>
      <c r="CQ8" s="52"/>
      <c r="CR8" s="53"/>
      <c r="CS8" s="54"/>
      <c r="CT8" s="52">
        <v>45.917999999999999</v>
      </c>
      <c r="CU8" s="53">
        <v>46.133000000000003</v>
      </c>
      <c r="CV8" s="54"/>
      <c r="CW8" s="52"/>
      <c r="CX8" s="53"/>
      <c r="CY8" s="54"/>
      <c r="CZ8" s="52"/>
      <c r="DA8" s="53"/>
      <c r="DB8" s="54"/>
      <c r="DC8" s="52">
        <v>45.95</v>
      </c>
      <c r="DD8" s="53">
        <v>46.070999999999998</v>
      </c>
      <c r="DE8" s="54">
        <v>46.082000000000001</v>
      </c>
      <c r="DF8" s="52"/>
      <c r="DG8" s="53"/>
      <c r="DH8" s="54"/>
      <c r="DI8" s="52"/>
      <c r="DJ8" s="53"/>
      <c r="DK8" s="54"/>
      <c r="DL8" s="52">
        <v>46.067</v>
      </c>
      <c r="DM8" s="53">
        <v>46.109000000000002</v>
      </c>
      <c r="DN8" s="54"/>
      <c r="DO8" s="52"/>
      <c r="DP8" s="53"/>
      <c r="DQ8" s="54"/>
      <c r="DR8" s="52"/>
      <c r="DS8" s="53"/>
      <c r="DT8" s="54"/>
      <c r="DU8" s="52"/>
      <c r="DV8" s="53"/>
      <c r="DW8" s="54"/>
      <c r="DX8" s="52"/>
      <c r="DY8" s="53"/>
      <c r="DZ8" s="54"/>
      <c r="EA8" s="52"/>
      <c r="EB8" s="53"/>
      <c r="EC8" s="54"/>
      <c r="ED8" s="52"/>
      <c r="EE8" s="53"/>
      <c r="EF8" s="54"/>
      <c r="EG8" s="52"/>
      <c r="EH8" s="53"/>
      <c r="EI8" s="54"/>
      <c r="EJ8" s="52"/>
      <c r="EK8" s="53"/>
      <c r="EL8" s="54"/>
      <c r="EM8" s="52"/>
      <c r="EN8" s="53"/>
      <c r="EO8" s="54"/>
      <c r="EP8" s="53">
        <f>AR8</f>
        <v>45.286999999999999</v>
      </c>
      <c r="EQ8" s="53">
        <v>45.95</v>
      </c>
      <c r="ER8" s="53">
        <v>46.067</v>
      </c>
      <c r="ES8" s="53">
        <v>46.109000000000002</v>
      </c>
      <c r="ET8" s="54"/>
    </row>
    <row r="9" spans="1:150" x14ac:dyDescent="0.3">
      <c r="A9" s="15" t="s">
        <v>10</v>
      </c>
      <c r="B9" s="55"/>
      <c r="C9" s="56"/>
      <c r="D9" s="57"/>
      <c r="E9" s="55"/>
      <c r="F9" s="56"/>
      <c r="G9" s="57"/>
      <c r="H9" s="55"/>
      <c r="I9" s="56"/>
      <c r="J9" s="57"/>
      <c r="K9" s="55"/>
      <c r="L9" s="56"/>
      <c r="M9" s="57"/>
      <c r="N9" s="55"/>
      <c r="O9" s="56"/>
      <c r="P9" s="57"/>
      <c r="Q9" s="55"/>
      <c r="R9" s="56"/>
      <c r="S9" s="57"/>
      <c r="T9" s="55"/>
      <c r="U9" s="56"/>
      <c r="V9" s="57"/>
      <c r="W9" s="55"/>
      <c r="X9" s="56"/>
      <c r="Y9" s="57"/>
      <c r="Z9" s="55">
        <v>44.912999999999997</v>
      </c>
      <c r="AA9" s="56">
        <v>45.572000000000003</v>
      </c>
      <c r="AB9" s="57"/>
      <c r="AC9" s="55"/>
      <c r="AD9" s="56"/>
      <c r="AE9" s="57"/>
      <c r="AF9" s="55"/>
      <c r="AG9" s="56"/>
      <c r="AH9" s="57"/>
      <c r="AI9" s="55">
        <v>44.887</v>
      </c>
      <c r="AJ9" s="56">
        <v>45.338000000000001</v>
      </c>
      <c r="AK9" s="57">
        <v>45.680999999999997</v>
      </c>
      <c r="AL9" s="55"/>
      <c r="AM9" s="56"/>
      <c r="AN9" s="57"/>
      <c r="AO9" s="55"/>
      <c r="AP9" s="56"/>
      <c r="AQ9" s="57"/>
      <c r="AR9" s="55"/>
      <c r="AS9" s="56"/>
      <c r="AT9" s="57"/>
      <c r="AU9" s="55"/>
      <c r="AV9" s="56"/>
      <c r="AW9" s="57"/>
      <c r="AX9" s="55"/>
      <c r="AY9" s="56"/>
      <c r="AZ9" s="57"/>
      <c r="BA9" s="55">
        <v>45.567</v>
      </c>
      <c r="BB9" s="56">
        <v>45.853000000000002</v>
      </c>
      <c r="BC9" s="57"/>
      <c r="BD9" s="55"/>
      <c r="BE9" s="56"/>
      <c r="BF9" s="57"/>
      <c r="BG9" s="55"/>
      <c r="BH9" s="56"/>
      <c r="BI9" s="57"/>
      <c r="BJ9" s="55">
        <v>45.56</v>
      </c>
      <c r="BK9" s="56">
        <v>45.804000000000002</v>
      </c>
      <c r="BL9" s="57"/>
      <c r="BM9" s="55"/>
      <c r="BN9" s="56"/>
      <c r="BO9" s="57"/>
      <c r="BP9" s="55"/>
      <c r="BQ9" s="56"/>
      <c r="BR9" s="57"/>
      <c r="BS9" s="55">
        <v>45.534999999999997</v>
      </c>
      <c r="BT9" s="56">
        <v>45.624000000000002</v>
      </c>
      <c r="BU9" s="57">
        <v>45.728999999999999</v>
      </c>
      <c r="BV9" s="55"/>
      <c r="BW9" s="56"/>
      <c r="BX9" s="57"/>
      <c r="BY9" s="55"/>
      <c r="BZ9" s="56"/>
      <c r="CA9" s="57"/>
      <c r="CB9" s="55">
        <v>45.863</v>
      </c>
      <c r="CC9" s="56">
        <v>45.856999999999999</v>
      </c>
      <c r="CD9" s="57"/>
      <c r="CE9" s="55"/>
      <c r="CF9" s="56"/>
      <c r="CG9" s="57"/>
      <c r="CH9" s="55"/>
      <c r="CI9" s="56"/>
      <c r="CJ9" s="57"/>
      <c r="CK9" s="55">
        <v>45.93</v>
      </c>
      <c r="CL9" s="56">
        <v>45.944000000000003</v>
      </c>
      <c r="CM9" s="57"/>
      <c r="CN9" s="55"/>
      <c r="CO9" s="56"/>
      <c r="CP9" s="57"/>
      <c r="CQ9" s="55"/>
      <c r="CR9" s="56"/>
      <c r="CS9" s="57"/>
      <c r="CT9" s="55">
        <v>45.911999999999999</v>
      </c>
      <c r="CU9" s="56">
        <v>45.927999999999997</v>
      </c>
      <c r="CV9" s="57"/>
      <c r="CW9" s="55"/>
      <c r="CX9" s="56"/>
      <c r="CY9" s="57"/>
      <c r="CZ9" s="55"/>
      <c r="DA9" s="56"/>
      <c r="DB9" s="57"/>
      <c r="DC9" s="55">
        <v>45.95</v>
      </c>
      <c r="DD9" s="56">
        <v>46.01</v>
      </c>
      <c r="DE9" s="57">
        <v>45.963000000000001</v>
      </c>
      <c r="DF9" s="55"/>
      <c r="DG9" s="56"/>
      <c r="DH9" s="57"/>
      <c r="DI9" s="55"/>
      <c r="DJ9" s="56"/>
      <c r="DK9" s="57"/>
      <c r="DL9" s="55">
        <v>46.070999999999998</v>
      </c>
      <c r="DM9" s="56">
        <v>46.024999999999999</v>
      </c>
      <c r="DN9" s="57"/>
      <c r="DO9" s="55"/>
      <c r="DP9" s="56"/>
      <c r="DQ9" s="57"/>
      <c r="DR9" s="55"/>
      <c r="DS9" s="56"/>
      <c r="DT9" s="57"/>
      <c r="DU9" s="55"/>
      <c r="DV9" s="56"/>
      <c r="DW9" s="57"/>
      <c r="DX9" s="55"/>
      <c r="DY9" s="56"/>
      <c r="DZ9" s="57"/>
      <c r="EA9" s="55"/>
      <c r="EB9" s="56"/>
      <c r="EC9" s="57"/>
      <c r="ED9" s="55"/>
      <c r="EE9" s="56"/>
      <c r="EF9" s="57"/>
      <c r="EG9" s="55"/>
      <c r="EH9" s="56"/>
      <c r="EI9" s="57"/>
      <c r="EJ9" s="55"/>
      <c r="EK9" s="56"/>
      <c r="EL9" s="57"/>
      <c r="EM9" s="55"/>
      <c r="EN9" s="56"/>
      <c r="EO9" s="57"/>
      <c r="EP9" s="56">
        <v>45.534999999999997</v>
      </c>
      <c r="EQ9" s="56">
        <v>45.95</v>
      </c>
      <c r="ER9" s="56">
        <v>46.070999999999998</v>
      </c>
      <c r="ES9" s="56">
        <v>46.024999999999999</v>
      </c>
      <c r="ET9" s="57"/>
    </row>
    <row r="10" spans="1:150" x14ac:dyDescent="0.3">
      <c r="A10" s="37" t="s">
        <v>11</v>
      </c>
      <c r="B10" s="52"/>
      <c r="C10" s="53"/>
      <c r="D10" s="54"/>
      <c r="E10" s="52"/>
      <c r="F10" s="53"/>
      <c r="G10" s="54"/>
      <c r="H10" s="52">
        <v>44.731000000000002</v>
      </c>
      <c r="I10" s="53">
        <v>45.485999999999997</v>
      </c>
      <c r="J10" s="54"/>
      <c r="K10" s="52"/>
      <c r="L10" s="53"/>
      <c r="M10" s="54"/>
      <c r="N10" s="52"/>
      <c r="O10" s="53"/>
      <c r="P10" s="54"/>
      <c r="Q10" s="52">
        <v>44.804000000000002</v>
      </c>
      <c r="R10" s="53">
        <v>45.564999999999998</v>
      </c>
      <c r="S10" s="54"/>
      <c r="T10" s="52"/>
      <c r="U10" s="53"/>
      <c r="V10" s="54"/>
      <c r="W10" s="52"/>
      <c r="X10" s="53"/>
      <c r="Y10" s="54"/>
      <c r="Z10" s="52">
        <v>44.918999999999997</v>
      </c>
      <c r="AA10" s="53">
        <v>45.436999999999998</v>
      </c>
      <c r="AB10" s="54"/>
      <c r="AC10" s="52"/>
      <c r="AD10" s="53"/>
      <c r="AE10" s="54"/>
      <c r="AF10" s="52"/>
      <c r="AG10" s="53"/>
      <c r="AH10" s="54"/>
      <c r="AI10" s="52">
        <v>44.878</v>
      </c>
      <c r="AJ10" s="53">
        <v>45.264000000000003</v>
      </c>
      <c r="AK10" s="54">
        <v>45.499000000000002</v>
      </c>
      <c r="AL10" s="52"/>
      <c r="AM10" s="53"/>
      <c r="AN10" s="54"/>
      <c r="AO10" s="52"/>
      <c r="AP10" s="53"/>
      <c r="AQ10" s="54"/>
      <c r="AR10" s="52"/>
      <c r="AS10" s="53"/>
      <c r="AT10" s="54"/>
      <c r="AU10" s="52"/>
      <c r="AV10" s="53"/>
      <c r="AW10" s="54"/>
      <c r="AX10" s="52"/>
      <c r="AY10" s="53"/>
      <c r="AZ10" s="54"/>
      <c r="BA10" s="52">
        <v>45.606000000000002</v>
      </c>
      <c r="BB10" s="53">
        <v>45.915999999999997</v>
      </c>
      <c r="BC10" s="54"/>
      <c r="BD10" s="52"/>
      <c r="BE10" s="53"/>
      <c r="BF10" s="54"/>
      <c r="BG10" s="52"/>
      <c r="BH10" s="53"/>
      <c r="BI10" s="54"/>
      <c r="BJ10" s="52">
        <v>45.555999999999997</v>
      </c>
      <c r="BK10" s="53">
        <v>45.600999999999999</v>
      </c>
      <c r="BL10" s="54"/>
      <c r="BM10" s="52"/>
      <c r="BN10" s="53"/>
      <c r="BO10" s="54"/>
      <c r="BP10" s="52"/>
      <c r="BQ10" s="53"/>
      <c r="BR10" s="54"/>
      <c r="BS10" s="52">
        <v>45.534999999999997</v>
      </c>
      <c r="BT10" s="53">
        <v>45.634999999999998</v>
      </c>
      <c r="BU10" s="54">
        <v>45.542999999999999</v>
      </c>
      <c r="BV10" s="52"/>
      <c r="BW10" s="53"/>
      <c r="BX10" s="54"/>
      <c r="BY10" s="52"/>
      <c r="BZ10" s="53"/>
      <c r="CA10" s="54"/>
      <c r="CB10" s="52">
        <v>45.884999999999998</v>
      </c>
      <c r="CC10" s="53">
        <v>45.826999999999998</v>
      </c>
      <c r="CD10" s="54"/>
      <c r="CE10" s="52"/>
      <c r="CF10" s="53"/>
      <c r="CG10" s="54"/>
      <c r="CH10" s="52"/>
      <c r="CI10" s="53"/>
      <c r="CJ10" s="54"/>
      <c r="CK10" s="52">
        <v>45.929000000000002</v>
      </c>
      <c r="CL10" s="53">
        <v>45.872</v>
      </c>
      <c r="CM10" s="54"/>
      <c r="CN10" s="52"/>
      <c r="CO10" s="53"/>
      <c r="CP10" s="54"/>
      <c r="CQ10" s="52"/>
      <c r="CR10" s="53"/>
      <c r="CS10" s="54"/>
      <c r="CT10" s="52">
        <v>45.911999999999999</v>
      </c>
      <c r="CU10" s="53">
        <v>45.914000000000001</v>
      </c>
      <c r="CV10" s="54"/>
      <c r="CW10" s="52"/>
      <c r="CX10" s="53"/>
      <c r="CY10" s="54"/>
      <c r="CZ10" s="52"/>
      <c r="DA10" s="53"/>
      <c r="DB10" s="54"/>
      <c r="DC10" s="52">
        <v>45.95</v>
      </c>
      <c r="DD10" s="53">
        <v>45.936</v>
      </c>
      <c r="DE10" s="54">
        <v>45.9</v>
      </c>
      <c r="DF10" s="52"/>
      <c r="DG10" s="53"/>
      <c r="DH10" s="54"/>
      <c r="DI10" s="52"/>
      <c r="DJ10" s="53"/>
      <c r="DK10" s="54"/>
      <c r="DL10" s="52">
        <v>46.115000000000002</v>
      </c>
      <c r="DM10" s="53">
        <v>46.087000000000003</v>
      </c>
      <c r="DN10" s="54"/>
      <c r="DO10" s="52"/>
      <c r="DP10" s="53"/>
      <c r="DQ10" s="54"/>
      <c r="DR10" s="52"/>
      <c r="DS10" s="53"/>
      <c r="DT10" s="54"/>
      <c r="DU10" s="52"/>
      <c r="DV10" s="53"/>
      <c r="DW10" s="54"/>
      <c r="DX10" s="52"/>
      <c r="DY10" s="53"/>
      <c r="DZ10" s="54"/>
      <c r="EA10" s="52"/>
      <c r="EB10" s="53"/>
      <c r="EC10" s="54"/>
      <c r="ED10" s="52"/>
      <c r="EE10" s="53"/>
      <c r="EF10" s="54"/>
      <c r="EG10" s="52"/>
      <c r="EH10" s="53"/>
      <c r="EI10" s="54"/>
      <c r="EJ10" s="52"/>
      <c r="EK10" s="53"/>
      <c r="EL10" s="54"/>
      <c r="EM10" s="52"/>
      <c r="EN10" s="53"/>
      <c r="EO10" s="54"/>
      <c r="EP10" s="53">
        <v>45.534999999999997</v>
      </c>
      <c r="EQ10" s="53">
        <v>45.95</v>
      </c>
      <c r="ER10" s="53">
        <v>46.115000000000002</v>
      </c>
      <c r="ES10" s="53">
        <v>46.087000000000003</v>
      </c>
      <c r="ET10" s="54"/>
    </row>
    <row r="11" spans="1:150" x14ac:dyDescent="0.3">
      <c r="A11" s="15" t="s">
        <v>12</v>
      </c>
      <c r="B11" s="55"/>
      <c r="C11" s="56"/>
      <c r="D11" s="57"/>
      <c r="E11" s="55"/>
      <c r="F11" s="56"/>
      <c r="G11" s="57"/>
      <c r="H11" s="55">
        <v>44.74</v>
      </c>
      <c r="I11" s="56">
        <v>45.06</v>
      </c>
      <c r="J11" s="57"/>
      <c r="K11" s="55"/>
      <c r="L11" s="56"/>
      <c r="M11" s="57"/>
      <c r="N11" s="55"/>
      <c r="O11" s="56"/>
      <c r="P11" s="57"/>
      <c r="Q11" s="55"/>
      <c r="R11" s="56"/>
      <c r="S11" s="57"/>
      <c r="T11" s="55"/>
      <c r="U11" s="56"/>
      <c r="V11" s="57"/>
      <c r="W11" s="55"/>
      <c r="X11" s="56"/>
      <c r="Y11" s="57"/>
      <c r="Z11" s="55"/>
      <c r="AA11" s="56"/>
      <c r="AB11" s="57"/>
      <c r="AC11" s="55"/>
      <c r="AD11" s="56"/>
      <c r="AE11" s="57"/>
      <c r="AF11" s="55">
        <v>44.889000000000003</v>
      </c>
      <c r="AG11" s="56">
        <v>45.33</v>
      </c>
      <c r="AH11" s="57"/>
      <c r="AI11" s="55"/>
      <c r="AJ11" s="56"/>
      <c r="AK11" s="57"/>
      <c r="AL11" s="55"/>
      <c r="AM11" s="56"/>
      <c r="AN11" s="57"/>
      <c r="AO11" s="55"/>
      <c r="AP11" s="56"/>
      <c r="AQ11" s="57"/>
      <c r="AR11" s="55"/>
      <c r="AS11" s="56"/>
      <c r="AT11" s="57"/>
      <c r="AU11" s="55"/>
      <c r="AV11" s="56"/>
      <c r="AW11" s="57"/>
      <c r="AX11" s="55">
        <v>45.48</v>
      </c>
      <c r="AY11" s="56">
        <v>45.795000000000002</v>
      </c>
      <c r="AZ11" s="57"/>
      <c r="BA11" s="55"/>
      <c r="BB11" s="56"/>
      <c r="BC11" s="57"/>
      <c r="BD11" s="55"/>
      <c r="BE11" s="56"/>
      <c r="BF11" s="57"/>
      <c r="BG11" s="55"/>
      <c r="BH11" s="56"/>
      <c r="BI11" s="57"/>
      <c r="BJ11" s="55"/>
      <c r="BK11" s="56"/>
      <c r="BL11" s="57"/>
      <c r="BM11" s="55"/>
      <c r="BN11" s="56"/>
      <c r="BO11" s="57"/>
      <c r="BP11" s="55"/>
      <c r="BQ11" s="56"/>
      <c r="BR11" s="57"/>
      <c r="BS11" s="55"/>
      <c r="BT11" s="56"/>
      <c r="BU11" s="57"/>
      <c r="BV11" s="55"/>
      <c r="BW11" s="56"/>
      <c r="BX11" s="57"/>
      <c r="BY11" s="55"/>
      <c r="BZ11" s="56"/>
      <c r="CA11" s="57"/>
      <c r="CB11" s="55">
        <v>45.825000000000003</v>
      </c>
      <c r="CC11" s="56"/>
      <c r="CD11" s="57"/>
      <c r="CE11" s="55"/>
      <c r="CF11" s="56"/>
      <c r="CG11" s="57"/>
      <c r="CH11" s="55"/>
      <c r="CI11" s="56"/>
      <c r="CJ11" s="57"/>
      <c r="CK11" s="55"/>
      <c r="CL11" s="56"/>
      <c r="CM11" s="57"/>
      <c r="CN11" s="55"/>
      <c r="CO11" s="56"/>
      <c r="CP11" s="57"/>
      <c r="CQ11" s="55"/>
      <c r="CR11" s="56"/>
      <c r="CS11" s="57"/>
      <c r="CT11" s="55"/>
      <c r="CU11" s="56"/>
      <c r="CV11" s="57"/>
      <c r="CW11" s="55"/>
      <c r="CX11" s="56"/>
      <c r="CY11" s="57"/>
      <c r="CZ11" s="55"/>
      <c r="DA11" s="56"/>
      <c r="DB11" s="57"/>
      <c r="DC11" s="55">
        <v>45.945999999999998</v>
      </c>
      <c r="DD11" s="56">
        <v>45.85</v>
      </c>
      <c r="DE11" s="57"/>
      <c r="DF11" s="55"/>
      <c r="DG11" s="56"/>
      <c r="DH11" s="57"/>
      <c r="DI11" s="55"/>
      <c r="DJ11" s="56"/>
      <c r="DK11" s="57"/>
      <c r="DL11" s="55"/>
      <c r="DM11" s="56"/>
      <c r="DN11" s="57"/>
      <c r="DO11" s="55"/>
      <c r="DP11" s="56"/>
      <c r="DQ11" s="57"/>
      <c r="DR11" s="55"/>
      <c r="DS11" s="56"/>
      <c r="DT11" s="57"/>
      <c r="DU11" s="55"/>
      <c r="DV11" s="56"/>
      <c r="DW11" s="57"/>
      <c r="DX11" s="55"/>
      <c r="DY11" s="56"/>
      <c r="DZ11" s="57"/>
      <c r="EA11" s="55"/>
      <c r="EB11" s="56"/>
      <c r="EC11" s="57"/>
      <c r="ED11" s="55"/>
      <c r="EE11" s="56"/>
      <c r="EF11" s="57"/>
      <c r="EG11" s="55"/>
      <c r="EH11" s="56"/>
      <c r="EI11" s="57"/>
      <c r="EJ11" s="55"/>
      <c r="EK11" s="56"/>
      <c r="EL11" s="57"/>
      <c r="EM11" s="55"/>
      <c r="EN11" s="56"/>
      <c r="EO11" s="57"/>
      <c r="EP11" s="56">
        <f>AX11</f>
        <v>45.48</v>
      </c>
      <c r="EQ11" s="56">
        <v>45.945999999999998</v>
      </c>
      <c r="ER11" s="56">
        <v>45.85</v>
      </c>
      <c r="ES11" s="56"/>
      <c r="ET11" s="57"/>
    </row>
    <row r="12" spans="1:150" x14ac:dyDescent="0.3">
      <c r="A12" s="37" t="s">
        <v>18</v>
      </c>
      <c r="B12" s="52"/>
      <c r="C12" s="53"/>
      <c r="D12" s="54"/>
      <c r="E12" s="52"/>
      <c r="F12" s="53"/>
      <c r="G12" s="54"/>
      <c r="H12" s="52"/>
      <c r="I12" s="53"/>
      <c r="J12" s="54"/>
      <c r="K12" s="52"/>
      <c r="L12" s="53"/>
      <c r="M12" s="54"/>
      <c r="N12" s="52"/>
      <c r="O12" s="53"/>
      <c r="P12" s="54"/>
      <c r="Q12" s="52">
        <v>44.69</v>
      </c>
      <c r="R12" s="53">
        <v>44.82</v>
      </c>
      <c r="S12" s="54"/>
      <c r="T12" s="52"/>
      <c r="U12" s="53"/>
      <c r="V12" s="54"/>
      <c r="W12" s="52"/>
      <c r="X12" s="53"/>
      <c r="Y12" s="54"/>
      <c r="Z12" s="52"/>
      <c r="AA12" s="53"/>
      <c r="AB12" s="54"/>
      <c r="AC12" s="52"/>
      <c r="AD12" s="53"/>
      <c r="AE12" s="54"/>
      <c r="AF12" s="52"/>
      <c r="AG12" s="53"/>
      <c r="AH12" s="54"/>
      <c r="AI12" s="52"/>
      <c r="AJ12" s="53"/>
      <c r="AK12" s="54"/>
      <c r="AL12" s="52"/>
      <c r="AM12" s="53"/>
      <c r="AN12" s="54"/>
      <c r="AO12" s="52"/>
      <c r="AP12" s="53"/>
      <c r="AQ12" s="54"/>
      <c r="AR12" s="52"/>
      <c r="AS12" s="53"/>
      <c r="AT12" s="54"/>
      <c r="AU12" s="52"/>
      <c r="AV12" s="53"/>
      <c r="AW12" s="54"/>
      <c r="AX12" s="52"/>
      <c r="AY12" s="53"/>
      <c r="AZ12" s="54"/>
      <c r="BA12" s="52"/>
      <c r="BB12" s="53"/>
      <c r="BC12" s="54"/>
      <c r="BD12" s="52"/>
      <c r="BE12" s="53"/>
      <c r="BF12" s="54"/>
      <c r="BG12" s="52"/>
      <c r="BH12" s="53"/>
      <c r="BI12" s="54"/>
      <c r="BJ12" s="52"/>
      <c r="BK12" s="53"/>
      <c r="BL12" s="54"/>
      <c r="BM12" s="52"/>
      <c r="BN12" s="53"/>
      <c r="BO12" s="54"/>
      <c r="BP12" s="52"/>
      <c r="BQ12" s="53"/>
      <c r="BR12" s="54"/>
      <c r="BS12" s="52"/>
      <c r="BT12" s="53"/>
      <c r="BU12" s="54"/>
      <c r="BV12" s="52"/>
      <c r="BW12" s="53"/>
      <c r="BX12" s="54"/>
      <c r="BY12" s="52"/>
      <c r="BZ12" s="53"/>
      <c r="CA12" s="54"/>
      <c r="CB12" s="52"/>
      <c r="CC12" s="53"/>
      <c r="CD12" s="54"/>
      <c r="CE12" s="52">
        <v>45.79</v>
      </c>
      <c r="CF12" s="53">
        <v>45.68</v>
      </c>
      <c r="CG12" s="54"/>
      <c r="CH12" s="52"/>
      <c r="CI12" s="53"/>
      <c r="CJ12" s="54"/>
      <c r="CK12" s="52"/>
      <c r="CL12" s="53"/>
      <c r="CM12" s="54"/>
      <c r="CN12" s="52"/>
      <c r="CO12" s="53"/>
      <c r="CP12" s="54"/>
      <c r="CQ12" s="52"/>
      <c r="CR12" s="53"/>
      <c r="CS12" s="54"/>
      <c r="CT12" s="52"/>
      <c r="CU12" s="53"/>
      <c r="CV12" s="54"/>
      <c r="CW12" s="52"/>
      <c r="CX12" s="53"/>
      <c r="CY12" s="54"/>
      <c r="CZ12" s="52"/>
      <c r="DA12" s="53"/>
      <c r="DB12" s="54"/>
      <c r="DC12" s="52"/>
      <c r="DD12" s="53"/>
      <c r="DE12" s="54"/>
      <c r="DF12" s="52"/>
      <c r="DG12" s="53"/>
      <c r="DH12" s="54"/>
      <c r="DI12" s="52"/>
      <c r="DJ12" s="53"/>
      <c r="DK12" s="54"/>
      <c r="DL12" s="52"/>
      <c r="DM12" s="53"/>
      <c r="DN12" s="54"/>
      <c r="DO12" s="52"/>
      <c r="DP12" s="53"/>
      <c r="DQ12" s="54"/>
      <c r="DR12" s="52"/>
      <c r="DS12" s="53"/>
      <c r="DT12" s="54"/>
      <c r="DU12" s="52"/>
      <c r="DV12" s="53"/>
      <c r="DW12" s="54"/>
      <c r="DX12" s="52"/>
      <c r="DY12" s="53"/>
      <c r="DZ12" s="54"/>
      <c r="EA12" s="52"/>
      <c r="EB12" s="53"/>
      <c r="EC12" s="54"/>
      <c r="ED12" s="52"/>
      <c r="EE12" s="53"/>
      <c r="EF12" s="54"/>
      <c r="EG12" s="52"/>
      <c r="EH12" s="53"/>
      <c r="EI12" s="54"/>
      <c r="EJ12" s="52"/>
      <c r="EK12" s="53"/>
      <c r="EL12" s="54"/>
      <c r="EM12" s="52"/>
      <c r="EN12" s="53"/>
      <c r="EO12" s="54"/>
      <c r="EP12" s="53">
        <v>44.82</v>
      </c>
      <c r="EQ12" s="53">
        <v>45.79</v>
      </c>
      <c r="ER12" s="53">
        <v>45.68</v>
      </c>
      <c r="ES12" s="53"/>
      <c r="ET12" s="54"/>
    </row>
    <row r="13" spans="1:150" x14ac:dyDescent="0.3">
      <c r="A13" s="15" t="s">
        <v>25</v>
      </c>
      <c r="B13" s="55"/>
      <c r="C13" s="56"/>
      <c r="D13" s="57"/>
      <c r="E13" s="55"/>
      <c r="F13" s="56"/>
      <c r="G13" s="57"/>
      <c r="H13" s="55"/>
      <c r="I13" s="56"/>
      <c r="J13" s="57"/>
      <c r="K13" s="55">
        <v>44.7</v>
      </c>
      <c r="L13" s="56">
        <v>45</v>
      </c>
      <c r="M13" s="57"/>
      <c r="N13" s="55"/>
      <c r="O13" s="56"/>
      <c r="P13" s="57"/>
      <c r="Q13" s="55"/>
      <c r="R13" s="56"/>
      <c r="S13" s="57"/>
      <c r="T13" s="55"/>
      <c r="U13" s="56"/>
      <c r="V13" s="57"/>
      <c r="W13" s="55"/>
      <c r="X13" s="56"/>
      <c r="Y13" s="57"/>
      <c r="Z13" s="55"/>
      <c r="AA13" s="56"/>
      <c r="AB13" s="57"/>
      <c r="AC13" s="55"/>
      <c r="AD13" s="56"/>
      <c r="AE13" s="57"/>
      <c r="AF13" s="55"/>
      <c r="AG13" s="56"/>
      <c r="AH13" s="57"/>
      <c r="AI13" s="55"/>
      <c r="AJ13" s="56"/>
      <c r="AK13" s="57"/>
      <c r="AL13" s="55"/>
      <c r="AM13" s="56"/>
      <c r="AN13" s="57"/>
      <c r="AO13" s="55"/>
      <c r="AP13" s="56"/>
      <c r="AQ13" s="57"/>
      <c r="AR13" s="55"/>
      <c r="AS13" s="56"/>
      <c r="AT13" s="57"/>
      <c r="AU13" s="55"/>
      <c r="AV13" s="56"/>
      <c r="AW13" s="57"/>
      <c r="AX13" s="55"/>
      <c r="AY13" s="56"/>
      <c r="AZ13" s="57"/>
      <c r="BA13" s="55"/>
      <c r="BB13" s="56"/>
      <c r="BC13" s="57"/>
      <c r="BD13" s="55"/>
      <c r="BE13" s="56"/>
      <c r="BF13" s="57"/>
      <c r="BG13" s="55"/>
      <c r="BH13" s="56"/>
      <c r="BI13" s="57"/>
      <c r="BJ13" s="55"/>
      <c r="BK13" s="56"/>
      <c r="BL13" s="57"/>
      <c r="BM13" s="55"/>
      <c r="BN13" s="56"/>
      <c r="BO13" s="57"/>
      <c r="BP13" s="55"/>
      <c r="BQ13" s="56"/>
      <c r="BR13" s="57"/>
      <c r="BS13" s="55"/>
      <c r="BT13" s="56"/>
      <c r="BU13" s="57"/>
      <c r="BV13" s="55"/>
      <c r="BW13" s="56"/>
      <c r="BX13" s="57"/>
      <c r="BY13" s="55"/>
      <c r="BZ13" s="56"/>
      <c r="CA13" s="57"/>
      <c r="CB13" s="55"/>
      <c r="CC13" s="56"/>
      <c r="CD13" s="57"/>
      <c r="CE13" s="55"/>
      <c r="CF13" s="56"/>
      <c r="CG13" s="57"/>
      <c r="CH13" s="55"/>
      <c r="CI13" s="56"/>
      <c r="CJ13" s="57"/>
      <c r="CK13" s="55"/>
      <c r="CL13" s="56"/>
      <c r="CM13" s="57"/>
      <c r="CN13" s="55"/>
      <c r="CO13" s="56"/>
      <c r="CP13" s="57"/>
      <c r="CQ13" s="55"/>
      <c r="CR13" s="56"/>
      <c r="CS13" s="57"/>
      <c r="CT13" s="55"/>
      <c r="CU13" s="56"/>
      <c r="CV13" s="57"/>
      <c r="CW13" s="55"/>
      <c r="CX13" s="56"/>
      <c r="CY13" s="57"/>
      <c r="CZ13" s="55"/>
      <c r="DA13" s="56"/>
      <c r="DB13" s="57"/>
      <c r="DC13" s="55"/>
      <c r="DD13" s="56"/>
      <c r="DE13" s="57"/>
      <c r="DF13" s="55"/>
      <c r="DG13" s="56"/>
      <c r="DH13" s="57"/>
      <c r="DI13" s="55"/>
      <c r="DJ13" s="56"/>
      <c r="DK13" s="57"/>
      <c r="DL13" s="55"/>
      <c r="DM13" s="56"/>
      <c r="DN13" s="57"/>
      <c r="DO13" s="55"/>
      <c r="DP13" s="56"/>
      <c r="DQ13" s="57"/>
      <c r="DR13" s="55"/>
      <c r="DS13" s="56"/>
      <c r="DT13" s="57"/>
      <c r="DU13" s="55"/>
      <c r="DV13" s="56"/>
      <c r="DW13" s="57"/>
      <c r="DX13" s="55"/>
      <c r="DY13" s="56"/>
      <c r="DZ13" s="57"/>
      <c r="EA13" s="55"/>
      <c r="EB13" s="56"/>
      <c r="EC13" s="57"/>
      <c r="ED13" s="55"/>
      <c r="EE13" s="56"/>
      <c r="EF13" s="57"/>
      <c r="EG13" s="55"/>
      <c r="EH13" s="56"/>
      <c r="EI13" s="57"/>
      <c r="EJ13" s="55"/>
      <c r="EK13" s="56"/>
      <c r="EL13" s="57"/>
      <c r="EM13" s="55"/>
      <c r="EN13" s="56"/>
      <c r="EO13" s="57"/>
      <c r="EP13" s="56">
        <v>45</v>
      </c>
      <c r="EQ13" s="56"/>
      <c r="ER13" s="56"/>
      <c r="ES13" s="56"/>
      <c r="ET13" s="57"/>
    </row>
    <row r="14" spans="1:150" ht="15" thickBot="1" x14ac:dyDescent="0.35">
      <c r="A14" s="37" t="s">
        <v>260</v>
      </c>
      <c r="B14" s="52"/>
      <c r="C14" s="53"/>
      <c r="D14" s="54"/>
      <c r="E14" s="52"/>
      <c r="F14" s="53"/>
      <c r="G14" s="54"/>
      <c r="H14" s="52"/>
      <c r="I14" s="53"/>
      <c r="J14" s="54"/>
      <c r="K14" s="52"/>
      <c r="L14" s="53"/>
      <c r="M14" s="54"/>
      <c r="N14" s="52"/>
      <c r="O14" s="53"/>
      <c r="P14" s="54"/>
      <c r="Q14" s="52"/>
      <c r="R14" s="53"/>
      <c r="S14" s="54"/>
      <c r="T14" s="52"/>
      <c r="U14" s="53"/>
      <c r="V14" s="54"/>
      <c r="W14" s="52"/>
      <c r="X14" s="53"/>
      <c r="Y14" s="54"/>
      <c r="Z14" s="52"/>
      <c r="AA14" s="53"/>
      <c r="AB14" s="54"/>
      <c r="AC14" s="52">
        <v>44.881999999999998</v>
      </c>
      <c r="AD14" s="53">
        <v>45.44</v>
      </c>
      <c r="AE14" s="54"/>
      <c r="AF14" s="52"/>
      <c r="AG14" s="53"/>
      <c r="AH14" s="54"/>
      <c r="AI14" s="52"/>
      <c r="AJ14" s="53"/>
      <c r="AK14" s="54"/>
      <c r="AL14" s="52"/>
      <c r="AM14" s="53"/>
      <c r="AN14" s="54"/>
      <c r="AO14" s="52"/>
      <c r="AP14" s="53"/>
      <c r="AQ14" s="54"/>
      <c r="AR14" s="52"/>
      <c r="AS14" s="53"/>
      <c r="AT14" s="54"/>
      <c r="AU14" s="52"/>
      <c r="AV14" s="53"/>
      <c r="AW14" s="54"/>
      <c r="AX14" s="52"/>
      <c r="AY14" s="53"/>
      <c r="AZ14" s="54"/>
      <c r="BA14" s="52"/>
      <c r="BB14" s="53"/>
      <c r="BC14" s="54"/>
      <c r="BD14" s="52"/>
      <c r="BE14" s="53"/>
      <c r="BF14" s="54"/>
      <c r="BG14" s="52"/>
      <c r="BH14" s="53"/>
      <c r="BI14" s="54"/>
      <c r="BJ14" s="52"/>
      <c r="BK14" s="53"/>
      <c r="BL14" s="54"/>
      <c r="BM14" s="52"/>
      <c r="BN14" s="53"/>
      <c r="BO14" s="54"/>
      <c r="BP14" s="52"/>
      <c r="BQ14" s="53"/>
      <c r="BR14" s="54"/>
      <c r="BS14" s="52"/>
      <c r="BT14" s="53"/>
      <c r="BU14" s="54"/>
      <c r="BV14" s="52"/>
      <c r="BW14" s="53"/>
      <c r="BX14" s="54"/>
      <c r="BY14" s="52"/>
      <c r="BZ14" s="53"/>
      <c r="CA14" s="54"/>
      <c r="CB14" s="52"/>
      <c r="CC14" s="53"/>
      <c r="CD14" s="54"/>
      <c r="CE14" s="52"/>
      <c r="CF14" s="53"/>
      <c r="CG14" s="54"/>
      <c r="CH14" s="52"/>
      <c r="CI14" s="53"/>
      <c r="CJ14" s="54"/>
      <c r="CK14" s="52"/>
      <c r="CL14" s="53"/>
      <c r="CM14" s="54"/>
      <c r="CN14" s="52"/>
      <c r="CO14" s="53"/>
      <c r="CP14" s="54"/>
      <c r="CQ14" s="52"/>
      <c r="CR14" s="53"/>
      <c r="CS14" s="54"/>
      <c r="CT14" s="52"/>
      <c r="CU14" s="53"/>
      <c r="CV14" s="54"/>
      <c r="CW14" s="52"/>
      <c r="CX14" s="53"/>
      <c r="CY14" s="54"/>
      <c r="CZ14" s="52"/>
      <c r="DA14" s="53"/>
      <c r="DB14" s="54"/>
      <c r="DC14" s="52"/>
      <c r="DD14" s="53"/>
      <c r="DE14" s="54"/>
      <c r="DF14" s="52"/>
      <c r="DG14" s="53"/>
      <c r="DH14" s="54"/>
      <c r="DI14" s="52"/>
      <c r="DJ14" s="53"/>
      <c r="DK14" s="54"/>
      <c r="DL14" s="52"/>
      <c r="DM14" s="53"/>
      <c r="DN14" s="54"/>
      <c r="DO14" s="52"/>
      <c r="DP14" s="53"/>
      <c r="DQ14" s="54"/>
      <c r="DR14" s="52"/>
      <c r="DS14" s="53"/>
      <c r="DT14" s="54"/>
      <c r="DU14" s="52"/>
      <c r="DV14" s="53"/>
      <c r="DW14" s="54"/>
      <c r="DX14" s="52"/>
      <c r="DY14" s="53"/>
      <c r="DZ14" s="54"/>
      <c r="EA14" s="52"/>
      <c r="EB14" s="53"/>
      <c r="EC14" s="54"/>
      <c r="ED14" s="52"/>
      <c r="EE14" s="53"/>
      <c r="EF14" s="54"/>
      <c r="EG14" s="52"/>
      <c r="EH14" s="53"/>
      <c r="EI14" s="54"/>
      <c r="EJ14" s="52"/>
      <c r="EK14" s="53"/>
      <c r="EL14" s="54"/>
      <c r="EM14" s="52"/>
      <c r="EN14" s="53"/>
      <c r="EO14" s="54"/>
      <c r="EP14" s="53">
        <v>45.44</v>
      </c>
      <c r="EQ14" s="53"/>
      <c r="ER14" s="53"/>
      <c r="ES14" s="53"/>
      <c r="ET14" s="54"/>
    </row>
    <row r="15" spans="1:150" x14ac:dyDescent="0.3">
      <c r="A15" s="18" t="s">
        <v>26</v>
      </c>
      <c r="B15" s="58">
        <f t="shared" ref="B15:AG15" si="0">MAX(B3:B14)</f>
        <v>0</v>
      </c>
      <c r="C15" s="59">
        <f t="shared" si="0"/>
        <v>0</v>
      </c>
      <c r="D15" s="60">
        <f t="shared" si="0"/>
        <v>0</v>
      </c>
      <c r="E15" s="58">
        <f t="shared" si="0"/>
        <v>44.851999999999997</v>
      </c>
      <c r="F15" s="59">
        <f t="shared" si="0"/>
        <v>0</v>
      </c>
      <c r="G15" s="60">
        <f t="shared" si="0"/>
        <v>0</v>
      </c>
      <c r="H15" s="58">
        <f t="shared" si="0"/>
        <v>44.976999999999997</v>
      </c>
      <c r="I15" s="59">
        <f t="shared" si="0"/>
        <v>45.564</v>
      </c>
      <c r="J15" s="60">
        <f t="shared" si="0"/>
        <v>0</v>
      </c>
      <c r="K15" s="58">
        <f t="shared" si="0"/>
        <v>44.808</v>
      </c>
      <c r="L15" s="59">
        <f t="shared" si="0"/>
        <v>45.347000000000001</v>
      </c>
      <c r="M15" s="60">
        <f t="shared" si="0"/>
        <v>0</v>
      </c>
      <c r="N15" s="58">
        <f t="shared" si="0"/>
        <v>0</v>
      </c>
      <c r="O15" s="59">
        <f t="shared" si="0"/>
        <v>0</v>
      </c>
      <c r="P15" s="60">
        <f t="shared" si="0"/>
        <v>0</v>
      </c>
      <c r="Q15" s="58">
        <f t="shared" si="0"/>
        <v>44.951999999999998</v>
      </c>
      <c r="R15" s="59">
        <f t="shared" si="0"/>
        <v>45.564999999999998</v>
      </c>
      <c r="S15" s="60">
        <f t="shared" si="0"/>
        <v>0</v>
      </c>
      <c r="T15" s="58">
        <f t="shared" si="0"/>
        <v>0</v>
      </c>
      <c r="U15" s="59">
        <f t="shared" si="0"/>
        <v>0</v>
      </c>
      <c r="V15" s="60">
        <f t="shared" si="0"/>
        <v>0</v>
      </c>
      <c r="W15" s="58">
        <f t="shared" si="0"/>
        <v>0</v>
      </c>
      <c r="X15" s="59">
        <f t="shared" si="0"/>
        <v>0</v>
      </c>
      <c r="Y15" s="60">
        <f t="shared" si="0"/>
        <v>0</v>
      </c>
      <c r="Z15" s="58">
        <f t="shared" si="0"/>
        <v>44.918999999999997</v>
      </c>
      <c r="AA15" s="59">
        <f t="shared" si="0"/>
        <v>45.572000000000003</v>
      </c>
      <c r="AB15" s="60">
        <f t="shared" si="0"/>
        <v>0</v>
      </c>
      <c r="AC15" s="58">
        <f t="shared" si="0"/>
        <v>44.917999999999999</v>
      </c>
      <c r="AD15" s="59">
        <f t="shared" si="0"/>
        <v>45.44</v>
      </c>
      <c r="AE15" s="60">
        <f t="shared" si="0"/>
        <v>0</v>
      </c>
      <c r="AF15" s="58">
        <f t="shared" si="0"/>
        <v>44.892000000000003</v>
      </c>
      <c r="AG15" s="59">
        <f t="shared" si="0"/>
        <v>45.374000000000002</v>
      </c>
      <c r="AH15" s="60">
        <f t="shared" ref="AH15:BM15" si="1">MAX(AH3:AH14)</f>
        <v>0</v>
      </c>
      <c r="AI15" s="58">
        <f t="shared" si="1"/>
        <v>44.887</v>
      </c>
      <c r="AJ15" s="59">
        <f t="shared" si="1"/>
        <v>45.338000000000001</v>
      </c>
      <c r="AK15" s="60">
        <f t="shared" si="1"/>
        <v>45.680999999999997</v>
      </c>
      <c r="AL15" s="58">
        <f t="shared" si="1"/>
        <v>0</v>
      </c>
      <c r="AM15" s="59">
        <f t="shared" si="1"/>
        <v>0</v>
      </c>
      <c r="AN15" s="60">
        <f t="shared" si="1"/>
        <v>0</v>
      </c>
      <c r="AO15" s="58">
        <f t="shared" si="1"/>
        <v>45.305</v>
      </c>
      <c r="AP15" s="59">
        <f t="shared" si="1"/>
        <v>0</v>
      </c>
      <c r="AQ15" s="60">
        <f t="shared" si="1"/>
        <v>0</v>
      </c>
      <c r="AR15" s="58">
        <f t="shared" si="1"/>
        <v>45.435000000000002</v>
      </c>
      <c r="AS15" s="59">
        <f t="shared" si="1"/>
        <v>45.652000000000001</v>
      </c>
      <c r="AT15" s="60">
        <f t="shared" si="1"/>
        <v>0</v>
      </c>
      <c r="AU15" s="58">
        <f t="shared" si="1"/>
        <v>45.45</v>
      </c>
      <c r="AV15" s="59">
        <f t="shared" si="1"/>
        <v>45.73</v>
      </c>
      <c r="AW15" s="60">
        <f t="shared" si="1"/>
        <v>0</v>
      </c>
      <c r="AX15" s="58">
        <f t="shared" si="1"/>
        <v>45.48</v>
      </c>
      <c r="AY15" s="59">
        <f t="shared" si="1"/>
        <v>45.795000000000002</v>
      </c>
      <c r="AZ15" s="60">
        <f t="shared" si="1"/>
        <v>0</v>
      </c>
      <c r="BA15" s="58">
        <f t="shared" si="1"/>
        <v>45.606000000000002</v>
      </c>
      <c r="BB15" s="59">
        <f t="shared" si="1"/>
        <v>45.915999999999997</v>
      </c>
      <c r="BC15" s="60">
        <f t="shared" si="1"/>
        <v>0</v>
      </c>
      <c r="BD15" s="58">
        <f t="shared" si="1"/>
        <v>0</v>
      </c>
      <c r="BE15" s="59">
        <f t="shared" si="1"/>
        <v>0</v>
      </c>
      <c r="BF15" s="60">
        <f t="shared" si="1"/>
        <v>0</v>
      </c>
      <c r="BG15" s="58">
        <f t="shared" si="1"/>
        <v>0</v>
      </c>
      <c r="BH15" s="59">
        <f t="shared" si="1"/>
        <v>0</v>
      </c>
      <c r="BI15" s="60">
        <f t="shared" si="1"/>
        <v>0</v>
      </c>
      <c r="BJ15" s="58">
        <f t="shared" si="1"/>
        <v>45.56</v>
      </c>
      <c r="BK15" s="59">
        <f t="shared" si="1"/>
        <v>45.804000000000002</v>
      </c>
      <c r="BL15" s="60">
        <f t="shared" si="1"/>
        <v>0</v>
      </c>
      <c r="BM15" s="58">
        <f t="shared" si="1"/>
        <v>45.48</v>
      </c>
      <c r="BN15" s="59">
        <f t="shared" ref="BN15:CW15" si="2">MAX(BN3:BN14)</f>
        <v>45.43</v>
      </c>
      <c r="BO15" s="60">
        <f t="shared" si="2"/>
        <v>0</v>
      </c>
      <c r="BP15" s="58">
        <f t="shared" si="2"/>
        <v>45.53</v>
      </c>
      <c r="BQ15" s="59">
        <f t="shared" si="2"/>
        <v>45.619</v>
      </c>
      <c r="BR15" s="60">
        <f t="shared" si="2"/>
        <v>0</v>
      </c>
      <c r="BS15" s="58">
        <f t="shared" si="2"/>
        <v>45.534999999999997</v>
      </c>
      <c r="BT15" s="59">
        <f t="shared" si="2"/>
        <v>45.645000000000003</v>
      </c>
      <c r="BU15" s="60">
        <f t="shared" si="2"/>
        <v>45.728999999999999</v>
      </c>
      <c r="BV15" s="58">
        <f t="shared" si="2"/>
        <v>0</v>
      </c>
      <c r="BW15" s="59">
        <f t="shared" si="2"/>
        <v>0</v>
      </c>
      <c r="BX15" s="60">
        <f t="shared" si="2"/>
        <v>0</v>
      </c>
      <c r="BY15" s="58">
        <f t="shared" si="2"/>
        <v>45.62</v>
      </c>
      <c r="BZ15" s="59">
        <f t="shared" si="2"/>
        <v>0</v>
      </c>
      <c r="CA15" s="60">
        <f t="shared" si="2"/>
        <v>0</v>
      </c>
      <c r="CB15" s="58">
        <f t="shared" si="2"/>
        <v>45.901000000000003</v>
      </c>
      <c r="CC15" s="59">
        <f t="shared" si="2"/>
        <v>46.029000000000003</v>
      </c>
      <c r="CD15" s="60">
        <f t="shared" si="2"/>
        <v>0</v>
      </c>
      <c r="CE15" s="58">
        <f t="shared" si="2"/>
        <v>45.9</v>
      </c>
      <c r="CF15" s="59">
        <f t="shared" si="2"/>
        <v>45.963000000000001</v>
      </c>
      <c r="CG15" s="60">
        <f t="shared" si="2"/>
        <v>0</v>
      </c>
      <c r="CH15" s="58">
        <f t="shared" si="2"/>
        <v>0</v>
      </c>
      <c r="CI15" s="59">
        <f t="shared" si="2"/>
        <v>0</v>
      </c>
      <c r="CJ15" s="60">
        <f t="shared" si="2"/>
        <v>0</v>
      </c>
      <c r="CK15" s="58">
        <f t="shared" si="2"/>
        <v>45.948999999999998</v>
      </c>
      <c r="CL15" s="59">
        <f t="shared" si="2"/>
        <v>46.07</v>
      </c>
      <c r="CM15" s="60">
        <f t="shared" si="2"/>
        <v>0</v>
      </c>
      <c r="CN15" s="58">
        <f t="shared" si="2"/>
        <v>0</v>
      </c>
      <c r="CO15" s="59">
        <f t="shared" si="2"/>
        <v>0</v>
      </c>
      <c r="CP15" s="60">
        <f t="shared" si="2"/>
        <v>0</v>
      </c>
      <c r="CQ15" s="58">
        <f t="shared" si="2"/>
        <v>0</v>
      </c>
      <c r="CR15" s="59">
        <f t="shared" si="2"/>
        <v>0</v>
      </c>
      <c r="CS15" s="60">
        <f t="shared" si="2"/>
        <v>0</v>
      </c>
      <c r="CT15" s="58">
        <f t="shared" si="2"/>
        <v>45.923000000000002</v>
      </c>
      <c r="CU15" s="59">
        <f t="shared" si="2"/>
        <v>46.133000000000003</v>
      </c>
      <c r="CV15" s="60">
        <f t="shared" si="2"/>
        <v>0</v>
      </c>
      <c r="CW15" s="58">
        <f t="shared" si="2"/>
        <v>45.895999999999994</v>
      </c>
      <c r="CX15" s="59">
        <f t="shared" ref="CX15:DE15" si="3">MAX(CX3:CX14)</f>
        <v>45.945999999999991</v>
      </c>
      <c r="CY15" s="60">
        <f t="shared" si="3"/>
        <v>0</v>
      </c>
      <c r="CZ15" s="58">
        <f t="shared" si="3"/>
        <v>45.904000000000003</v>
      </c>
      <c r="DA15" s="59">
        <f t="shared" si="3"/>
        <v>45.970999999999997</v>
      </c>
      <c r="DB15" s="60">
        <f t="shared" si="3"/>
        <v>0</v>
      </c>
      <c r="DC15" s="58">
        <f t="shared" si="3"/>
        <v>45.953000000000003</v>
      </c>
      <c r="DD15" s="59">
        <f t="shared" si="3"/>
        <v>46.070999999999998</v>
      </c>
      <c r="DE15" s="60">
        <f t="shared" si="3"/>
        <v>46.082000000000001</v>
      </c>
      <c r="DF15" s="58">
        <f t="shared" ref="DF15:EO15" si="4">MAX(DF3:DF14)</f>
        <v>0</v>
      </c>
      <c r="DG15" s="59">
        <f t="shared" si="4"/>
        <v>0</v>
      </c>
      <c r="DH15" s="60">
        <f t="shared" si="4"/>
        <v>0</v>
      </c>
      <c r="DI15" s="58">
        <f t="shared" si="4"/>
        <v>45.98</v>
      </c>
      <c r="DJ15" s="59">
        <f t="shared" si="4"/>
        <v>0</v>
      </c>
      <c r="DK15" s="60">
        <f t="shared" si="4"/>
        <v>0</v>
      </c>
      <c r="DL15" s="58">
        <f t="shared" si="4"/>
        <v>46.116999999999997</v>
      </c>
      <c r="DM15" s="59">
        <f t="shared" si="4"/>
        <v>46.171999999999997</v>
      </c>
      <c r="DN15" s="60">
        <f t="shared" si="4"/>
        <v>0</v>
      </c>
      <c r="DO15" s="58">
        <f t="shared" si="4"/>
        <v>0</v>
      </c>
      <c r="DP15" s="59">
        <f t="shared" si="4"/>
        <v>0</v>
      </c>
      <c r="DQ15" s="60">
        <f t="shared" si="4"/>
        <v>0</v>
      </c>
      <c r="DR15" s="58">
        <f t="shared" si="4"/>
        <v>0</v>
      </c>
      <c r="DS15" s="59">
        <f t="shared" si="4"/>
        <v>0</v>
      </c>
      <c r="DT15" s="60">
        <f t="shared" si="4"/>
        <v>0</v>
      </c>
      <c r="DU15" s="58">
        <f t="shared" si="4"/>
        <v>0</v>
      </c>
      <c r="DV15" s="59">
        <f t="shared" si="4"/>
        <v>0</v>
      </c>
      <c r="DW15" s="60">
        <f t="shared" si="4"/>
        <v>0</v>
      </c>
      <c r="DX15" s="58">
        <f t="shared" si="4"/>
        <v>0</v>
      </c>
      <c r="DY15" s="59">
        <f t="shared" si="4"/>
        <v>0</v>
      </c>
      <c r="DZ15" s="60">
        <f t="shared" si="4"/>
        <v>0</v>
      </c>
      <c r="EA15" s="58">
        <f t="shared" si="4"/>
        <v>0</v>
      </c>
      <c r="EB15" s="59">
        <f t="shared" si="4"/>
        <v>0</v>
      </c>
      <c r="EC15" s="60">
        <f t="shared" si="4"/>
        <v>0</v>
      </c>
      <c r="ED15" s="58">
        <f t="shared" si="4"/>
        <v>0</v>
      </c>
      <c r="EE15" s="59">
        <f t="shared" si="4"/>
        <v>0</v>
      </c>
      <c r="EF15" s="60">
        <f t="shared" si="4"/>
        <v>0</v>
      </c>
      <c r="EG15" s="58">
        <f t="shared" si="4"/>
        <v>0</v>
      </c>
      <c r="EH15" s="59">
        <f t="shared" si="4"/>
        <v>0</v>
      </c>
      <c r="EI15" s="60">
        <f t="shared" si="4"/>
        <v>0</v>
      </c>
      <c r="EJ15" s="58">
        <f t="shared" si="4"/>
        <v>0</v>
      </c>
      <c r="EK15" s="59">
        <f t="shared" si="4"/>
        <v>0</v>
      </c>
      <c r="EL15" s="60">
        <f t="shared" si="4"/>
        <v>0</v>
      </c>
      <c r="EM15" s="58">
        <f t="shared" si="4"/>
        <v>0</v>
      </c>
      <c r="EN15" s="59">
        <f t="shared" si="4"/>
        <v>0</v>
      </c>
      <c r="EO15" s="60">
        <f t="shared" si="4"/>
        <v>0</v>
      </c>
      <c r="EP15" s="59">
        <f>MAX(EP3:EP14)</f>
        <v>45.557000000000002</v>
      </c>
      <c r="EQ15" s="59">
        <f>MAX(EQ3:EQ14)</f>
        <v>45.953000000000003</v>
      </c>
      <c r="ER15" s="59">
        <v>46.133000000000003</v>
      </c>
      <c r="ES15" s="59"/>
      <c r="ET15" s="60"/>
    </row>
    <row r="16" spans="1:150" x14ac:dyDescent="0.3">
      <c r="A16" s="16" t="s">
        <v>27</v>
      </c>
      <c r="B16" s="61">
        <f t="shared" ref="B16:AG16" si="5">MIN(B3:B14)</f>
        <v>0</v>
      </c>
      <c r="C16" s="62">
        <f t="shared" si="5"/>
        <v>0</v>
      </c>
      <c r="D16" s="63">
        <f t="shared" si="5"/>
        <v>0</v>
      </c>
      <c r="E16" s="61">
        <f t="shared" si="5"/>
        <v>44.851999999999997</v>
      </c>
      <c r="F16" s="62">
        <f t="shared" si="5"/>
        <v>0</v>
      </c>
      <c r="G16" s="63">
        <f t="shared" si="5"/>
        <v>0</v>
      </c>
      <c r="H16" s="61">
        <f t="shared" si="5"/>
        <v>44.731000000000002</v>
      </c>
      <c r="I16" s="62">
        <f t="shared" si="5"/>
        <v>45.06</v>
      </c>
      <c r="J16" s="63">
        <f t="shared" si="5"/>
        <v>0</v>
      </c>
      <c r="K16" s="61">
        <f t="shared" si="5"/>
        <v>44.7</v>
      </c>
      <c r="L16" s="62">
        <f t="shared" si="5"/>
        <v>45</v>
      </c>
      <c r="M16" s="63">
        <f t="shared" si="5"/>
        <v>0</v>
      </c>
      <c r="N16" s="61">
        <f t="shared" si="5"/>
        <v>0</v>
      </c>
      <c r="O16" s="62">
        <f t="shared" si="5"/>
        <v>0</v>
      </c>
      <c r="P16" s="63">
        <f t="shared" si="5"/>
        <v>0</v>
      </c>
      <c r="Q16" s="61">
        <f t="shared" si="5"/>
        <v>44.69</v>
      </c>
      <c r="R16" s="62">
        <f t="shared" si="5"/>
        <v>44.82</v>
      </c>
      <c r="S16" s="63">
        <f t="shared" si="5"/>
        <v>0</v>
      </c>
      <c r="T16" s="61">
        <f t="shared" si="5"/>
        <v>0</v>
      </c>
      <c r="U16" s="62">
        <f t="shared" si="5"/>
        <v>0</v>
      </c>
      <c r="V16" s="63">
        <f t="shared" si="5"/>
        <v>0</v>
      </c>
      <c r="W16" s="61">
        <f t="shared" si="5"/>
        <v>0</v>
      </c>
      <c r="X16" s="62">
        <f t="shared" si="5"/>
        <v>0</v>
      </c>
      <c r="Y16" s="63">
        <f t="shared" si="5"/>
        <v>0</v>
      </c>
      <c r="Z16" s="61">
        <f t="shared" si="5"/>
        <v>44.884999999999998</v>
      </c>
      <c r="AA16" s="62">
        <f t="shared" si="5"/>
        <v>45.170999999999999</v>
      </c>
      <c r="AB16" s="63">
        <f t="shared" si="5"/>
        <v>0</v>
      </c>
      <c r="AC16" s="61">
        <f t="shared" si="5"/>
        <v>44.881999999999998</v>
      </c>
      <c r="AD16" s="62">
        <f t="shared" si="5"/>
        <v>45.298000000000002</v>
      </c>
      <c r="AE16" s="63">
        <f t="shared" si="5"/>
        <v>0</v>
      </c>
      <c r="AF16" s="61">
        <f t="shared" si="5"/>
        <v>44.889000000000003</v>
      </c>
      <c r="AG16" s="62">
        <f t="shared" si="5"/>
        <v>45.33</v>
      </c>
      <c r="AH16" s="63">
        <f t="shared" ref="AH16:BM16" si="6">MIN(AH3:AH14)</f>
        <v>0</v>
      </c>
      <c r="AI16" s="61">
        <f t="shared" si="6"/>
        <v>44.863999999999997</v>
      </c>
      <c r="AJ16" s="62">
        <f t="shared" si="6"/>
        <v>45.115000000000002</v>
      </c>
      <c r="AK16" s="63">
        <f t="shared" si="6"/>
        <v>45.335000000000001</v>
      </c>
      <c r="AL16" s="61">
        <f t="shared" si="6"/>
        <v>0</v>
      </c>
      <c r="AM16" s="62">
        <f t="shared" si="6"/>
        <v>0</v>
      </c>
      <c r="AN16" s="63">
        <f t="shared" si="6"/>
        <v>0</v>
      </c>
      <c r="AO16" s="61">
        <f t="shared" si="6"/>
        <v>45.305</v>
      </c>
      <c r="AP16" s="62">
        <f t="shared" si="6"/>
        <v>0</v>
      </c>
      <c r="AQ16" s="63">
        <f t="shared" si="6"/>
        <v>0</v>
      </c>
      <c r="AR16" s="61">
        <f t="shared" si="6"/>
        <v>45.286999999999999</v>
      </c>
      <c r="AS16" s="62">
        <f t="shared" si="6"/>
        <v>45.566000000000003</v>
      </c>
      <c r="AT16" s="63">
        <f t="shared" si="6"/>
        <v>0</v>
      </c>
      <c r="AU16" s="61">
        <f t="shared" si="6"/>
        <v>45.45</v>
      </c>
      <c r="AV16" s="62">
        <f t="shared" si="6"/>
        <v>45.73</v>
      </c>
      <c r="AW16" s="63">
        <f t="shared" si="6"/>
        <v>0</v>
      </c>
      <c r="AX16" s="61">
        <f t="shared" si="6"/>
        <v>45.32</v>
      </c>
      <c r="AY16" s="62">
        <f t="shared" si="6"/>
        <v>45.795000000000002</v>
      </c>
      <c r="AZ16" s="63">
        <f t="shared" si="6"/>
        <v>0</v>
      </c>
      <c r="BA16" s="61">
        <f t="shared" si="6"/>
        <v>45.53</v>
      </c>
      <c r="BB16" s="62">
        <f t="shared" si="6"/>
        <v>45.686999999999998</v>
      </c>
      <c r="BC16" s="63">
        <f t="shared" si="6"/>
        <v>0</v>
      </c>
      <c r="BD16" s="61">
        <f t="shared" si="6"/>
        <v>0</v>
      </c>
      <c r="BE16" s="62">
        <f t="shared" si="6"/>
        <v>0</v>
      </c>
      <c r="BF16" s="63">
        <f t="shared" si="6"/>
        <v>0</v>
      </c>
      <c r="BG16" s="61">
        <f t="shared" si="6"/>
        <v>0</v>
      </c>
      <c r="BH16" s="62">
        <f t="shared" si="6"/>
        <v>0</v>
      </c>
      <c r="BI16" s="63">
        <f t="shared" si="6"/>
        <v>0</v>
      </c>
      <c r="BJ16" s="61">
        <f t="shared" si="6"/>
        <v>45.533999999999999</v>
      </c>
      <c r="BK16" s="62">
        <f t="shared" si="6"/>
        <v>45.567</v>
      </c>
      <c r="BL16" s="63">
        <f t="shared" si="6"/>
        <v>0</v>
      </c>
      <c r="BM16" s="61">
        <f t="shared" si="6"/>
        <v>45.48</v>
      </c>
      <c r="BN16" s="62">
        <f t="shared" ref="BN16:CW16" si="7">MIN(BN3:BN14)</f>
        <v>45.43</v>
      </c>
      <c r="BO16" s="63">
        <f t="shared" si="7"/>
        <v>0</v>
      </c>
      <c r="BP16" s="61">
        <f t="shared" si="7"/>
        <v>45.53</v>
      </c>
      <c r="BQ16" s="62">
        <f t="shared" si="7"/>
        <v>45.619</v>
      </c>
      <c r="BR16" s="63">
        <f t="shared" si="7"/>
        <v>0</v>
      </c>
      <c r="BS16" s="61">
        <f t="shared" si="7"/>
        <v>45.533000000000001</v>
      </c>
      <c r="BT16" s="62">
        <f t="shared" si="7"/>
        <v>45.610999999999997</v>
      </c>
      <c r="BU16" s="63">
        <f t="shared" si="7"/>
        <v>45.542999999999999</v>
      </c>
      <c r="BV16" s="61">
        <f t="shared" si="7"/>
        <v>0</v>
      </c>
      <c r="BW16" s="62">
        <f t="shared" si="7"/>
        <v>0</v>
      </c>
      <c r="BX16" s="63">
        <f t="shared" si="7"/>
        <v>0</v>
      </c>
      <c r="BY16" s="61">
        <f t="shared" si="7"/>
        <v>45.62</v>
      </c>
      <c r="BZ16" s="62">
        <f t="shared" si="7"/>
        <v>0</v>
      </c>
      <c r="CA16" s="63">
        <f t="shared" si="7"/>
        <v>0</v>
      </c>
      <c r="CB16" s="61">
        <f t="shared" si="7"/>
        <v>45.825000000000003</v>
      </c>
      <c r="CC16" s="62">
        <f t="shared" si="7"/>
        <v>45.826999999999998</v>
      </c>
      <c r="CD16" s="63">
        <f t="shared" si="7"/>
        <v>0</v>
      </c>
      <c r="CE16" s="61">
        <f t="shared" si="7"/>
        <v>45.79</v>
      </c>
      <c r="CF16" s="62">
        <f t="shared" si="7"/>
        <v>45.68</v>
      </c>
      <c r="CG16" s="63">
        <f t="shared" si="7"/>
        <v>0</v>
      </c>
      <c r="CH16" s="61">
        <f t="shared" si="7"/>
        <v>0</v>
      </c>
      <c r="CI16" s="62">
        <f t="shared" si="7"/>
        <v>0</v>
      </c>
      <c r="CJ16" s="63">
        <f t="shared" si="7"/>
        <v>0</v>
      </c>
      <c r="CK16" s="61">
        <f t="shared" si="7"/>
        <v>45.929000000000002</v>
      </c>
      <c r="CL16" s="62">
        <f t="shared" si="7"/>
        <v>45.872</v>
      </c>
      <c r="CM16" s="63">
        <f t="shared" si="7"/>
        <v>0</v>
      </c>
      <c r="CN16" s="61">
        <f t="shared" si="7"/>
        <v>0</v>
      </c>
      <c r="CO16" s="62">
        <f t="shared" si="7"/>
        <v>0</v>
      </c>
      <c r="CP16" s="63">
        <f t="shared" si="7"/>
        <v>0</v>
      </c>
      <c r="CQ16" s="61">
        <f t="shared" si="7"/>
        <v>0</v>
      </c>
      <c r="CR16" s="62">
        <f t="shared" si="7"/>
        <v>0</v>
      </c>
      <c r="CS16" s="63">
        <f t="shared" si="7"/>
        <v>0</v>
      </c>
      <c r="CT16" s="61">
        <f t="shared" si="7"/>
        <v>45.908999999999999</v>
      </c>
      <c r="CU16" s="62">
        <f t="shared" si="7"/>
        <v>45.914000000000001</v>
      </c>
      <c r="CV16" s="63">
        <f t="shared" si="7"/>
        <v>0</v>
      </c>
      <c r="CW16" s="61">
        <f t="shared" si="7"/>
        <v>45.895999999999994</v>
      </c>
      <c r="CX16" s="62">
        <f t="shared" ref="CX16:DE16" si="8">MIN(CX3:CX14)</f>
        <v>45.945999999999991</v>
      </c>
      <c r="CY16" s="63">
        <f t="shared" si="8"/>
        <v>0</v>
      </c>
      <c r="CZ16" s="61">
        <f t="shared" si="8"/>
        <v>45.904000000000003</v>
      </c>
      <c r="DA16" s="62">
        <f t="shared" si="8"/>
        <v>45.970999999999997</v>
      </c>
      <c r="DB16" s="63">
        <f t="shared" si="8"/>
        <v>0</v>
      </c>
      <c r="DC16" s="61">
        <f t="shared" si="8"/>
        <v>45.945999999999998</v>
      </c>
      <c r="DD16" s="62">
        <f t="shared" si="8"/>
        <v>45.85</v>
      </c>
      <c r="DE16" s="63">
        <f t="shared" si="8"/>
        <v>45.9</v>
      </c>
      <c r="DF16" s="61">
        <f t="shared" ref="DF16:EO16" si="9">MIN(DF3:DF14)</f>
        <v>0</v>
      </c>
      <c r="DG16" s="62">
        <f t="shared" si="9"/>
        <v>0</v>
      </c>
      <c r="DH16" s="63">
        <f t="shared" si="9"/>
        <v>0</v>
      </c>
      <c r="DI16" s="61">
        <f t="shared" si="9"/>
        <v>45.98</v>
      </c>
      <c r="DJ16" s="62">
        <f t="shared" si="9"/>
        <v>0</v>
      </c>
      <c r="DK16" s="63">
        <f t="shared" si="9"/>
        <v>0</v>
      </c>
      <c r="DL16" s="61">
        <f t="shared" si="9"/>
        <v>46.067</v>
      </c>
      <c r="DM16" s="62">
        <f t="shared" si="9"/>
        <v>46.024999999999999</v>
      </c>
      <c r="DN16" s="63">
        <f t="shared" si="9"/>
        <v>0</v>
      </c>
      <c r="DO16" s="61">
        <f t="shared" si="9"/>
        <v>0</v>
      </c>
      <c r="DP16" s="62">
        <f t="shared" si="9"/>
        <v>0</v>
      </c>
      <c r="DQ16" s="63">
        <f t="shared" si="9"/>
        <v>0</v>
      </c>
      <c r="DR16" s="61">
        <f t="shared" si="9"/>
        <v>0</v>
      </c>
      <c r="DS16" s="62">
        <f t="shared" si="9"/>
        <v>0</v>
      </c>
      <c r="DT16" s="63">
        <f t="shared" si="9"/>
        <v>0</v>
      </c>
      <c r="DU16" s="61">
        <f t="shared" si="9"/>
        <v>0</v>
      </c>
      <c r="DV16" s="62">
        <f t="shared" si="9"/>
        <v>0</v>
      </c>
      <c r="DW16" s="63">
        <f t="shared" si="9"/>
        <v>0</v>
      </c>
      <c r="DX16" s="61">
        <f t="shared" si="9"/>
        <v>0</v>
      </c>
      <c r="DY16" s="62">
        <f t="shared" si="9"/>
        <v>0</v>
      </c>
      <c r="DZ16" s="63">
        <f t="shared" si="9"/>
        <v>0</v>
      </c>
      <c r="EA16" s="61">
        <f t="shared" si="9"/>
        <v>0</v>
      </c>
      <c r="EB16" s="62">
        <f t="shared" si="9"/>
        <v>0</v>
      </c>
      <c r="EC16" s="63">
        <f t="shared" si="9"/>
        <v>0</v>
      </c>
      <c r="ED16" s="61">
        <f t="shared" si="9"/>
        <v>0</v>
      </c>
      <c r="EE16" s="62">
        <f t="shared" si="9"/>
        <v>0</v>
      </c>
      <c r="EF16" s="63">
        <f t="shared" si="9"/>
        <v>0</v>
      </c>
      <c r="EG16" s="61">
        <f t="shared" si="9"/>
        <v>0</v>
      </c>
      <c r="EH16" s="62">
        <f t="shared" si="9"/>
        <v>0</v>
      </c>
      <c r="EI16" s="63">
        <f t="shared" si="9"/>
        <v>0</v>
      </c>
      <c r="EJ16" s="61">
        <f t="shared" si="9"/>
        <v>0</v>
      </c>
      <c r="EK16" s="62">
        <f t="shared" si="9"/>
        <v>0</v>
      </c>
      <c r="EL16" s="63">
        <f t="shared" si="9"/>
        <v>0</v>
      </c>
      <c r="EM16" s="61">
        <f t="shared" si="9"/>
        <v>0</v>
      </c>
      <c r="EN16" s="62">
        <f t="shared" si="9"/>
        <v>0</v>
      </c>
      <c r="EO16" s="63">
        <f t="shared" si="9"/>
        <v>0</v>
      </c>
      <c r="EP16" s="62">
        <f>MIN(EP3:EP14)</f>
        <v>44.82</v>
      </c>
      <c r="EQ16" s="62">
        <f>MIN(EQ3:EQ14)</f>
        <v>45.79</v>
      </c>
      <c r="ER16" s="62">
        <v>45.68</v>
      </c>
      <c r="ES16" s="62"/>
      <c r="ET16" s="63"/>
    </row>
    <row r="17" spans="1:150" x14ac:dyDescent="0.3">
      <c r="A17" s="16" t="s">
        <v>28</v>
      </c>
      <c r="B17" s="61" t="e">
        <f t="shared" ref="B17:AG17" si="10">MEDIAN(B3:B14)</f>
        <v>#NUM!</v>
      </c>
      <c r="C17" s="62" t="e">
        <f t="shared" si="10"/>
        <v>#NUM!</v>
      </c>
      <c r="D17" s="63" t="e">
        <f t="shared" si="10"/>
        <v>#NUM!</v>
      </c>
      <c r="E17" s="61">
        <f t="shared" si="10"/>
        <v>44.851999999999997</v>
      </c>
      <c r="F17" s="62" t="e">
        <f t="shared" si="10"/>
        <v>#NUM!</v>
      </c>
      <c r="G17" s="63" t="e">
        <f t="shared" si="10"/>
        <v>#NUM!</v>
      </c>
      <c r="H17" s="61">
        <f t="shared" si="10"/>
        <v>44.743499999999997</v>
      </c>
      <c r="I17" s="62">
        <f t="shared" si="10"/>
        <v>45.228999999999999</v>
      </c>
      <c r="J17" s="63" t="e">
        <f t="shared" si="10"/>
        <v>#NUM!</v>
      </c>
      <c r="K17" s="61">
        <f t="shared" si="10"/>
        <v>44.754000000000005</v>
      </c>
      <c r="L17" s="62">
        <f t="shared" si="10"/>
        <v>45.173500000000004</v>
      </c>
      <c r="M17" s="63" t="e">
        <f t="shared" si="10"/>
        <v>#NUM!</v>
      </c>
      <c r="N17" s="61" t="e">
        <f t="shared" si="10"/>
        <v>#NUM!</v>
      </c>
      <c r="O17" s="62" t="e">
        <f t="shared" si="10"/>
        <v>#NUM!</v>
      </c>
      <c r="P17" s="63" t="e">
        <f t="shared" si="10"/>
        <v>#NUM!</v>
      </c>
      <c r="Q17" s="61">
        <f t="shared" si="10"/>
        <v>44.804000000000002</v>
      </c>
      <c r="R17" s="62">
        <f t="shared" si="10"/>
        <v>45.417000000000002</v>
      </c>
      <c r="S17" s="63" t="e">
        <f t="shared" si="10"/>
        <v>#NUM!</v>
      </c>
      <c r="T17" s="61" t="e">
        <f t="shared" si="10"/>
        <v>#NUM!</v>
      </c>
      <c r="U17" s="62" t="e">
        <f t="shared" si="10"/>
        <v>#NUM!</v>
      </c>
      <c r="V17" s="63" t="e">
        <f t="shared" si="10"/>
        <v>#NUM!</v>
      </c>
      <c r="W17" s="61" t="e">
        <f t="shared" si="10"/>
        <v>#NUM!</v>
      </c>
      <c r="X17" s="62" t="e">
        <f t="shared" si="10"/>
        <v>#NUM!</v>
      </c>
      <c r="Y17" s="63" t="e">
        <f t="shared" si="10"/>
        <v>#NUM!</v>
      </c>
      <c r="Z17" s="61">
        <f t="shared" si="10"/>
        <v>44.912999999999997</v>
      </c>
      <c r="AA17" s="62">
        <f t="shared" si="10"/>
        <v>45.433999999999997</v>
      </c>
      <c r="AB17" s="63" t="e">
        <f t="shared" si="10"/>
        <v>#NUM!</v>
      </c>
      <c r="AC17" s="61">
        <f t="shared" si="10"/>
        <v>44.898000000000003</v>
      </c>
      <c r="AD17" s="62">
        <f t="shared" si="10"/>
        <v>45.368000000000002</v>
      </c>
      <c r="AE17" s="63" t="e">
        <f t="shared" si="10"/>
        <v>#NUM!</v>
      </c>
      <c r="AF17" s="61">
        <f t="shared" si="10"/>
        <v>44.890500000000003</v>
      </c>
      <c r="AG17" s="62">
        <f t="shared" si="10"/>
        <v>45.352000000000004</v>
      </c>
      <c r="AH17" s="63" t="e">
        <f t="shared" ref="AH17:BM17" si="11">MEDIAN(AH3:AH14)</f>
        <v>#NUM!</v>
      </c>
      <c r="AI17" s="61">
        <f t="shared" si="11"/>
        <v>44.881</v>
      </c>
      <c r="AJ17" s="62">
        <f t="shared" si="11"/>
        <v>45.278500000000001</v>
      </c>
      <c r="AK17" s="63">
        <f t="shared" si="11"/>
        <v>45.551500000000004</v>
      </c>
      <c r="AL17" s="61" t="e">
        <f t="shared" si="11"/>
        <v>#NUM!</v>
      </c>
      <c r="AM17" s="62" t="e">
        <f t="shared" si="11"/>
        <v>#NUM!</v>
      </c>
      <c r="AN17" s="63" t="e">
        <f t="shared" si="11"/>
        <v>#NUM!</v>
      </c>
      <c r="AO17" s="61">
        <f t="shared" si="11"/>
        <v>45.305</v>
      </c>
      <c r="AP17" s="62" t="e">
        <f t="shared" si="11"/>
        <v>#NUM!</v>
      </c>
      <c r="AQ17" s="63" t="e">
        <f t="shared" si="11"/>
        <v>#NUM!</v>
      </c>
      <c r="AR17" s="61">
        <f t="shared" si="11"/>
        <v>45.377499999999998</v>
      </c>
      <c r="AS17" s="62">
        <f t="shared" si="11"/>
        <v>45.634999999999998</v>
      </c>
      <c r="AT17" s="63" t="e">
        <f t="shared" si="11"/>
        <v>#NUM!</v>
      </c>
      <c r="AU17" s="61">
        <f t="shared" si="11"/>
        <v>45.45</v>
      </c>
      <c r="AV17" s="62">
        <f t="shared" si="11"/>
        <v>45.73</v>
      </c>
      <c r="AW17" s="63" t="e">
        <f t="shared" si="11"/>
        <v>#NUM!</v>
      </c>
      <c r="AX17" s="61">
        <f t="shared" si="11"/>
        <v>45.4</v>
      </c>
      <c r="AY17" s="62">
        <f t="shared" si="11"/>
        <v>45.795000000000002</v>
      </c>
      <c r="AZ17" s="63" t="e">
        <f t="shared" si="11"/>
        <v>#NUM!</v>
      </c>
      <c r="BA17" s="61">
        <f t="shared" si="11"/>
        <v>45.555499999999995</v>
      </c>
      <c r="BB17" s="62">
        <f t="shared" si="11"/>
        <v>45.793500000000002</v>
      </c>
      <c r="BC17" s="63" t="e">
        <f t="shared" si="11"/>
        <v>#NUM!</v>
      </c>
      <c r="BD17" s="61" t="e">
        <f t="shared" si="11"/>
        <v>#NUM!</v>
      </c>
      <c r="BE17" s="62" t="e">
        <f t="shared" si="11"/>
        <v>#NUM!</v>
      </c>
      <c r="BF17" s="63" t="e">
        <f t="shared" si="11"/>
        <v>#NUM!</v>
      </c>
      <c r="BG17" s="61" t="e">
        <f t="shared" si="11"/>
        <v>#NUM!</v>
      </c>
      <c r="BH17" s="62" t="e">
        <f t="shared" si="11"/>
        <v>#NUM!</v>
      </c>
      <c r="BI17" s="63" t="e">
        <f t="shared" si="11"/>
        <v>#NUM!</v>
      </c>
      <c r="BJ17" s="61">
        <f t="shared" si="11"/>
        <v>45.555999999999997</v>
      </c>
      <c r="BK17" s="62">
        <f t="shared" si="11"/>
        <v>45.634</v>
      </c>
      <c r="BL17" s="63" t="e">
        <f t="shared" si="11"/>
        <v>#NUM!</v>
      </c>
      <c r="BM17" s="61">
        <f t="shared" si="11"/>
        <v>45.48</v>
      </c>
      <c r="BN17" s="62">
        <f t="shared" ref="BN17:CW17" si="12">MEDIAN(BN3:BN14)</f>
        <v>45.43</v>
      </c>
      <c r="BO17" s="63" t="e">
        <f t="shared" si="12"/>
        <v>#NUM!</v>
      </c>
      <c r="BP17" s="61">
        <f t="shared" si="12"/>
        <v>45.53</v>
      </c>
      <c r="BQ17" s="62">
        <f t="shared" si="12"/>
        <v>45.619</v>
      </c>
      <c r="BR17" s="63" t="e">
        <f t="shared" si="12"/>
        <v>#NUM!</v>
      </c>
      <c r="BS17" s="61">
        <f t="shared" si="12"/>
        <v>45.534499999999994</v>
      </c>
      <c r="BT17" s="62">
        <f t="shared" si="12"/>
        <v>45.6295</v>
      </c>
      <c r="BU17" s="63">
        <f t="shared" si="12"/>
        <v>45.6995</v>
      </c>
      <c r="BV17" s="61" t="e">
        <f t="shared" si="12"/>
        <v>#NUM!</v>
      </c>
      <c r="BW17" s="62" t="e">
        <f t="shared" si="12"/>
        <v>#NUM!</v>
      </c>
      <c r="BX17" s="63" t="e">
        <f t="shared" si="12"/>
        <v>#NUM!</v>
      </c>
      <c r="BY17" s="61">
        <f t="shared" si="12"/>
        <v>45.62</v>
      </c>
      <c r="BZ17" s="62" t="e">
        <f t="shared" si="12"/>
        <v>#NUM!</v>
      </c>
      <c r="CA17" s="63" t="e">
        <f t="shared" si="12"/>
        <v>#NUM!</v>
      </c>
      <c r="CB17" s="61">
        <f t="shared" si="12"/>
        <v>45.847499999999997</v>
      </c>
      <c r="CC17" s="62">
        <f t="shared" si="12"/>
        <v>45.896000000000001</v>
      </c>
      <c r="CD17" s="63" t="e">
        <f t="shared" si="12"/>
        <v>#NUM!</v>
      </c>
      <c r="CE17" s="61">
        <f t="shared" si="12"/>
        <v>45.844999999999999</v>
      </c>
      <c r="CF17" s="62">
        <f t="shared" si="12"/>
        <v>45.8215</v>
      </c>
      <c r="CG17" s="63" t="e">
        <f t="shared" si="12"/>
        <v>#NUM!</v>
      </c>
      <c r="CH17" s="61" t="e">
        <f t="shared" si="12"/>
        <v>#NUM!</v>
      </c>
      <c r="CI17" s="62" t="e">
        <f t="shared" si="12"/>
        <v>#NUM!</v>
      </c>
      <c r="CJ17" s="63" t="e">
        <f t="shared" si="12"/>
        <v>#NUM!</v>
      </c>
      <c r="CK17" s="61">
        <f t="shared" si="12"/>
        <v>45.938000000000002</v>
      </c>
      <c r="CL17" s="62">
        <f t="shared" si="12"/>
        <v>46.030999999999999</v>
      </c>
      <c r="CM17" s="63" t="e">
        <f t="shared" si="12"/>
        <v>#NUM!</v>
      </c>
      <c r="CN17" s="61" t="e">
        <f t="shared" si="12"/>
        <v>#NUM!</v>
      </c>
      <c r="CO17" s="62" t="e">
        <f t="shared" si="12"/>
        <v>#NUM!</v>
      </c>
      <c r="CP17" s="63" t="e">
        <f t="shared" si="12"/>
        <v>#NUM!</v>
      </c>
      <c r="CQ17" s="61" t="e">
        <f t="shared" si="12"/>
        <v>#NUM!</v>
      </c>
      <c r="CR17" s="62" t="e">
        <f t="shared" si="12"/>
        <v>#NUM!</v>
      </c>
      <c r="CS17" s="63" t="e">
        <f t="shared" si="12"/>
        <v>#NUM!</v>
      </c>
      <c r="CT17" s="61">
        <f t="shared" si="12"/>
        <v>45.911999999999999</v>
      </c>
      <c r="CU17" s="62">
        <f t="shared" si="12"/>
        <v>45.982999999999997</v>
      </c>
      <c r="CV17" s="63" t="e">
        <f t="shared" si="12"/>
        <v>#NUM!</v>
      </c>
      <c r="CW17" s="61">
        <f t="shared" si="12"/>
        <v>45.895999999999994</v>
      </c>
      <c r="CX17" s="62">
        <f t="shared" ref="CX17:DE17" si="13">MEDIAN(CX3:CX14)</f>
        <v>45.945999999999991</v>
      </c>
      <c r="CY17" s="63" t="e">
        <f t="shared" si="13"/>
        <v>#NUM!</v>
      </c>
      <c r="CZ17" s="61">
        <f t="shared" si="13"/>
        <v>45.904000000000003</v>
      </c>
      <c r="DA17" s="62">
        <f t="shared" si="13"/>
        <v>45.970999999999997</v>
      </c>
      <c r="DB17" s="63" t="e">
        <f t="shared" si="13"/>
        <v>#NUM!</v>
      </c>
      <c r="DC17" s="61">
        <f t="shared" si="13"/>
        <v>45.95</v>
      </c>
      <c r="DD17" s="62">
        <f t="shared" si="13"/>
        <v>46.021000000000001</v>
      </c>
      <c r="DE17" s="63">
        <f t="shared" si="13"/>
        <v>45.997999999999998</v>
      </c>
      <c r="DF17" s="61" t="e">
        <f t="shared" ref="DF17:EO17" si="14">MEDIAN(DF3:DF14)</f>
        <v>#NUM!</v>
      </c>
      <c r="DG17" s="62" t="e">
        <f t="shared" si="14"/>
        <v>#NUM!</v>
      </c>
      <c r="DH17" s="63" t="e">
        <f t="shared" si="14"/>
        <v>#NUM!</v>
      </c>
      <c r="DI17" s="61">
        <f t="shared" si="14"/>
        <v>45.98</v>
      </c>
      <c r="DJ17" s="62" t="e">
        <f t="shared" si="14"/>
        <v>#NUM!</v>
      </c>
      <c r="DK17" s="63" t="e">
        <f t="shared" si="14"/>
        <v>#NUM!</v>
      </c>
      <c r="DL17" s="61">
        <f t="shared" si="14"/>
        <v>46.099000000000004</v>
      </c>
      <c r="DM17" s="62">
        <f t="shared" si="14"/>
        <v>46.097999999999999</v>
      </c>
      <c r="DN17" s="63" t="e">
        <f t="shared" si="14"/>
        <v>#NUM!</v>
      </c>
      <c r="DO17" s="61" t="e">
        <f t="shared" si="14"/>
        <v>#NUM!</v>
      </c>
      <c r="DP17" s="62" t="e">
        <f t="shared" si="14"/>
        <v>#NUM!</v>
      </c>
      <c r="DQ17" s="63" t="e">
        <f t="shared" si="14"/>
        <v>#NUM!</v>
      </c>
      <c r="DR17" s="61" t="e">
        <f t="shared" si="14"/>
        <v>#NUM!</v>
      </c>
      <c r="DS17" s="62" t="e">
        <f t="shared" si="14"/>
        <v>#NUM!</v>
      </c>
      <c r="DT17" s="63" t="e">
        <f t="shared" si="14"/>
        <v>#NUM!</v>
      </c>
      <c r="DU17" s="61" t="e">
        <f t="shared" si="14"/>
        <v>#NUM!</v>
      </c>
      <c r="DV17" s="62" t="e">
        <f t="shared" si="14"/>
        <v>#NUM!</v>
      </c>
      <c r="DW17" s="63" t="e">
        <f t="shared" si="14"/>
        <v>#NUM!</v>
      </c>
      <c r="DX17" s="61" t="e">
        <f t="shared" si="14"/>
        <v>#NUM!</v>
      </c>
      <c r="DY17" s="62" t="e">
        <f t="shared" si="14"/>
        <v>#NUM!</v>
      </c>
      <c r="DZ17" s="63" t="e">
        <f t="shared" si="14"/>
        <v>#NUM!</v>
      </c>
      <c r="EA17" s="61" t="e">
        <f t="shared" si="14"/>
        <v>#NUM!</v>
      </c>
      <c r="EB17" s="62" t="e">
        <f t="shared" si="14"/>
        <v>#NUM!</v>
      </c>
      <c r="EC17" s="63" t="e">
        <f t="shared" si="14"/>
        <v>#NUM!</v>
      </c>
      <c r="ED17" s="61" t="e">
        <f t="shared" si="14"/>
        <v>#NUM!</v>
      </c>
      <c r="EE17" s="62" t="e">
        <f t="shared" si="14"/>
        <v>#NUM!</v>
      </c>
      <c r="EF17" s="63" t="e">
        <f t="shared" si="14"/>
        <v>#NUM!</v>
      </c>
      <c r="EG17" s="61" t="e">
        <f t="shared" si="14"/>
        <v>#NUM!</v>
      </c>
      <c r="EH17" s="62" t="e">
        <f t="shared" si="14"/>
        <v>#NUM!</v>
      </c>
      <c r="EI17" s="63" t="e">
        <f t="shared" si="14"/>
        <v>#NUM!</v>
      </c>
      <c r="EJ17" s="61" t="e">
        <f t="shared" si="14"/>
        <v>#NUM!</v>
      </c>
      <c r="EK17" s="62" t="e">
        <f t="shared" si="14"/>
        <v>#NUM!</v>
      </c>
      <c r="EL17" s="63" t="e">
        <f t="shared" si="14"/>
        <v>#NUM!</v>
      </c>
      <c r="EM17" s="61" t="e">
        <f t="shared" si="14"/>
        <v>#NUM!</v>
      </c>
      <c r="EN17" s="62" t="e">
        <f t="shared" si="14"/>
        <v>#NUM!</v>
      </c>
      <c r="EO17" s="63" t="e">
        <f t="shared" si="14"/>
        <v>#NUM!</v>
      </c>
      <c r="EP17" s="62">
        <f>MEDIAN(EP3:EP14)</f>
        <v>45.504999999999995</v>
      </c>
      <c r="EQ17" s="62">
        <f>MEDIAN(EQ3:EQ14)</f>
        <v>45.947499999999998</v>
      </c>
      <c r="ER17" s="62">
        <v>45.945999999999991</v>
      </c>
      <c r="ES17" s="62"/>
      <c r="ET17" s="63"/>
    </row>
    <row r="18" spans="1:150" ht="15" thickBot="1" x14ac:dyDescent="0.35">
      <c r="A18" s="17" t="s">
        <v>29</v>
      </c>
      <c r="B18" s="64" t="e">
        <f t="shared" ref="B18:AG18" si="15">AVERAGE(B3:B14)</f>
        <v>#DIV/0!</v>
      </c>
      <c r="C18" s="65" t="e">
        <f t="shared" si="15"/>
        <v>#DIV/0!</v>
      </c>
      <c r="D18" s="66" t="e">
        <f t="shared" si="15"/>
        <v>#DIV/0!</v>
      </c>
      <c r="E18" s="64">
        <f t="shared" si="15"/>
        <v>44.851999999999997</v>
      </c>
      <c r="F18" s="65" t="e">
        <f t="shared" si="15"/>
        <v>#DIV/0!</v>
      </c>
      <c r="G18" s="66" t="e">
        <f t="shared" si="15"/>
        <v>#DIV/0!</v>
      </c>
      <c r="H18" s="64">
        <f t="shared" si="15"/>
        <v>44.796833333333332</v>
      </c>
      <c r="I18" s="65">
        <f t="shared" si="15"/>
        <v>45.275833333333331</v>
      </c>
      <c r="J18" s="66" t="e">
        <f t="shared" si="15"/>
        <v>#DIV/0!</v>
      </c>
      <c r="K18" s="64">
        <f t="shared" si="15"/>
        <v>44.754000000000005</v>
      </c>
      <c r="L18" s="65">
        <f t="shared" si="15"/>
        <v>45.173500000000004</v>
      </c>
      <c r="M18" s="66" t="e">
        <f t="shared" si="15"/>
        <v>#DIV/0!</v>
      </c>
      <c r="N18" s="64" t="e">
        <f t="shared" si="15"/>
        <v>#DIV/0!</v>
      </c>
      <c r="O18" s="65" t="e">
        <f t="shared" si="15"/>
        <v>#DIV/0!</v>
      </c>
      <c r="P18" s="66" t="e">
        <f t="shared" si="15"/>
        <v>#DIV/0!</v>
      </c>
      <c r="Q18" s="64">
        <f t="shared" si="15"/>
        <v>44.809399999999997</v>
      </c>
      <c r="R18" s="65">
        <f t="shared" si="15"/>
        <v>45.268799999999999</v>
      </c>
      <c r="S18" s="66" t="e">
        <f t="shared" si="15"/>
        <v>#DIV/0!</v>
      </c>
      <c r="T18" s="64" t="e">
        <f t="shared" si="15"/>
        <v>#DIV/0!</v>
      </c>
      <c r="U18" s="65" t="e">
        <f t="shared" si="15"/>
        <v>#DIV/0!</v>
      </c>
      <c r="V18" s="66" t="e">
        <f t="shared" si="15"/>
        <v>#DIV/0!</v>
      </c>
      <c r="W18" s="64" t="e">
        <f t="shared" si="15"/>
        <v>#DIV/0!</v>
      </c>
      <c r="X18" s="65" t="e">
        <f t="shared" si="15"/>
        <v>#DIV/0!</v>
      </c>
      <c r="Y18" s="66" t="e">
        <f t="shared" si="15"/>
        <v>#DIV/0!</v>
      </c>
      <c r="Z18" s="64">
        <f t="shared" si="15"/>
        <v>44.904599999999995</v>
      </c>
      <c r="AA18" s="65">
        <f t="shared" si="15"/>
        <v>45.368399999999994</v>
      </c>
      <c r="AB18" s="66" t="e">
        <f t="shared" si="15"/>
        <v>#DIV/0!</v>
      </c>
      <c r="AC18" s="64">
        <f t="shared" si="15"/>
        <v>44.899333333333338</v>
      </c>
      <c r="AD18" s="65">
        <f t="shared" si="15"/>
        <v>45.368666666666662</v>
      </c>
      <c r="AE18" s="66" t="e">
        <f t="shared" si="15"/>
        <v>#DIV/0!</v>
      </c>
      <c r="AF18" s="64">
        <f t="shared" si="15"/>
        <v>44.890500000000003</v>
      </c>
      <c r="AG18" s="65">
        <f t="shared" si="15"/>
        <v>45.352000000000004</v>
      </c>
      <c r="AH18" s="66" t="e">
        <f t="shared" ref="AH18:BM18" si="16">AVERAGE(AH3:AH14)</f>
        <v>#DIV/0!</v>
      </c>
      <c r="AI18" s="64">
        <f t="shared" si="16"/>
        <v>44.878249999999994</v>
      </c>
      <c r="AJ18" s="65">
        <f t="shared" si="16"/>
        <v>45.252500000000005</v>
      </c>
      <c r="AK18" s="66">
        <f t="shared" si="16"/>
        <v>45.52975</v>
      </c>
      <c r="AL18" s="64" t="e">
        <f t="shared" si="16"/>
        <v>#DIV/0!</v>
      </c>
      <c r="AM18" s="65" t="e">
        <f t="shared" si="16"/>
        <v>#DIV/0!</v>
      </c>
      <c r="AN18" s="66" t="e">
        <f t="shared" si="16"/>
        <v>#DIV/0!</v>
      </c>
      <c r="AO18" s="64">
        <f t="shared" si="16"/>
        <v>45.305</v>
      </c>
      <c r="AP18" s="65" t="e">
        <f t="shared" si="16"/>
        <v>#DIV/0!</v>
      </c>
      <c r="AQ18" s="66" t="e">
        <f t="shared" si="16"/>
        <v>#DIV/0!</v>
      </c>
      <c r="AR18" s="64">
        <f t="shared" si="16"/>
        <v>45.369250000000001</v>
      </c>
      <c r="AS18" s="65">
        <f t="shared" si="16"/>
        <v>45.617666666666672</v>
      </c>
      <c r="AT18" s="66" t="e">
        <f t="shared" si="16"/>
        <v>#DIV/0!</v>
      </c>
      <c r="AU18" s="64">
        <f t="shared" si="16"/>
        <v>45.45</v>
      </c>
      <c r="AV18" s="65">
        <f t="shared" si="16"/>
        <v>45.73</v>
      </c>
      <c r="AW18" s="66" t="e">
        <f t="shared" si="16"/>
        <v>#DIV/0!</v>
      </c>
      <c r="AX18" s="64">
        <f t="shared" si="16"/>
        <v>45.4</v>
      </c>
      <c r="AY18" s="65">
        <f t="shared" si="16"/>
        <v>45.795000000000002</v>
      </c>
      <c r="AZ18" s="66" t="e">
        <f t="shared" si="16"/>
        <v>#DIV/0!</v>
      </c>
      <c r="BA18" s="64">
        <f t="shared" si="16"/>
        <v>45.561749999999996</v>
      </c>
      <c r="BB18" s="65">
        <f t="shared" si="16"/>
        <v>45.797499999999999</v>
      </c>
      <c r="BC18" s="66" t="e">
        <f t="shared" si="16"/>
        <v>#DIV/0!</v>
      </c>
      <c r="BD18" s="64" t="e">
        <f t="shared" si="16"/>
        <v>#DIV/0!</v>
      </c>
      <c r="BE18" s="65" t="e">
        <f t="shared" si="16"/>
        <v>#DIV/0!</v>
      </c>
      <c r="BF18" s="66" t="e">
        <f t="shared" si="16"/>
        <v>#DIV/0!</v>
      </c>
      <c r="BG18" s="64" t="e">
        <f t="shared" si="16"/>
        <v>#DIV/0!</v>
      </c>
      <c r="BH18" s="65" t="e">
        <f t="shared" si="16"/>
        <v>#DIV/0!</v>
      </c>
      <c r="BI18" s="66" t="e">
        <f t="shared" si="16"/>
        <v>#DIV/0!</v>
      </c>
      <c r="BJ18" s="64">
        <f t="shared" si="16"/>
        <v>45.551000000000002</v>
      </c>
      <c r="BK18" s="65">
        <f t="shared" si="16"/>
        <v>45.660600000000002</v>
      </c>
      <c r="BL18" s="66" t="e">
        <f t="shared" si="16"/>
        <v>#DIV/0!</v>
      </c>
      <c r="BM18" s="64">
        <f t="shared" si="16"/>
        <v>45.48</v>
      </c>
      <c r="BN18" s="65">
        <f t="shared" ref="BN18:CW18" si="17">AVERAGE(BN3:BN14)</f>
        <v>45.43</v>
      </c>
      <c r="BO18" s="66" t="e">
        <f t="shared" si="17"/>
        <v>#DIV/0!</v>
      </c>
      <c r="BP18" s="64">
        <f t="shared" si="17"/>
        <v>45.53</v>
      </c>
      <c r="BQ18" s="65">
        <f t="shared" si="17"/>
        <v>45.619</v>
      </c>
      <c r="BR18" s="66" t="e">
        <f t="shared" si="17"/>
        <v>#DIV/0!</v>
      </c>
      <c r="BS18" s="64">
        <f t="shared" si="17"/>
        <v>45.53425</v>
      </c>
      <c r="BT18" s="65">
        <f t="shared" si="17"/>
        <v>45.628749999999997</v>
      </c>
      <c r="BU18" s="66">
        <f t="shared" si="17"/>
        <v>45.667749999999998</v>
      </c>
      <c r="BV18" s="64" t="e">
        <f t="shared" si="17"/>
        <v>#DIV/0!</v>
      </c>
      <c r="BW18" s="65" t="e">
        <f t="shared" si="17"/>
        <v>#DIV/0!</v>
      </c>
      <c r="BX18" s="66" t="e">
        <f t="shared" si="17"/>
        <v>#DIV/0!</v>
      </c>
      <c r="BY18" s="64">
        <f t="shared" si="17"/>
        <v>45.62</v>
      </c>
      <c r="BZ18" s="65" t="e">
        <f t="shared" si="17"/>
        <v>#DIV/0!</v>
      </c>
      <c r="CA18" s="66" t="e">
        <f t="shared" si="17"/>
        <v>#DIV/0!</v>
      </c>
      <c r="CB18" s="64">
        <f t="shared" si="17"/>
        <v>45.855833333333329</v>
      </c>
      <c r="CC18" s="65">
        <f t="shared" si="17"/>
        <v>45.904199999999996</v>
      </c>
      <c r="CD18" s="66" t="e">
        <f t="shared" si="17"/>
        <v>#DIV/0!</v>
      </c>
      <c r="CE18" s="64">
        <f t="shared" si="17"/>
        <v>45.844999999999999</v>
      </c>
      <c r="CF18" s="65">
        <f t="shared" si="17"/>
        <v>45.8215</v>
      </c>
      <c r="CG18" s="66" t="e">
        <f t="shared" si="17"/>
        <v>#DIV/0!</v>
      </c>
      <c r="CH18" s="64" t="e">
        <f t="shared" si="17"/>
        <v>#DIV/0!</v>
      </c>
      <c r="CI18" s="65" t="e">
        <f t="shared" si="17"/>
        <v>#DIV/0!</v>
      </c>
      <c r="CJ18" s="66" t="e">
        <f t="shared" si="17"/>
        <v>#DIV/0!</v>
      </c>
      <c r="CK18" s="64">
        <f t="shared" si="17"/>
        <v>45.938800000000001</v>
      </c>
      <c r="CL18" s="65">
        <f t="shared" si="17"/>
        <v>45.9938</v>
      </c>
      <c r="CM18" s="66" t="e">
        <f t="shared" si="17"/>
        <v>#DIV/0!</v>
      </c>
      <c r="CN18" s="64" t="e">
        <f t="shared" si="17"/>
        <v>#DIV/0!</v>
      </c>
      <c r="CO18" s="65" t="e">
        <f t="shared" si="17"/>
        <v>#DIV/0!</v>
      </c>
      <c r="CP18" s="66" t="e">
        <f t="shared" si="17"/>
        <v>#DIV/0!</v>
      </c>
      <c r="CQ18" s="64" t="e">
        <f t="shared" si="17"/>
        <v>#DIV/0!</v>
      </c>
      <c r="CR18" s="65" t="e">
        <f t="shared" si="17"/>
        <v>#DIV/0!</v>
      </c>
      <c r="CS18" s="66" t="e">
        <f t="shared" si="17"/>
        <v>#DIV/0!</v>
      </c>
      <c r="CT18" s="64">
        <f t="shared" si="17"/>
        <v>45.913999999999994</v>
      </c>
      <c r="CU18" s="65">
        <f t="shared" si="17"/>
        <v>45.996166666666674</v>
      </c>
      <c r="CV18" s="66" t="e">
        <f t="shared" si="17"/>
        <v>#DIV/0!</v>
      </c>
      <c r="CW18" s="64">
        <f t="shared" si="17"/>
        <v>45.895999999999994</v>
      </c>
      <c r="CX18" s="65">
        <f t="shared" ref="CX18:DE18" si="18">AVERAGE(CX3:CX14)</f>
        <v>45.945999999999991</v>
      </c>
      <c r="CY18" s="66" t="e">
        <f t="shared" si="18"/>
        <v>#DIV/0!</v>
      </c>
      <c r="CZ18" s="64">
        <f t="shared" si="18"/>
        <v>45.904000000000003</v>
      </c>
      <c r="DA18" s="65">
        <f t="shared" si="18"/>
        <v>45.970999999999997</v>
      </c>
      <c r="DB18" s="66" t="e">
        <f t="shared" si="18"/>
        <v>#DIV/0!</v>
      </c>
      <c r="DC18" s="64">
        <f t="shared" si="18"/>
        <v>45.949666666666666</v>
      </c>
      <c r="DD18" s="65">
        <f t="shared" si="18"/>
        <v>45.991166666666665</v>
      </c>
      <c r="DE18" s="66">
        <f t="shared" si="18"/>
        <v>45.996799999999993</v>
      </c>
      <c r="DF18" s="64" t="e">
        <f t="shared" ref="DF18:EO18" si="19">AVERAGE(DF3:DF14)</f>
        <v>#DIV/0!</v>
      </c>
      <c r="DG18" s="65" t="e">
        <f t="shared" si="19"/>
        <v>#DIV/0!</v>
      </c>
      <c r="DH18" s="66" t="e">
        <f t="shared" si="19"/>
        <v>#DIV/0!</v>
      </c>
      <c r="DI18" s="64">
        <f t="shared" si="19"/>
        <v>45.98</v>
      </c>
      <c r="DJ18" s="65" t="e">
        <f t="shared" si="19"/>
        <v>#DIV/0!</v>
      </c>
      <c r="DK18" s="66" t="e">
        <f t="shared" si="19"/>
        <v>#DIV/0!</v>
      </c>
      <c r="DL18" s="64">
        <f t="shared" si="19"/>
        <v>46.094666666666662</v>
      </c>
      <c r="DM18" s="65">
        <f t="shared" si="19"/>
        <v>46.097833333333334</v>
      </c>
      <c r="DN18" s="66" t="e">
        <f t="shared" si="19"/>
        <v>#DIV/0!</v>
      </c>
      <c r="DO18" s="64" t="e">
        <f t="shared" si="19"/>
        <v>#DIV/0!</v>
      </c>
      <c r="DP18" s="65" t="e">
        <f t="shared" si="19"/>
        <v>#DIV/0!</v>
      </c>
      <c r="DQ18" s="66" t="e">
        <f t="shared" si="19"/>
        <v>#DIV/0!</v>
      </c>
      <c r="DR18" s="64" t="e">
        <f t="shared" si="19"/>
        <v>#DIV/0!</v>
      </c>
      <c r="DS18" s="65" t="e">
        <f t="shared" si="19"/>
        <v>#DIV/0!</v>
      </c>
      <c r="DT18" s="66" t="e">
        <f t="shared" si="19"/>
        <v>#DIV/0!</v>
      </c>
      <c r="DU18" s="64" t="e">
        <f t="shared" si="19"/>
        <v>#DIV/0!</v>
      </c>
      <c r="DV18" s="65" t="e">
        <f t="shared" si="19"/>
        <v>#DIV/0!</v>
      </c>
      <c r="DW18" s="66" t="e">
        <f t="shared" si="19"/>
        <v>#DIV/0!</v>
      </c>
      <c r="DX18" s="64" t="e">
        <f t="shared" si="19"/>
        <v>#DIV/0!</v>
      </c>
      <c r="DY18" s="65" t="e">
        <f t="shared" si="19"/>
        <v>#DIV/0!</v>
      </c>
      <c r="DZ18" s="66" t="e">
        <f t="shared" si="19"/>
        <v>#DIV/0!</v>
      </c>
      <c r="EA18" s="64" t="e">
        <f t="shared" si="19"/>
        <v>#DIV/0!</v>
      </c>
      <c r="EB18" s="65" t="e">
        <f t="shared" si="19"/>
        <v>#DIV/0!</v>
      </c>
      <c r="EC18" s="66" t="e">
        <f t="shared" si="19"/>
        <v>#DIV/0!</v>
      </c>
      <c r="ED18" s="64" t="e">
        <f t="shared" si="19"/>
        <v>#DIV/0!</v>
      </c>
      <c r="EE18" s="65" t="e">
        <f t="shared" si="19"/>
        <v>#DIV/0!</v>
      </c>
      <c r="EF18" s="66" t="e">
        <f t="shared" si="19"/>
        <v>#DIV/0!</v>
      </c>
      <c r="EG18" s="64" t="e">
        <f t="shared" si="19"/>
        <v>#DIV/0!</v>
      </c>
      <c r="EH18" s="65" t="e">
        <f t="shared" si="19"/>
        <v>#DIV/0!</v>
      </c>
      <c r="EI18" s="66" t="e">
        <f t="shared" si="19"/>
        <v>#DIV/0!</v>
      </c>
      <c r="EJ18" s="64" t="e">
        <f t="shared" si="19"/>
        <v>#DIV/0!</v>
      </c>
      <c r="EK18" s="65" t="e">
        <f t="shared" si="19"/>
        <v>#DIV/0!</v>
      </c>
      <c r="EL18" s="66" t="e">
        <f t="shared" si="19"/>
        <v>#DIV/0!</v>
      </c>
      <c r="EM18" s="64" t="e">
        <f t="shared" si="19"/>
        <v>#DIV/0!</v>
      </c>
      <c r="EN18" s="65" t="e">
        <f t="shared" si="19"/>
        <v>#DIV/0!</v>
      </c>
      <c r="EO18" s="66" t="e">
        <f t="shared" si="19"/>
        <v>#DIV/0!</v>
      </c>
      <c r="EP18" s="65">
        <f>AVERAGE(EP3:EP14)</f>
        <v>45.39425</v>
      </c>
      <c r="EQ18" s="65">
        <f>AVERAGE(EQ3:EQ14)</f>
        <v>45.919800000000002</v>
      </c>
      <c r="ER18" s="65">
        <v>45.952666666666659</v>
      </c>
      <c r="ES18" s="65"/>
      <c r="ET18" s="66"/>
    </row>
  </sheetData>
  <mergeCells count="49">
    <mergeCell ref="EJ1:EL1"/>
    <mergeCell ref="EM1:EO1"/>
    <mergeCell ref="DU1:DW1"/>
    <mergeCell ref="DX1:DZ1"/>
    <mergeCell ref="EA1:EC1"/>
    <mergeCell ref="ED1:EF1"/>
    <mergeCell ref="EG1:EI1"/>
    <mergeCell ref="DF1:DH1"/>
    <mergeCell ref="DI1:DK1"/>
    <mergeCell ref="DL1:DN1"/>
    <mergeCell ref="DO1:DQ1"/>
    <mergeCell ref="DR1:DT1"/>
    <mergeCell ref="CT1:CV1"/>
    <mergeCell ref="CW1:CY1"/>
    <mergeCell ref="EP1:ET1"/>
    <mergeCell ref="BD1:BF1"/>
    <mergeCell ref="BG1:BI1"/>
    <mergeCell ref="BJ1:BL1"/>
    <mergeCell ref="BM1:BO1"/>
    <mergeCell ref="BP1:BR1"/>
    <mergeCell ref="BS1:BU1"/>
    <mergeCell ref="BV1:BX1"/>
    <mergeCell ref="BY1:CA1"/>
    <mergeCell ref="CB1:CD1"/>
    <mergeCell ref="CE1:CG1"/>
    <mergeCell ref="CH1:CJ1"/>
    <mergeCell ref="CZ1:DB1"/>
    <mergeCell ref="DC1:DE1"/>
    <mergeCell ref="AL1:AN1"/>
    <mergeCell ref="AO1:AQ1"/>
    <mergeCell ref="AR1:AT1"/>
    <mergeCell ref="AU1:AW1"/>
    <mergeCell ref="AX1:AZ1"/>
    <mergeCell ref="CQ1:CS1"/>
    <mergeCell ref="Q1:S1"/>
    <mergeCell ref="B1:D1"/>
    <mergeCell ref="E1:G1"/>
    <mergeCell ref="H1:J1"/>
    <mergeCell ref="K1:M1"/>
    <mergeCell ref="N1:P1"/>
    <mergeCell ref="CK1:CM1"/>
    <mergeCell ref="CN1:CP1"/>
    <mergeCell ref="BA1:BC1"/>
    <mergeCell ref="T1:V1"/>
    <mergeCell ref="W1:Y1"/>
    <mergeCell ref="Z1:AB1"/>
    <mergeCell ref="AC1:AE1"/>
    <mergeCell ref="AF1:AH1"/>
    <mergeCell ref="AI1:AK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31818-DCB0-46D9-8D95-44FABA02308C}">
  <dimension ref="A1:ET19"/>
  <sheetViews>
    <sheetView zoomScale="85" zoomScaleNormal="85" workbookViewId="0">
      <pane xSplit="1" ySplit="2" topLeftCell="CK3" activePane="bottomRight" state="frozen"/>
      <selection pane="topRight" activeCell="B1" sqref="B1"/>
      <selection pane="bottomLeft" activeCell="A5" sqref="A5"/>
      <selection pane="bottomRight" activeCell="EW34" sqref="EW34"/>
    </sheetView>
  </sheetViews>
  <sheetFormatPr baseColWidth="10" defaultColWidth="11.44140625" defaultRowHeight="14.4" x14ac:dyDescent="0.3"/>
  <cols>
    <col min="1" max="1" width="84.6640625" customWidth="1"/>
    <col min="2" max="4" width="7.6640625" style="3" hidden="1" customWidth="1"/>
    <col min="5" max="5" width="7.109375" style="3" hidden="1" customWidth="1"/>
    <col min="6" max="6" width="7.6640625" style="3" hidden="1" customWidth="1"/>
    <col min="7" max="7" width="8.109375" style="3" hidden="1" customWidth="1"/>
    <col min="8" max="9" width="7.6640625" style="3" hidden="1" customWidth="1"/>
    <col min="10" max="10" width="8.109375" style="3" hidden="1" customWidth="1"/>
    <col min="11" max="12" width="7.6640625" style="3" hidden="1" customWidth="1"/>
    <col min="13" max="13" width="8.109375" style="3" hidden="1" customWidth="1"/>
    <col min="14" max="15" width="7.6640625" style="3" hidden="1" customWidth="1"/>
    <col min="16" max="16" width="8.109375" style="3" hidden="1" customWidth="1"/>
    <col min="17" max="18" width="7.6640625" style="3" hidden="1" customWidth="1"/>
    <col min="19" max="19" width="8.109375" style="3" hidden="1" customWidth="1"/>
    <col min="20" max="21" width="7.6640625" style="3" hidden="1" customWidth="1"/>
    <col min="22" max="22" width="8.109375" style="3" hidden="1" customWidth="1"/>
    <col min="23" max="24" width="7.6640625" style="3" hidden="1" customWidth="1"/>
    <col min="25" max="25" width="8.109375" style="3" hidden="1" customWidth="1"/>
    <col min="26" max="27" width="7.6640625" style="3" hidden="1" customWidth="1"/>
    <col min="28" max="28" width="8.109375" style="3" hidden="1" customWidth="1"/>
    <col min="29" max="30" width="7.6640625" style="3" hidden="1" customWidth="1"/>
    <col min="31" max="31" width="8.109375" style="3" hidden="1" customWidth="1"/>
    <col min="32" max="33" width="7.6640625" style="3" hidden="1" customWidth="1"/>
    <col min="34" max="37" width="8.109375" style="3" hidden="1" customWidth="1"/>
    <col min="38" max="73" width="8" style="3" hidden="1" customWidth="1"/>
    <col min="74" max="76" width="7.5546875" hidden="1" customWidth="1"/>
    <col min="77" max="78" width="6.33203125" hidden="1" customWidth="1"/>
    <col min="79" max="79" width="7.5546875" hidden="1" customWidth="1"/>
    <col min="80" max="81" width="6.33203125" hidden="1" customWidth="1"/>
    <col min="82" max="82" width="7.5546875" hidden="1" customWidth="1"/>
    <col min="83" max="84" width="6.33203125" hidden="1" customWidth="1"/>
    <col min="85" max="85" width="7.5546875" hidden="1" customWidth="1"/>
    <col min="86" max="87" width="6.33203125" hidden="1" customWidth="1"/>
    <col min="88" max="88" width="7.5546875" hidden="1" customWidth="1"/>
    <col min="89" max="90" width="6.33203125" customWidth="1"/>
    <col min="91" max="97" width="7.5546875" hidden="1" customWidth="1"/>
    <col min="98" max="99" width="6.33203125" customWidth="1"/>
    <col min="100" max="103" width="7.5546875" hidden="1" customWidth="1"/>
    <col min="104" max="105" width="6.33203125" customWidth="1"/>
    <col min="106" max="106" width="7.5546875" hidden="1" customWidth="1"/>
    <col min="107" max="109" width="6.33203125" customWidth="1"/>
    <col min="110" max="115" width="6.33203125" hidden="1" customWidth="1"/>
    <col min="116" max="117" width="6.33203125" customWidth="1"/>
    <col min="118" max="145" width="6.33203125" hidden="1" customWidth="1"/>
    <col min="146" max="146" width="7.6640625" style="3" hidden="1" customWidth="1"/>
    <col min="147" max="147" width="7" style="3" hidden="1" customWidth="1"/>
    <col min="148" max="149" width="7" style="3" customWidth="1"/>
    <col min="150" max="150" width="8.109375" style="3" hidden="1" customWidth="1"/>
  </cols>
  <sheetData>
    <row r="1" spans="1:150" s="9" customFormat="1" ht="18" x14ac:dyDescent="0.35">
      <c r="A1" s="31" t="s">
        <v>261</v>
      </c>
      <c r="B1" s="179">
        <v>44197</v>
      </c>
      <c r="C1" s="182"/>
      <c r="D1" s="183"/>
      <c r="E1" s="179">
        <v>44228</v>
      </c>
      <c r="F1" s="182"/>
      <c r="G1" s="183"/>
      <c r="H1" s="179">
        <v>44256</v>
      </c>
      <c r="I1" s="180"/>
      <c r="J1" s="181"/>
      <c r="K1" s="179">
        <v>44287</v>
      </c>
      <c r="L1" s="180"/>
      <c r="M1" s="181"/>
      <c r="N1" s="179">
        <v>44317</v>
      </c>
      <c r="O1" s="180"/>
      <c r="P1" s="181"/>
      <c r="Q1" s="179">
        <v>44348</v>
      </c>
      <c r="R1" s="180"/>
      <c r="S1" s="181"/>
      <c r="T1" s="179">
        <v>44378</v>
      </c>
      <c r="U1" s="180"/>
      <c r="V1" s="181"/>
      <c r="W1" s="179">
        <v>44409</v>
      </c>
      <c r="X1" s="180"/>
      <c r="Y1" s="181"/>
      <c r="Z1" s="179">
        <v>44440</v>
      </c>
      <c r="AA1" s="180"/>
      <c r="AB1" s="181"/>
      <c r="AC1" s="179">
        <v>44470</v>
      </c>
      <c r="AD1" s="180"/>
      <c r="AE1" s="181"/>
      <c r="AF1" s="179">
        <v>44501</v>
      </c>
      <c r="AG1" s="180"/>
      <c r="AH1" s="181"/>
      <c r="AI1" s="179">
        <v>44540</v>
      </c>
      <c r="AJ1" s="180"/>
      <c r="AK1" s="181"/>
      <c r="AL1" s="179">
        <v>44562</v>
      </c>
      <c r="AM1" s="182"/>
      <c r="AN1" s="183"/>
      <c r="AO1" s="179">
        <v>44593</v>
      </c>
      <c r="AP1" s="182"/>
      <c r="AQ1" s="183"/>
      <c r="AR1" s="179">
        <v>44621</v>
      </c>
      <c r="AS1" s="180"/>
      <c r="AT1" s="181"/>
      <c r="AU1" s="179">
        <v>44652</v>
      </c>
      <c r="AV1" s="180"/>
      <c r="AW1" s="181"/>
      <c r="AX1" s="179">
        <v>44682</v>
      </c>
      <c r="AY1" s="180"/>
      <c r="AZ1" s="181"/>
      <c r="BA1" s="179">
        <v>44713</v>
      </c>
      <c r="BB1" s="180"/>
      <c r="BC1" s="181"/>
      <c r="BD1" s="179">
        <v>44743</v>
      </c>
      <c r="BE1" s="180"/>
      <c r="BF1" s="181"/>
      <c r="BG1" s="179">
        <v>44774</v>
      </c>
      <c r="BH1" s="180"/>
      <c r="BI1" s="181"/>
      <c r="BJ1" s="179">
        <v>44805</v>
      </c>
      <c r="BK1" s="180"/>
      <c r="BL1" s="181"/>
      <c r="BM1" s="179">
        <v>44835</v>
      </c>
      <c r="BN1" s="180"/>
      <c r="BO1" s="181"/>
      <c r="BP1" s="179">
        <v>44866</v>
      </c>
      <c r="BQ1" s="180"/>
      <c r="BR1" s="181"/>
      <c r="BS1" s="179">
        <v>44905</v>
      </c>
      <c r="BT1" s="180"/>
      <c r="BU1" s="181"/>
      <c r="BV1" s="179">
        <v>44927</v>
      </c>
      <c r="BW1" s="182"/>
      <c r="BX1" s="183"/>
      <c r="BY1" s="179">
        <v>44958</v>
      </c>
      <c r="BZ1" s="182"/>
      <c r="CA1" s="183"/>
      <c r="CB1" s="179">
        <v>44986</v>
      </c>
      <c r="CC1" s="182"/>
      <c r="CD1" s="183"/>
      <c r="CE1" s="179">
        <v>45017</v>
      </c>
      <c r="CF1" s="182"/>
      <c r="CG1" s="183"/>
      <c r="CH1" s="179">
        <v>45047</v>
      </c>
      <c r="CI1" s="182"/>
      <c r="CJ1" s="183"/>
      <c r="CK1" s="179">
        <v>45078</v>
      </c>
      <c r="CL1" s="182"/>
      <c r="CM1" s="183"/>
      <c r="CN1" s="179">
        <v>45108</v>
      </c>
      <c r="CO1" s="182"/>
      <c r="CP1" s="183"/>
      <c r="CQ1" s="179">
        <v>45139</v>
      </c>
      <c r="CR1" s="182"/>
      <c r="CS1" s="183"/>
      <c r="CT1" s="179">
        <v>45170</v>
      </c>
      <c r="CU1" s="182"/>
      <c r="CV1" s="183"/>
      <c r="CW1" s="179">
        <v>45200</v>
      </c>
      <c r="CX1" s="182"/>
      <c r="CY1" s="183"/>
      <c r="CZ1" s="179">
        <v>45231</v>
      </c>
      <c r="DA1" s="182"/>
      <c r="DB1" s="183"/>
      <c r="DC1" s="179">
        <v>45261</v>
      </c>
      <c r="DD1" s="182"/>
      <c r="DE1" s="183"/>
      <c r="DF1" s="179">
        <v>45292</v>
      </c>
      <c r="DG1" s="182"/>
      <c r="DH1" s="183"/>
      <c r="DI1" s="179">
        <v>45323</v>
      </c>
      <c r="DJ1" s="182"/>
      <c r="DK1" s="183"/>
      <c r="DL1" s="179">
        <v>45352</v>
      </c>
      <c r="DM1" s="182"/>
      <c r="DN1" s="183"/>
      <c r="DO1" s="179">
        <v>45383</v>
      </c>
      <c r="DP1" s="182"/>
      <c r="DQ1" s="183"/>
      <c r="DR1" s="179">
        <v>45413</v>
      </c>
      <c r="DS1" s="182"/>
      <c r="DT1" s="183"/>
      <c r="DU1" s="179">
        <v>45444</v>
      </c>
      <c r="DV1" s="182"/>
      <c r="DW1" s="183"/>
      <c r="DX1" s="179">
        <v>45474</v>
      </c>
      <c r="DY1" s="182"/>
      <c r="DZ1" s="183"/>
      <c r="EA1" s="179">
        <v>45505</v>
      </c>
      <c r="EB1" s="182"/>
      <c r="EC1" s="183"/>
      <c r="ED1" s="179">
        <v>45536</v>
      </c>
      <c r="EE1" s="182"/>
      <c r="EF1" s="183"/>
      <c r="EG1" s="179">
        <v>45566</v>
      </c>
      <c r="EH1" s="182"/>
      <c r="EI1" s="183"/>
      <c r="EJ1" s="179">
        <v>45597</v>
      </c>
      <c r="EK1" s="182"/>
      <c r="EL1" s="183"/>
      <c r="EM1" s="179">
        <v>45627</v>
      </c>
      <c r="EN1" s="182"/>
      <c r="EO1" s="183"/>
      <c r="EP1" s="184" t="s">
        <v>1</v>
      </c>
      <c r="EQ1" s="184"/>
      <c r="ER1" s="184"/>
      <c r="ES1" s="184"/>
      <c r="ET1" s="185"/>
    </row>
    <row r="2" spans="1:150" s="9" customFormat="1" ht="18.600000000000001" thickBot="1" x14ac:dyDescent="0.4">
      <c r="A2" s="32" t="s">
        <v>2</v>
      </c>
      <c r="B2" s="33">
        <v>2020</v>
      </c>
      <c r="C2" s="34">
        <v>2021</v>
      </c>
      <c r="D2" s="35">
        <v>2022</v>
      </c>
      <c r="E2" s="33">
        <v>2021</v>
      </c>
      <c r="F2" s="34">
        <v>2022</v>
      </c>
      <c r="G2" s="35">
        <v>2023</v>
      </c>
      <c r="H2" s="33">
        <v>2021</v>
      </c>
      <c r="I2" s="34">
        <v>2022</v>
      </c>
      <c r="J2" s="35">
        <v>2023</v>
      </c>
      <c r="K2" s="33">
        <v>2021</v>
      </c>
      <c r="L2" s="34">
        <v>2022</v>
      </c>
      <c r="M2" s="35">
        <v>2023</v>
      </c>
      <c r="N2" s="33">
        <v>2021</v>
      </c>
      <c r="O2" s="34">
        <v>2022</v>
      </c>
      <c r="P2" s="35">
        <v>2023</v>
      </c>
      <c r="Q2" s="33">
        <v>2021</v>
      </c>
      <c r="R2" s="34">
        <v>2022</v>
      </c>
      <c r="S2" s="35">
        <v>2023</v>
      </c>
      <c r="T2" s="33">
        <v>2021</v>
      </c>
      <c r="U2" s="34">
        <v>2022</v>
      </c>
      <c r="V2" s="35">
        <v>2023</v>
      </c>
      <c r="W2" s="33">
        <v>2021</v>
      </c>
      <c r="X2" s="34">
        <v>2022</v>
      </c>
      <c r="Y2" s="35">
        <v>2023</v>
      </c>
      <c r="Z2" s="33">
        <v>2021</v>
      </c>
      <c r="AA2" s="34">
        <v>2022</v>
      </c>
      <c r="AB2" s="35">
        <v>2023</v>
      </c>
      <c r="AC2" s="33">
        <v>2021</v>
      </c>
      <c r="AD2" s="34">
        <v>2022</v>
      </c>
      <c r="AE2" s="35">
        <v>2023</v>
      </c>
      <c r="AF2" s="33">
        <v>2021</v>
      </c>
      <c r="AG2" s="34">
        <v>2022</v>
      </c>
      <c r="AH2" s="35">
        <v>2023</v>
      </c>
      <c r="AI2" s="33">
        <v>2021</v>
      </c>
      <c r="AJ2" s="34">
        <v>2022</v>
      </c>
      <c r="AK2" s="35">
        <v>2023</v>
      </c>
      <c r="AL2" s="33">
        <v>2022</v>
      </c>
      <c r="AM2" s="34">
        <v>2023</v>
      </c>
      <c r="AN2" s="35">
        <v>2024</v>
      </c>
      <c r="AO2" s="33">
        <v>2022</v>
      </c>
      <c r="AP2" s="34">
        <v>2023</v>
      </c>
      <c r="AQ2" s="35">
        <v>2024</v>
      </c>
      <c r="AR2" s="33">
        <v>2022</v>
      </c>
      <c r="AS2" s="34">
        <v>2023</v>
      </c>
      <c r="AT2" s="35">
        <v>2024</v>
      </c>
      <c r="AU2" s="33">
        <v>2022</v>
      </c>
      <c r="AV2" s="34">
        <v>2023</v>
      </c>
      <c r="AW2" s="35">
        <v>2024</v>
      </c>
      <c r="AX2" s="33">
        <v>2022</v>
      </c>
      <c r="AY2" s="34">
        <v>2023</v>
      </c>
      <c r="AZ2" s="35">
        <v>2024</v>
      </c>
      <c r="BA2" s="33">
        <v>2022</v>
      </c>
      <c r="BB2" s="34">
        <v>2023</v>
      </c>
      <c r="BC2" s="35">
        <v>2024</v>
      </c>
      <c r="BD2" s="33">
        <v>2022</v>
      </c>
      <c r="BE2" s="34">
        <v>2023</v>
      </c>
      <c r="BF2" s="35">
        <v>2024</v>
      </c>
      <c r="BG2" s="33">
        <v>2022</v>
      </c>
      <c r="BH2" s="34">
        <v>2023</v>
      </c>
      <c r="BI2" s="35">
        <v>2024</v>
      </c>
      <c r="BJ2" s="33">
        <v>2022</v>
      </c>
      <c r="BK2" s="34">
        <v>2023</v>
      </c>
      <c r="BL2" s="35">
        <v>2024</v>
      </c>
      <c r="BM2" s="33">
        <v>2022</v>
      </c>
      <c r="BN2" s="34">
        <v>2023</v>
      </c>
      <c r="BO2" s="35">
        <v>2024</v>
      </c>
      <c r="BP2" s="33">
        <v>2022</v>
      </c>
      <c r="BQ2" s="34">
        <v>2023</v>
      </c>
      <c r="BR2" s="35">
        <v>2024</v>
      </c>
      <c r="BS2" s="33">
        <v>2022</v>
      </c>
      <c r="BT2" s="34">
        <v>2023</v>
      </c>
      <c r="BU2" s="35">
        <v>2024</v>
      </c>
      <c r="BV2" s="33">
        <v>2023</v>
      </c>
      <c r="BW2" s="34">
        <v>2024</v>
      </c>
      <c r="BX2" s="35">
        <v>2025</v>
      </c>
      <c r="BY2" s="33">
        <v>2023</v>
      </c>
      <c r="BZ2" s="34">
        <v>2024</v>
      </c>
      <c r="CA2" s="35">
        <v>2025</v>
      </c>
      <c r="CB2" s="33">
        <v>2023</v>
      </c>
      <c r="CC2" s="34">
        <v>2024</v>
      </c>
      <c r="CD2" s="35">
        <v>2025</v>
      </c>
      <c r="CE2" s="33">
        <v>2023</v>
      </c>
      <c r="CF2" s="34">
        <v>2024</v>
      </c>
      <c r="CG2" s="35">
        <v>2025</v>
      </c>
      <c r="CH2" s="33">
        <v>2023</v>
      </c>
      <c r="CI2" s="34">
        <v>2024</v>
      </c>
      <c r="CJ2" s="35">
        <v>2025</v>
      </c>
      <c r="CK2" s="33">
        <v>2023</v>
      </c>
      <c r="CL2" s="34">
        <v>2024</v>
      </c>
      <c r="CM2" s="35">
        <v>2025</v>
      </c>
      <c r="CN2" s="33">
        <v>2023</v>
      </c>
      <c r="CO2" s="34">
        <v>2024</v>
      </c>
      <c r="CP2" s="35">
        <v>2025</v>
      </c>
      <c r="CQ2" s="33">
        <v>2023</v>
      </c>
      <c r="CR2" s="34">
        <v>2024</v>
      </c>
      <c r="CS2" s="35">
        <v>2025</v>
      </c>
      <c r="CT2" s="33">
        <v>2023</v>
      </c>
      <c r="CU2" s="34">
        <v>2024</v>
      </c>
      <c r="CV2" s="35">
        <v>2025</v>
      </c>
      <c r="CW2" s="33">
        <v>2023</v>
      </c>
      <c r="CX2" s="34">
        <v>2024</v>
      </c>
      <c r="CY2" s="35">
        <v>2025</v>
      </c>
      <c r="CZ2" s="33">
        <v>2023</v>
      </c>
      <c r="DA2" s="34">
        <v>2024</v>
      </c>
      <c r="DB2" s="35">
        <v>2025</v>
      </c>
      <c r="DC2" s="33">
        <v>2023</v>
      </c>
      <c r="DD2" s="34">
        <v>2024</v>
      </c>
      <c r="DE2" s="35">
        <v>2025</v>
      </c>
      <c r="DF2" s="33">
        <v>2024</v>
      </c>
      <c r="DG2" s="34">
        <v>2025</v>
      </c>
      <c r="DH2" s="35">
        <v>2026</v>
      </c>
      <c r="DI2" s="33">
        <v>2024</v>
      </c>
      <c r="DJ2" s="34">
        <v>2025</v>
      </c>
      <c r="DK2" s="35">
        <v>2026</v>
      </c>
      <c r="DL2" s="33">
        <v>2024</v>
      </c>
      <c r="DM2" s="34">
        <v>2025</v>
      </c>
      <c r="DN2" s="35">
        <v>2026</v>
      </c>
      <c r="DO2" s="33">
        <v>2024</v>
      </c>
      <c r="DP2" s="34">
        <v>2025</v>
      </c>
      <c r="DQ2" s="35">
        <v>2026</v>
      </c>
      <c r="DR2" s="33">
        <v>2024</v>
      </c>
      <c r="DS2" s="34">
        <v>2025</v>
      </c>
      <c r="DT2" s="35">
        <v>2026</v>
      </c>
      <c r="DU2" s="33">
        <v>2024</v>
      </c>
      <c r="DV2" s="34">
        <v>2025</v>
      </c>
      <c r="DW2" s="35">
        <v>2026</v>
      </c>
      <c r="DX2" s="33">
        <v>2024</v>
      </c>
      <c r="DY2" s="34">
        <v>2025</v>
      </c>
      <c r="DZ2" s="35">
        <v>2026</v>
      </c>
      <c r="EA2" s="33">
        <v>2024</v>
      </c>
      <c r="EB2" s="34">
        <v>2025</v>
      </c>
      <c r="EC2" s="35">
        <v>2026</v>
      </c>
      <c r="ED2" s="33">
        <v>2024</v>
      </c>
      <c r="EE2" s="34">
        <v>2025</v>
      </c>
      <c r="EF2" s="35">
        <v>2026</v>
      </c>
      <c r="EG2" s="33">
        <v>2024</v>
      </c>
      <c r="EH2" s="34">
        <v>2025</v>
      </c>
      <c r="EI2" s="35">
        <v>2026</v>
      </c>
      <c r="EJ2" s="33">
        <v>2024</v>
      </c>
      <c r="EK2" s="34">
        <v>2025</v>
      </c>
      <c r="EL2" s="35">
        <v>2026</v>
      </c>
      <c r="EM2" s="33">
        <v>2024</v>
      </c>
      <c r="EN2" s="34">
        <v>2025</v>
      </c>
      <c r="EO2" s="35">
        <v>2026</v>
      </c>
      <c r="EP2" s="36">
        <v>2022</v>
      </c>
      <c r="EQ2" s="43">
        <v>2023</v>
      </c>
      <c r="ER2" s="43">
        <v>2024</v>
      </c>
      <c r="ES2" s="43">
        <v>2025</v>
      </c>
      <c r="ET2" s="35">
        <v>2026</v>
      </c>
    </row>
    <row r="3" spans="1:150" s="11" customFormat="1" ht="13.2" customHeight="1" x14ac:dyDescent="0.3">
      <c r="A3" s="67" t="s">
        <v>4</v>
      </c>
      <c r="B3" s="68"/>
      <c r="C3" s="69"/>
      <c r="D3" s="70"/>
      <c r="E3" s="68"/>
      <c r="F3" s="69"/>
      <c r="G3" s="70"/>
      <c r="H3" s="68">
        <v>2.6819999999999999</v>
      </c>
      <c r="I3" s="69">
        <v>2.4289999999999998</v>
      </c>
      <c r="J3" s="70"/>
      <c r="K3" s="68"/>
      <c r="L3" s="69"/>
      <c r="M3" s="70"/>
      <c r="N3" s="68"/>
      <c r="O3" s="69"/>
      <c r="P3" s="70"/>
      <c r="Q3" s="68"/>
      <c r="R3" s="69"/>
      <c r="S3" s="70"/>
      <c r="T3" s="68"/>
      <c r="U3" s="69"/>
      <c r="V3" s="70"/>
      <c r="W3" s="68"/>
      <c r="X3" s="69"/>
      <c r="Y3" s="70"/>
      <c r="Z3" s="68"/>
      <c r="AA3" s="69"/>
      <c r="AB3" s="70"/>
      <c r="AC3" s="68"/>
      <c r="AD3" s="69"/>
      <c r="AE3" s="70"/>
      <c r="AF3" s="68">
        <v>2.633</v>
      </c>
      <c r="AG3" s="69">
        <v>2.367</v>
      </c>
      <c r="AH3" s="70"/>
      <c r="AI3" s="68"/>
      <c r="AJ3" s="69"/>
      <c r="AK3" s="70"/>
      <c r="AL3" s="68"/>
      <c r="AM3" s="69"/>
      <c r="AN3" s="70"/>
      <c r="AO3" s="68"/>
      <c r="AP3" s="69"/>
      <c r="AQ3" s="70"/>
      <c r="AR3" s="68">
        <v>2.347</v>
      </c>
      <c r="AS3" s="69">
        <v>2.238</v>
      </c>
      <c r="AT3" s="70"/>
      <c r="AU3" s="68"/>
      <c r="AV3" s="69"/>
      <c r="AW3" s="70"/>
      <c r="AX3" s="68"/>
      <c r="AY3" s="69"/>
      <c r="AZ3" s="70"/>
      <c r="BA3" s="68"/>
      <c r="BB3" s="69"/>
      <c r="BC3" s="70"/>
      <c r="BD3" s="68"/>
      <c r="BE3" s="69"/>
      <c r="BF3" s="70"/>
      <c r="BG3" s="68"/>
      <c r="BH3" s="69"/>
      <c r="BI3" s="70"/>
      <c r="BJ3" s="68"/>
      <c r="BK3" s="69"/>
      <c r="BL3" s="70"/>
      <c r="BM3" s="68"/>
      <c r="BN3" s="69"/>
      <c r="BO3" s="70"/>
      <c r="BP3" s="68">
        <v>2.4220000000000002</v>
      </c>
      <c r="BQ3" s="69">
        <v>2.4980000000000002</v>
      </c>
      <c r="BR3" s="70"/>
      <c r="BS3" s="68"/>
      <c r="BT3" s="69"/>
      <c r="BU3" s="70"/>
      <c r="BV3" s="68"/>
      <c r="BW3" s="69"/>
      <c r="BX3" s="70"/>
      <c r="BY3" s="68"/>
      <c r="BZ3" s="69"/>
      <c r="CA3" s="70"/>
      <c r="CB3" s="69">
        <v>2.46</v>
      </c>
      <c r="CC3" s="143">
        <v>2.3759999999999999</v>
      </c>
      <c r="CD3" s="141"/>
      <c r="CE3" s="68"/>
      <c r="CF3" s="69"/>
      <c r="CG3" s="70"/>
      <c r="CH3" s="68"/>
      <c r="CI3" s="69"/>
      <c r="CJ3" s="70"/>
      <c r="CK3" s="68"/>
      <c r="CL3" s="69"/>
      <c r="CM3" s="70"/>
      <c r="CN3" s="68"/>
      <c r="CO3" s="69"/>
      <c r="CP3" s="70"/>
      <c r="CQ3" s="68"/>
      <c r="CR3" s="69"/>
      <c r="CS3" s="70"/>
      <c r="CT3" s="68"/>
      <c r="CU3" s="69"/>
      <c r="CV3" s="70"/>
      <c r="CW3" s="68"/>
      <c r="CX3" s="69"/>
      <c r="CY3" s="70"/>
      <c r="CZ3" s="68">
        <v>2.58</v>
      </c>
      <c r="DA3" s="69">
        <v>2.5329999999999999</v>
      </c>
      <c r="DB3" s="70"/>
      <c r="DC3" s="68"/>
      <c r="DD3" s="69"/>
      <c r="DE3" s="70"/>
      <c r="DF3" s="68"/>
      <c r="DG3" s="69"/>
      <c r="DH3" s="70"/>
      <c r="DI3" s="68"/>
      <c r="DJ3" s="69"/>
      <c r="DK3" s="70"/>
      <c r="DL3" s="68"/>
      <c r="DM3" s="69"/>
      <c r="DN3" s="70"/>
      <c r="DO3" s="68"/>
      <c r="DP3" s="69"/>
      <c r="DQ3" s="70"/>
      <c r="DR3" s="68"/>
      <c r="DS3" s="69"/>
      <c r="DT3" s="70"/>
      <c r="DU3" s="68"/>
      <c r="DV3" s="69"/>
      <c r="DW3" s="70"/>
      <c r="DX3" s="68"/>
      <c r="DY3" s="69"/>
      <c r="DZ3" s="70"/>
      <c r="EA3" s="68"/>
      <c r="EB3" s="69"/>
      <c r="EC3" s="70"/>
      <c r="ED3" s="68"/>
      <c r="EE3" s="69"/>
      <c r="EF3" s="70"/>
      <c r="EG3" s="68"/>
      <c r="EH3" s="69"/>
      <c r="EI3" s="70"/>
      <c r="EJ3" s="68"/>
      <c r="EK3" s="69"/>
      <c r="EL3" s="70"/>
      <c r="EM3" s="68"/>
      <c r="EN3" s="69"/>
      <c r="EO3" s="70"/>
      <c r="EP3" s="77">
        <v>2.4220000000000002</v>
      </c>
      <c r="EQ3" s="119">
        <v>2.58</v>
      </c>
      <c r="ER3" s="119">
        <v>2.5329999999999999</v>
      </c>
      <c r="ES3" s="119"/>
      <c r="ET3" s="131"/>
    </row>
    <row r="4" spans="1:150" ht="15" thickBot="1" x14ac:dyDescent="0.35">
      <c r="A4" s="15" t="s">
        <v>5</v>
      </c>
      <c r="B4" s="71"/>
      <c r="C4" s="72"/>
      <c r="D4" s="73"/>
      <c r="E4" s="71"/>
      <c r="F4" s="72"/>
      <c r="G4" s="73"/>
      <c r="H4" s="71"/>
      <c r="I4" s="72"/>
      <c r="J4" s="73"/>
      <c r="K4" s="71">
        <v>2.63</v>
      </c>
      <c r="L4" s="72">
        <v>2.3820000000000001</v>
      </c>
      <c r="M4" s="73"/>
      <c r="N4" s="71"/>
      <c r="O4" s="72"/>
      <c r="P4" s="73"/>
      <c r="Q4" s="71"/>
      <c r="R4" s="72"/>
      <c r="S4" s="73"/>
      <c r="T4" s="71"/>
      <c r="U4" s="72"/>
      <c r="V4" s="73"/>
      <c r="W4" s="71"/>
      <c r="X4" s="72"/>
      <c r="Y4" s="73"/>
      <c r="Z4" s="71"/>
      <c r="AA4" s="72"/>
      <c r="AB4" s="73"/>
      <c r="AC4" s="71">
        <v>2.6360000000000001</v>
      </c>
      <c r="AD4" s="72">
        <v>2.448</v>
      </c>
      <c r="AE4" s="73"/>
      <c r="AF4" s="71"/>
      <c r="AG4" s="72"/>
      <c r="AH4" s="73"/>
      <c r="AI4" s="71"/>
      <c r="AJ4" s="72"/>
      <c r="AK4" s="73"/>
      <c r="AL4" s="71"/>
      <c r="AM4" s="72"/>
      <c r="AN4" s="73"/>
      <c r="AO4" s="71"/>
      <c r="AP4" s="72"/>
      <c r="AQ4" s="73"/>
      <c r="AR4" s="71"/>
      <c r="AS4" s="72"/>
      <c r="AT4" s="73"/>
      <c r="AU4" s="71">
        <v>2.2930000000000001</v>
      </c>
      <c r="AV4" s="72">
        <v>2.2930000000000001</v>
      </c>
      <c r="AW4" s="73"/>
      <c r="AX4" s="71"/>
      <c r="AY4" s="72"/>
      <c r="AZ4" s="73"/>
      <c r="BA4" s="71"/>
      <c r="BB4" s="72"/>
      <c r="BC4" s="73"/>
      <c r="BD4" s="71"/>
      <c r="BE4" s="72"/>
      <c r="BF4" s="73"/>
      <c r="BG4" s="71"/>
      <c r="BH4" s="72"/>
      <c r="BI4" s="73"/>
      <c r="BJ4" s="71">
        <v>2.4129999999999998</v>
      </c>
      <c r="BK4" s="72">
        <v>2.5640000000000001</v>
      </c>
      <c r="BL4" s="73"/>
      <c r="BM4" s="71"/>
      <c r="BN4" s="72"/>
      <c r="BO4" s="73"/>
      <c r="BP4" s="71"/>
      <c r="BQ4" s="72"/>
      <c r="BR4" s="73"/>
      <c r="BS4" s="71"/>
      <c r="BT4" s="72"/>
      <c r="BU4" s="73"/>
      <c r="BV4" s="71"/>
      <c r="BW4" s="72"/>
      <c r="BX4" s="73"/>
      <c r="BY4" s="71"/>
      <c r="BZ4" s="72"/>
      <c r="CA4" s="73"/>
      <c r="CB4" s="72"/>
      <c r="CC4" s="72"/>
      <c r="CD4" s="142"/>
      <c r="CE4" s="71">
        <v>2.4830000000000001</v>
      </c>
      <c r="CF4" s="72">
        <v>2.4049999999999998</v>
      </c>
      <c r="CG4" s="73"/>
      <c r="CH4" s="71"/>
      <c r="CI4" s="72"/>
      <c r="CJ4" s="73"/>
      <c r="CK4" s="71"/>
      <c r="CL4" s="72"/>
      <c r="CM4" s="73"/>
      <c r="CN4" s="71"/>
      <c r="CO4" s="72"/>
      <c r="CP4" s="73"/>
      <c r="CQ4" s="71"/>
      <c r="CR4" s="72"/>
      <c r="CS4" s="73"/>
      <c r="CT4" s="71">
        <v>2.5920000000000001</v>
      </c>
      <c r="CU4" s="72">
        <v>2.5819999999999999</v>
      </c>
      <c r="CV4" s="73"/>
      <c r="CW4" s="71"/>
      <c r="CX4" s="72"/>
      <c r="CY4" s="73"/>
      <c r="CZ4" s="71"/>
      <c r="DA4" s="72"/>
      <c r="DB4" s="73"/>
      <c r="DC4" s="71"/>
      <c r="DD4" s="72"/>
      <c r="DE4" s="73"/>
      <c r="DF4" s="71"/>
      <c r="DG4" s="72"/>
      <c r="DH4" s="73"/>
      <c r="DI4" s="71"/>
      <c r="DJ4" s="72"/>
      <c r="DK4" s="73"/>
      <c r="DL4" s="71">
        <v>2.694</v>
      </c>
      <c r="DM4" s="72">
        <v>2.581</v>
      </c>
      <c r="DN4" s="73"/>
      <c r="DO4" s="71"/>
      <c r="DP4" s="72"/>
      <c r="DQ4" s="73"/>
      <c r="DR4" s="71"/>
      <c r="DS4" s="72"/>
      <c r="DT4" s="73"/>
      <c r="DU4" s="71"/>
      <c r="DV4" s="72"/>
      <c r="DW4" s="73"/>
      <c r="DX4" s="71"/>
      <c r="DY4" s="72"/>
      <c r="DZ4" s="73"/>
      <c r="EA4" s="71"/>
      <c r="EB4" s="72"/>
      <c r="EC4" s="73"/>
      <c r="ED4" s="71"/>
      <c r="EE4" s="72"/>
      <c r="EF4" s="73"/>
      <c r="EG4" s="71"/>
      <c r="EH4" s="72"/>
      <c r="EI4" s="73"/>
      <c r="EJ4" s="71"/>
      <c r="EK4" s="72"/>
      <c r="EL4" s="73"/>
      <c r="EM4" s="71"/>
      <c r="EN4" s="72"/>
      <c r="EO4" s="73"/>
      <c r="EP4" s="74">
        <v>2.4129999999999998</v>
      </c>
      <c r="EQ4" s="75">
        <v>2.5920000000000001</v>
      </c>
      <c r="ER4" s="75">
        <v>2.694</v>
      </c>
      <c r="ES4" s="75">
        <v>2.581</v>
      </c>
      <c r="ET4" s="76"/>
    </row>
    <row r="5" spans="1:150" s="11" customFormat="1" ht="13.2" customHeight="1" x14ac:dyDescent="0.3">
      <c r="A5" s="67" t="s">
        <v>6</v>
      </c>
      <c r="B5" s="68"/>
      <c r="C5" s="69"/>
      <c r="D5" s="70"/>
      <c r="E5" s="68"/>
      <c r="F5" s="69"/>
      <c r="G5" s="70"/>
      <c r="H5" s="68">
        <v>2.65</v>
      </c>
      <c r="I5" s="69">
        <v>2.4430000000000001</v>
      </c>
      <c r="J5" s="70"/>
      <c r="K5" s="68"/>
      <c r="L5" s="69"/>
      <c r="M5" s="70"/>
      <c r="N5" s="68"/>
      <c r="O5" s="69"/>
      <c r="P5" s="70"/>
      <c r="Q5" s="68">
        <v>2.649</v>
      </c>
      <c r="R5" s="69">
        <v>2.4049999999999998</v>
      </c>
      <c r="S5" s="70"/>
      <c r="T5" s="68"/>
      <c r="U5" s="69"/>
      <c r="V5" s="70"/>
      <c r="W5" s="68"/>
      <c r="X5" s="69"/>
      <c r="Y5" s="70"/>
      <c r="Z5" s="68">
        <v>2.621</v>
      </c>
      <c r="AA5" s="69">
        <v>2.3519999999999999</v>
      </c>
      <c r="AB5" s="70"/>
      <c r="AC5" s="68"/>
      <c r="AD5" s="69"/>
      <c r="AE5" s="70"/>
      <c r="AF5" s="68"/>
      <c r="AG5" s="69"/>
      <c r="AH5" s="70"/>
      <c r="AI5" s="68">
        <v>2.6160000000000001</v>
      </c>
      <c r="AJ5" s="69">
        <v>2.359</v>
      </c>
      <c r="AK5" s="70">
        <v>2.2349999999999999</v>
      </c>
      <c r="AL5" s="68"/>
      <c r="AM5" s="69"/>
      <c r="AN5" s="70"/>
      <c r="AO5" s="68"/>
      <c r="AP5" s="69"/>
      <c r="AQ5" s="70"/>
      <c r="AR5" s="68">
        <v>2.29</v>
      </c>
      <c r="AS5" s="69">
        <v>2.3029999999999999</v>
      </c>
      <c r="AT5" s="70"/>
      <c r="AU5" s="68"/>
      <c r="AV5" s="69"/>
      <c r="AW5" s="70"/>
      <c r="AX5" s="68"/>
      <c r="AY5" s="69"/>
      <c r="AZ5" s="70"/>
      <c r="BA5" s="68">
        <v>2.3109999999999999</v>
      </c>
      <c r="BB5" s="69">
        <v>2.2879999999999998</v>
      </c>
      <c r="BC5" s="70"/>
      <c r="BD5" s="68"/>
      <c r="BE5" s="69"/>
      <c r="BF5" s="70"/>
      <c r="BG5" s="68"/>
      <c r="BH5" s="69"/>
      <c r="BI5" s="70"/>
      <c r="BJ5" s="68">
        <v>2.4169999999999998</v>
      </c>
      <c r="BK5" s="69">
        <v>2.4700000000000002</v>
      </c>
      <c r="BL5" s="70"/>
      <c r="BM5" s="68"/>
      <c r="BN5" s="69"/>
      <c r="BO5" s="70"/>
      <c r="BP5" s="68"/>
      <c r="BQ5" s="69"/>
      <c r="BR5" s="70"/>
      <c r="BS5" s="68">
        <v>2.42</v>
      </c>
      <c r="BT5" s="69">
        <v>2.5030000000000001</v>
      </c>
      <c r="BU5" s="70">
        <v>2.3860000000000001</v>
      </c>
      <c r="BV5" s="68"/>
      <c r="BW5" s="69"/>
      <c r="BX5" s="70"/>
      <c r="BY5" s="68"/>
      <c r="BZ5" s="69"/>
      <c r="CA5" s="70"/>
      <c r="CB5" s="69">
        <v>2.464</v>
      </c>
      <c r="CC5" s="143">
        <v>2.3260000000000001</v>
      </c>
      <c r="CD5" s="141"/>
      <c r="CE5" s="68"/>
      <c r="CF5" s="69"/>
      <c r="CG5" s="70"/>
      <c r="CH5" s="68"/>
      <c r="CI5" s="69"/>
      <c r="CJ5" s="70"/>
      <c r="CK5" s="68">
        <v>2.5499999999999998</v>
      </c>
      <c r="CL5" s="69">
        <v>2.4460000000000002</v>
      </c>
      <c r="CM5" s="70"/>
      <c r="CN5" s="68"/>
      <c r="CO5" s="69"/>
      <c r="CP5" s="70"/>
      <c r="CQ5" s="68"/>
      <c r="CR5" s="69"/>
      <c r="CS5" s="70"/>
      <c r="CT5" s="68">
        <v>2.5910000000000002</v>
      </c>
      <c r="CU5" s="69">
        <v>2.5819999999999999</v>
      </c>
      <c r="CV5" s="70"/>
      <c r="CW5" s="68"/>
      <c r="CX5" s="69"/>
      <c r="CY5" s="70"/>
      <c r="CZ5" s="68"/>
      <c r="DA5" s="69"/>
      <c r="DB5" s="70"/>
      <c r="DC5" s="68">
        <v>2.609</v>
      </c>
      <c r="DD5" s="69">
        <v>2.6909999999999998</v>
      </c>
      <c r="DE5" s="70">
        <v>2.5790000000000002</v>
      </c>
      <c r="DF5" s="68"/>
      <c r="DG5" s="69"/>
      <c r="DH5" s="70"/>
      <c r="DI5" s="68"/>
      <c r="DJ5" s="69"/>
      <c r="DK5" s="70"/>
      <c r="DL5" s="68">
        <v>2.6989999999999998</v>
      </c>
      <c r="DM5" s="69">
        <v>2.5710000000000002</v>
      </c>
      <c r="DN5" s="70"/>
      <c r="DO5" s="68"/>
      <c r="DP5" s="69"/>
      <c r="DQ5" s="70"/>
      <c r="DR5" s="68"/>
      <c r="DS5" s="69"/>
      <c r="DT5" s="70"/>
      <c r="DU5" s="68"/>
      <c r="DV5" s="69"/>
      <c r="DW5" s="70"/>
      <c r="DX5" s="68"/>
      <c r="DY5" s="69"/>
      <c r="DZ5" s="70"/>
      <c r="EA5" s="68"/>
      <c r="EB5" s="69"/>
      <c r="EC5" s="70"/>
      <c r="ED5" s="68"/>
      <c r="EE5" s="69"/>
      <c r="EF5" s="70"/>
      <c r="EG5" s="68"/>
      <c r="EH5" s="69"/>
      <c r="EI5" s="70"/>
      <c r="EJ5" s="68"/>
      <c r="EK5" s="69"/>
      <c r="EL5" s="70"/>
      <c r="EM5" s="68"/>
      <c r="EN5" s="69"/>
      <c r="EO5" s="70"/>
      <c r="EP5" s="77">
        <v>2.42</v>
      </c>
      <c r="EQ5" s="119">
        <v>2.609</v>
      </c>
      <c r="ER5" s="119">
        <v>2.6989999999999998</v>
      </c>
      <c r="ES5" s="119">
        <v>2.5710000000000002</v>
      </c>
      <c r="ET5" s="131"/>
    </row>
    <row r="6" spans="1:150" ht="15" thickBot="1" x14ac:dyDescent="0.35">
      <c r="A6" s="15" t="s">
        <v>8</v>
      </c>
      <c r="B6" s="71"/>
      <c r="C6" s="72"/>
      <c r="D6" s="73"/>
      <c r="E6" s="71"/>
      <c r="F6" s="72"/>
      <c r="G6" s="73"/>
      <c r="H6" s="71">
        <v>2.5910000000000002</v>
      </c>
      <c r="I6" s="72">
        <v>2.2789999999999999</v>
      </c>
      <c r="J6" s="73"/>
      <c r="K6" s="71"/>
      <c r="L6" s="72"/>
      <c r="M6" s="73"/>
      <c r="N6" s="71"/>
      <c r="O6" s="72"/>
      <c r="P6" s="73"/>
      <c r="Q6" s="71">
        <v>2.5920000000000001</v>
      </c>
      <c r="R6" s="72">
        <v>2.3010000000000002</v>
      </c>
      <c r="S6" s="73"/>
      <c r="T6" s="71"/>
      <c r="U6" s="72"/>
      <c r="V6" s="73"/>
      <c r="W6" s="71"/>
      <c r="X6" s="72"/>
      <c r="Y6" s="73"/>
      <c r="Z6" s="71">
        <v>2.6360000000000001</v>
      </c>
      <c r="AA6" s="72">
        <v>2.4900000000000002</v>
      </c>
      <c r="AB6" s="73"/>
      <c r="AC6" s="71"/>
      <c r="AD6" s="72"/>
      <c r="AE6" s="73"/>
      <c r="AF6" s="71"/>
      <c r="AG6" s="72"/>
      <c r="AH6" s="73"/>
      <c r="AI6" s="71">
        <v>2.6230000000000002</v>
      </c>
      <c r="AJ6" s="72">
        <v>2.4350000000000001</v>
      </c>
      <c r="AK6" s="73">
        <v>2.3690000000000002</v>
      </c>
      <c r="AL6" s="71"/>
      <c r="AM6" s="72"/>
      <c r="AN6" s="73"/>
      <c r="AO6" s="71"/>
      <c r="AP6" s="72"/>
      <c r="AQ6" s="73"/>
      <c r="AR6" s="71">
        <v>2.2989999999999999</v>
      </c>
      <c r="AS6" s="72">
        <v>2.2490000000000001</v>
      </c>
      <c r="AT6" s="73"/>
      <c r="AU6" s="71"/>
      <c r="AV6" s="72"/>
      <c r="AW6" s="73"/>
      <c r="AX6" s="71"/>
      <c r="AY6" s="72"/>
      <c r="AZ6" s="73"/>
      <c r="BA6" s="71">
        <v>2.2869999999999999</v>
      </c>
      <c r="BB6" s="72">
        <v>2.246</v>
      </c>
      <c r="BC6" s="73"/>
      <c r="BD6" s="71"/>
      <c r="BE6" s="72"/>
      <c r="BF6" s="73"/>
      <c r="BG6" s="71"/>
      <c r="BH6" s="72"/>
      <c r="BI6" s="73"/>
      <c r="BJ6" s="71">
        <v>2.419</v>
      </c>
      <c r="BK6" s="72">
        <v>2.5139999999999998</v>
      </c>
      <c r="BL6" s="73"/>
      <c r="BM6" s="71"/>
      <c r="BN6" s="72"/>
      <c r="BO6" s="73"/>
      <c r="BP6" s="71"/>
      <c r="BQ6" s="72"/>
      <c r="BR6" s="73"/>
      <c r="BS6" s="71">
        <v>2.4209999999999998</v>
      </c>
      <c r="BT6" s="72">
        <v>2.5720000000000001</v>
      </c>
      <c r="BU6" s="73">
        <v>2.5609999999999999</v>
      </c>
      <c r="BV6" s="71"/>
      <c r="BW6" s="72"/>
      <c r="BX6" s="73"/>
      <c r="BY6" s="71"/>
      <c r="BZ6" s="72"/>
      <c r="CA6" s="73"/>
      <c r="CB6" s="72">
        <v>2.4940000000000002</v>
      </c>
      <c r="CC6" s="72">
        <v>2.4729999999999999</v>
      </c>
      <c r="CD6" s="142"/>
      <c r="CE6" s="71"/>
      <c r="CF6" s="72"/>
      <c r="CG6" s="73"/>
      <c r="CH6" s="71"/>
      <c r="CI6" s="72"/>
      <c r="CJ6" s="73"/>
      <c r="CK6" s="71">
        <v>2.56</v>
      </c>
      <c r="CL6" s="72">
        <v>2.5169999999999999</v>
      </c>
      <c r="CM6" s="73"/>
      <c r="CN6" s="71"/>
      <c r="CO6" s="72"/>
      <c r="CP6" s="73"/>
      <c r="CQ6" s="71"/>
      <c r="CR6" s="72"/>
      <c r="CS6" s="73"/>
      <c r="CT6" s="71">
        <v>2.5960000000000001</v>
      </c>
      <c r="CU6" s="72">
        <v>2.589</v>
      </c>
      <c r="CV6" s="73"/>
      <c r="CW6" s="71"/>
      <c r="CX6" s="72"/>
      <c r="CY6" s="73"/>
      <c r="CZ6" s="71"/>
      <c r="DA6" s="72"/>
      <c r="DB6" s="73"/>
      <c r="DC6" s="71">
        <v>2.609</v>
      </c>
      <c r="DD6" s="72">
        <v>2.673</v>
      </c>
      <c r="DE6" s="73">
        <v>2.5569999999999999</v>
      </c>
      <c r="DF6" s="71"/>
      <c r="DG6" s="72"/>
      <c r="DH6" s="73"/>
      <c r="DI6" s="71"/>
      <c r="DJ6" s="72"/>
      <c r="DK6" s="73"/>
      <c r="DL6" s="71">
        <v>2.6819999999999999</v>
      </c>
      <c r="DM6" s="72">
        <v>2.569</v>
      </c>
      <c r="DN6" s="73"/>
      <c r="DO6" s="71"/>
      <c r="DP6" s="72"/>
      <c r="DQ6" s="73"/>
      <c r="DR6" s="71"/>
      <c r="DS6" s="72"/>
      <c r="DT6" s="73"/>
      <c r="DU6" s="71"/>
      <c r="DV6" s="72"/>
      <c r="DW6" s="73"/>
      <c r="DX6" s="71"/>
      <c r="DY6" s="72"/>
      <c r="DZ6" s="73"/>
      <c r="EA6" s="71"/>
      <c r="EB6" s="72"/>
      <c r="EC6" s="73"/>
      <c r="ED6" s="71"/>
      <c r="EE6" s="72"/>
      <c r="EF6" s="73"/>
      <c r="EG6" s="71"/>
      <c r="EH6" s="72"/>
      <c r="EI6" s="73"/>
      <c r="EJ6" s="71"/>
      <c r="EK6" s="72"/>
      <c r="EL6" s="73"/>
      <c r="EM6" s="71"/>
      <c r="EN6" s="72"/>
      <c r="EO6" s="73"/>
      <c r="EP6" s="74">
        <v>2.4209999999999998</v>
      </c>
      <c r="EQ6" s="75">
        <v>2.609</v>
      </c>
      <c r="ER6" s="75">
        <v>2.6819999999999999</v>
      </c>
      <c r="ES6" s="75">
        <v>2.569</v>
      </c>
      <c r="ET6" s="76"/>
    </row>
    <row r="7" spans="1:150" s="11" customFormat="1" ht="13.2" customHeight="1" x14ac:dyDescent="0.3">
      <c r="A7" s="67" t="s">
        <v>9</v>
      </c>
      <c r="B7" s="68"/>
      <c r="C7" s="69"/>
      <c r="D7" s="70"/>
      <c r="E7" s="68"/>
      <c r="F7" s="69"/>
      <c r="G7" s="70"/>
      <c r="H7" s="68">
        <v>2.6509999999999998</v>
      </c>
      <c r="I7" s="69">
        <v>2.3079999999999998</v>
      </c>
      <c r="J7" s="70"/>
      <c r="K7" s="68"/>
      <c r="L7" s="69"/>
      <c r="M7" s="70"/>
      <c r="N7" s="68"/>
      <c r="O7" s="69"/>
      <c r="P7" s="70"/>
      <c r="Q7" s="68">
        <v>2.6659999999999999</v>
      </c>
      <c r="R7" s="69">
        <v>2.327</v>
      </c>
      <c r="S7" s="70"/>
      <c r="T7" s="68"/>
      <c r="U7" s="69"/>
      <c r="V7" s="70"/>
      <c r="W7" s="68"/>
      <c r="X7" s="69"/>
      <c r="Y7" s="70"/>
      <c r="Z7" s="68">
        <v>2.649</v>
      </c>
      <c r="AA7" s="69">
        <v>2.4900000000000002</v>
      </c>
      <c r="AB7" s="70"/>
      <c r="AC7" s="68"/>
      <c r="AD7" s="69"/>
      <c r="AE7" s="70"/>
      <c r="AF7" s="68"/>
      <c r="AG7" s="69"/>
      <c r="AH7" s="70"/>
      <c r="AI7" s="68"/>
      <c r="AJ7" s="69"/>
      <c r="AK7" s="70"/>
      <c r="AL7" s="68"/>
      <c r="AM7" s="69"/>
      <c r="AN7" s="70"/>
      <c r="AO7" s="68">
        <v>2.2909999999999999</v>
      </c>
      <c r="AP7" s="69">
        <v>2.1509999999999998</v>
      </c>
      <c r="AQ7" s="70"/>
      <c r="AR7" s="68">
        <v>2.2909999999999999</v>
      </c>
      <c r="AS7" s="69">
        <v>2.1509999999999998</v>
      </c>
      <c r="AT7" s="70"/>
      <c r="AU7" s="68"/>
      <c r="AV7" s="69"/>
      <c r="AW7" s="70"/>
      <c r="AX7" s="68"/>
      <c r="AY7" s="69"/>
      <c r="AZ7" s="70"/>
      <c r="BA7" s="68"/>
      <c r="BB7" s="69"/>
      <c r="BC7" s="70"/>
      <c r="BD7" s="68"/>
      <c r="BE7" s="69"/>
      <c r="BF7" s="70"/>
      <c r="BG7" s="68"/>
      <c r="BH7" s="69"/>
      <c r="BI7" s="70"/>
      <c r="BJ7" s="68"/>
      <c r="BK7" s="69"/>
      <c r="BL7" s="70"/>
      <c r="BM7" s="68"/>
      <c r="BN7" s="69"/>
      <c r="BO7" s="70"/>
      <c r="BP7" s="68"/>
      <c r="BQ7" s="69"/>
      <c r="BR7" s="70"/>
      <c r="BS7" s="68"/>
      <c r="BT7" s="69"/>
      <c r="BU7" s="70"/>
      <c r="BV7" s="68"/>
      <c r="BW7" s="69"/>
      <c r="BX7" s="70"/>
      <c r="BY7" s="68"/>
      <c r="BZ7" s="69"/>
      <c r="CA7" s="70"/>
      <c r="CB7" s="69"/>
      <c r="CC7" s="143"/>
      <c r="CD7" s="141"/>
      <c r="CE7" s="68"/>
      <c r="CF7" s="69"/>
      <c r="CG7" s="70"/>
      <c r="CH7" s="68"/>
      <c r="CI7" s="69"/>
      <c r="CJ7" s="70"/>
      <c r="CK7" s="68">
        <v>2.573</v>
      </c>
      <c r="CL7" s="69">
        <v>2.5499999999999998</v>
      </c>
      <c r="CM7" s="70"/>
      <c r="CN7" s="68"/>
      <c r="CO7" s="69"/>
      <c r="CP7" s="70"/>
      <c r="CQ7" s="68"/>
      <c r="CR7" s="69"/>
      <c r="CS7" s="70"/>
      <c r="CT7" s="68">
        <v>2.5920000000000001</v>
      </c>
      <c r="CU7" s="69">
        <v>2.5779999999999998</v>
      </c>
      <c r="CV7" s="70"/>
      <c r="CW7" s="68"/>
      <c r="CX7" s="69"/>
      <c r="CY7" s="70"/>
      <c r="CZ7" s="68"/>
      <c r="DA7" s="69"/>
      <c r="DB7" s="70"/>
      <c r="DC7" s="68">
        <v>2.6080000000000001</v>
      </c>
      <c r="DD7" s="69">
        <v>2.7130000000000001</v>
      </c>
      <c r="DE7" s="70">
        <v>2.5590000000000002</v>
      </c>
      <c r="DF7" s="68"/>
      <c r="DG7" s="69"/>
      <c r="DH7" s="70"/>
      <c r="DI7" s="68"/>
      <c r="DJ7" s="69"/>
      <c r="DK7" s="70"/>
      <c r="DL7" s="68">
        <v>2.7210000000000001</v>
      </c>
      <c r="DM7" s="69">
        <v>2.5649999999999999</v>
      </c>
      <c r="DN7" s="70"/>
      <c r="DO7" s="68"/>
      <c r="DP7" s="69"/>
      <c r="DQ7" s="70"/>
      <c r="DR7" s="68"/>
      <c r="DS7" s="69"/>
      <c r="DT7" s="70"/>
      <c r="DU7" s="68"/>
      <c r="DV7" s="69"/>
      <c r="DW7" s="70"/>
      <c r="DX7" s="68"/>
      <c r="DY7" s="69"/>
      <c r="DZ7" s="70"/>
      <c r="EA7" s="68"/>
      <c r="EB7" s="69"/>
      <c r="EC7" s="70"/>
      <c r="ED7" s="68"/>
      <c r="EE7" s="69"/>
      <c r="EF7" s="70"/>
      <c r="EG7" s="68"/>
      <c r="EH7" s="69"/>
      <c r="EI7" s="70"/>
      <c r="EJ7" s="68"/>
      <c r="EK7" s="69"/>
      <c r="EL7" s="70"/>
      <c r="EM7" s="68"/>
      <c r="EN7" s="69"/>
      <c r="EO7" s="70"/>
      <c r="EP7" s="77">
        <v>2.2909999999999999</v>
      </c>
      <c r="EQ7" s="119">
        <v>2.6080000000000001</v>
      </c>
      <c r="ER7" s="119">
        <v>2.7210000000000001</v>
      </c>
      <c r="ES7" s="119">
        <v>2.5649999999999999</v>
      </c>
      <c r="ET7" s="131"/>
    </row>
    <row r="8" spans="1:150" ht="15" thickBot="1" x14ac:dyDescent="0.35">
      <c r="A8" s="15" t="s">
        <v>10</v>
      </c>
      <c r="B8" s="71"/>
      <c r="C8" s="72"/>
      <c r="D8" s="73"/>
      <c r="E8" s="71"/>
      <c r="F8" s="72"/>
      <c r="G8" s="73"/>
      <c r="H8" s="71"/>
      <c r="I8" s="72"/>
      <c r="J8" s="73"/>
      <c r="K8" s="71"/>
      <c r="L8" s="72"/>
      <c r="M8" s="73"/>
      <c r="N8" s="71"/>
      <c r="O8" s="72"/>
      <c r="P8" s="73"/>
      <c r="Q8" s="71"/>
      <c r="R8" s="72"/>
      <c r="S8" s="73"/>
      <c r="T8" s="71"/>
      <c r="U8" s="72"/>
      <c r="V8" s="73"/>
      <c r="W8" s="71"/>
      <c r="X8" s="72"/>
      <c r="Y8" s="73"/>
      <c r="Z8" s="71">
        <v>2.641</v>
      </c>
      <c r="AA8" s="72">
        <v>2.3889999999999998</v>
      </c>
      <c r="AB8" s="73"/>
      <c r="AC8" s="71"/>
      <c r="AD8" s="72"/>
      <c r="AE8" s="73"/>
      <c r="AF8" s="71"/>
      <c r="AG8" s="72"/>
      <c r="AH8" s="73"/>
      <c r="AI8" s="71">
        <v>2.613</v>
      </c>
      <c r="AJ8" s="72">
        <v>2.367</v>
      </c>
      <c r="AK8" s="73">
        <v>2.3340000000000001</v>
      </c>
      <c r="AL8" s="71"/>
      <c r="AM8" s="72"/>
      <c r="AN8" s="73"/>
      <c r="AO8" s="71"/>
      <c r="AP8" s="72"/>
      <c r="AQ8" s="73"/>
      <c r="AR8" s="71"/>
      <c r="AS8" s="72"/>
      <c r="AT8" s="73"/>
      <c r="AU8" s="71"/>
      <c r="AV8" s="72"/>
      <c r="AW8" s="73"/>
      <c r="AX8" s="71"/>
      <c r="AY8" s="72"/>
      <c r="AZ8" s="73"/>
      <c r="BA8" s="71">
        <v>2.2869999999999999</v>
      </c>
      <c r="BB8" s="72">
        <v>2.2559999999999998</v>
      </c>
      <c r="BC8" s="73"/>
      <c r="BD8" s="71"/>
      <c r="BE8" s="72"/>
      <c r="BF8" s="73"/>
      <c r="BG8" s="71"/>
      <c r="BH8" s="72"/>
      <c r="BI8" s="73"/>
      <c r="BJ8" s="71">
        <v>2.4220000000000002</v>
      </c>
      <c r="BK8" s="72">
        <v>2.5579999999999998</v>
      </c>
      <c r="BL8" s="73"/>
      <c r="BM8" s="71"/>
      <c r="BN8" s="72"/>
      <c r="BO8" s="73"/>
      <c r="BP8" s="71"/>
      <c r="BQ8" s="72"/>
      <c r="BR8" s="73"/>
      <c r="BS8" s="71">
        <v>2.4209999999999998</v>
      </c>
      <c r="BT8" s="72">
        <v>2.5630000000000002</v>
      </c>
      <c r="BU8" s="73">
        <v>2.472</v>
      </c>
      <c r="BV8" s="71"/>
      <c r="BW8" s="72"/>
      <c r="BX8" s="73"/>
      <c r="BY8" s="71"/>
      <c r="BZ8" s="72"/>
      <c r="CA8" s="73"/>
      <c r="CB8" s="72">
        <v>2.5049999999999999</v>
      </c>
      <c r="CC8" s="72">
        <v>2.4129999999999998</v>
      </c>
      <c r="CD8" s="142"/>
      <c r="CE8" s="71"/>
      <c r="CF8" s="72"/>
      <c r="CG8" s="73"/>
      <c r="CH8" s="71"/>
      <c r="CI8" s="72"/>
      <c r="CJ8" s="73"/>
      <c r="CK8" s="71">
        <v>2.5640000000000001</v>
      </c>
      <c r="CL8" s="72">
        <v>2.508</v>
      </c>
      <c r="CM8" s="73"/>
      <c r="CN8" s="71"/>
      <c r="CO8" s="72"/>
      <c r="CP8" s="73"/>
      <c r="CQ8" s="71"/>
      <c r="CR8" s="72"/>
      <c r="CS8" s="73"/>
      <c r="CT8" s="71">
        <v>2.589</v>
      </c>
      <c r="CU8" s="72">
        <v>2.5539999999999998</v>
      </c>
      <c r="CV8" s="73"/>
      <c r="CW8" s="71"/>
      <c r="CX8" s="72"/>
      <c r="CY8" s="73"/>
      <c r="CZ8" s="71"/>
      <c r="DA8" s="72"/>
      <c r="DB8" s="73"/>
      <c r="DC8" s="71">
        <v>2.609</v>
      </c>
      <c r="DD8" s="72">
        <v>2.6520000000000001</v>
      </c>
      <c r="DE8" s="73">
        <v>2.5489999999999999</v>
      </c>
      <c r="DF8" s="71"/>
      <c r="DG8" s="72"/>
      <c r="DH8" s="73"/>
      <c r="DI8" s="71"/>
      <c r="DJ8" s="72"/>
      <c r="DK8" s="73"/>
      <c r="DL8" s="71">
        <v>2.6680000000000001</v>
      </c>
      <c r="DM8" s="72">
        <v>2.5659999999999998</v>
      </c>
      <c r="DN8" s="73"/>
      <c r="DO8" s="71"/>
      <c r="DP8" s="72"/>
      <c r="DQ8" s="73"/>
      <c r="DR8" s="71"/>
      <c r="DS8" s="72"/>
      <c r="DT8" s="73"/>
      <c r="DU8" s="71"/>
      <c r="DV8" s="72"/>
      <c r="DW8" s="73"/>
      <c r="DX8" s="71"/>
      <c r="DY8" s="72"/>
      <c r="DZ8" s="73"/>
      <c r="EA8" s="71"/>
      <c r="EB8" s="72"/>
      <c r="EC8" s="73"/>
      <c r="ED8" s="71"/>
      <c r="EE8" s="72"/>
      <c r="EF8" s="73"/>
      <c r="EG8" s="71"/>
      <c r="EH8" s="72"/>
      <c r="EI8" s="73"/>
      <c r="EJ8" s="71"/>
      <c r="EK8" s="72"/>
      <c r="EL8" s="73"/>
      <c r="EM8" s="71"/>
      <c r="EN8" s="72"/>
      <c r="EO8" s="73"/>
      <c r="EP8" s="74">
        <v>2.4209999999999998</v>
      </c>
      <c r="EQ8" s="75">
        <v>2.609</v>
      </c>
      <c r="ER8" s="75">
        <v>2.6680000000000001</v>
      </c>
      <c r="ES8" s="75">
        <v>2.5659999999999998</v>
      </c>
      <c r="ET8" s="76"/>
    </row>
    <row r="9" spans="1:150" s="11" customFormat="1" ht="13.2" customHeight="1" x14ac:dyDescent="0.3">
      <c r="A9" s="67" t="s">
        <v>11</v>
      </c>
      <c r="B9" s="68"/>
      <c r="C9" s="69"/>
      <c r="D9" s="70"/>
      <c r="E9" s="68"/>
      <c r="F9" s="69"/>
      <c r="G9" s="70"/>
      <c r="H9" s="68">
        <v>2.6869999999999998</v>
      </c>
      <c r="I9" s="69">
        <v>2.4359999999999999</v>
      </c>
      <c r="J9" s="70"/>
      <c r="K9" s="68"/>
      <c r="L9" s="69"/>
      <c r="M9" s="70"/>
      <c r="N9" s="68"/>
      <c r="O9" s="69"/>
      <c r="P9" s="70"/>
      <c r="Q9" s="68">
        <v>2.681</v>
      </c>
      <c r="R9" s="69">
        <v>2.4279999999999999</v>
      </c>
      <c r="S9" s="70"/>
      <c r="T9" s="68"/>
      <c r="U9" s="69"/>
      <c r="V9" s="70"/>
      <c r="W9" s="68"/>
      <c r="X9" s="69"/>
      <c r="Y9" s="70"/>
      <c r="Z9" s="68"/>
      <c r="AA9" s="69"/>
      <c r="AB9" s="70"/>
      <c r="AC9" s="68"/>
      <c r="AD9" s="69"/>
      <c r="AE9" s="70"/>
      <c r="AF9" s="68"/>
      <c r="AG9" s="69"/>
      <c r="AH9" s="70"/>
      <c r="AI9" s="68">
        <v>2.613</v>
      </c>
      <c r="AJ9" s="69">
        <v>2.3740000000000001</v>
      </c>
      <c r="AK9" s="70">
        <v>2.2970000000000002</v>
      </c>
      <c r="AL9" s="68"/>
      <c r="AM9" s="69"/>
      <c r="AN9" s="70"/>
      <c r="AO9" s="68"/>
      <c r="AP9" s="69"/>
      <c r="AQ9" s="70"/>
      <c r="AR9" s="68"/>
      <c r="AS9" s="69"/>
      <c r="AT9" s="70"/>
      <c r="AU9" s="68"/>
      <c r="AV9" s="69"/>
      <c r="AW9" s="70"/>
      <c r="AX9" s="68"/>
      <c r="AY9" s="69"/>
      <c r="AZ9" s="70"/>
      <c r="BA9" s="68">
        <v>2.3220000000000001</v>
      </c>
      <c r="BB9" s="69">
        <v>2.3540000000000001</v>
      </c>
      <c r="BC9" s="70"/>
      <c r="BD9" s="68"/>
      <c r="BE9" s="69"/>
      <c r="BF9" s="70"/>
      <c r="BG9" s="68"/>
      <c r="BH9" s="69"/>
      <c r="BI9" s="70"/>
      <c r="BJ9" s="68">
        <v>2.4140000000000001</v>
      </c>
      <c r="BK9" s="69">
        <v>2.5659999999999998</v>
      </c>
      <c r="BL9" s="70"/>
      <c r="BM9" s="68"/>
      <c r="BN9" s="69"/>
      <c r="BO9" s="70"/>
      <c r="BP9" s="68"/>
      <c r="BQ9" s="69"/>
      <c r="BR9" s="70"/>
      <c r="BS9" s="68">
        <v>2.4209999999999998</v>
      </c>
      <c r="BT9" s="69">
        <v>2.5609999999999999</v>
      </c>
      <c r="BU9" s="70">
        <v>2.512</v>
      </c>
      <c r="BV9" s="68"/>
      <c r="BW9" s="69"/>
      <c r="BX9" s="70"/>
      <c r="BY9" s="68"/>
      <c r="BZ9" s="69"/>
      <c r="CA9" s="70"/>
      <c r="CB9" s="69">
        <v>2.4710000000000001</v>
      </c>
      <c r="CC9" s="143">
        <v>2.4020000000000001</v>
      </c>
      <c r="CD9" s="141"/>
      <c r="CE9" s="68"/>
      <c r="CF9" s="69"/>
      <c r="CG9" s="70"/>
      <c r="CH9" s="68"/>
      <c r="CI9" s="69"/>
      <c r="CJ9" s="70"/>
      <c r="CK9" s="68">
        <v>2.552</v>
      </c>
      <c r="CL9" s="69">
        <v>2.4550000000000001</v>
      </c>
      <c r="CM9" s="70"/>
      <c r="CN9" s="68"/>
      <c r="CO9" s="69"/>
      <c r="CP9" s="70"/>
      <c r="CQ9" s="68"/>
      <c r="CR9" s="69"/>
      <c r="CS9" s="70"/>
      <c r="CT9" s="68">
        <v>2.5960000000000001</v>
      </c>
      <c r="CU9" s="69">
        <v>2.6040000000000001</v>
      </c>
      <c r="CV9" s="70"/>
      <c r="CW9" s="68"/>
      <c r="CX9" s="69"/>
      <c r="CY9" s="70"/>
      <c r="CZ9" s="68"/>
      <c r="DA9" s="69"/>
      <c r="DB9" s="70"/>
      <c r="DC9" s="68">
        <v>2.6110000000000002</v>
      </c>
      <c r="DD9" s="69">
        <v>2.7050000000000001</v>
      </c>
      <c r="DE9" s="70">
        <v>2.5870000000000002</v>
      </c>
      <c r="DF9" s="68"/>
      <c r="DG9" s="69"/>
      <c r="DH9" s="70"/>
      <c r="DI9" s="68"/>
      <c r="DJ9" s="69"/>
      <c r="DK9" s="70"/>
      <c r="DL9" s="68">
        <v>2.7</v>
      </c>
      <c r="DM9" s="69">
        <v>2.617</v>
      </c>
      <c r="DN9" s="70"/>
      <c r="DO9" s="68"/>
      <c r="DP9" s="69"/>
      <c r="DQ9" s="70"/>
      <c r="DR9" s="68"/>
      <c r="DS9" s="69"/>
      <c r="DT9" s="70"/>
      <c r="DU9" s="68"/>
      <c r="DV9" s="69"/>
      <c r="DW9" s="70"/>
      <c r="DX9" s="68"/>
      <c r="DY9" s="69"/>
      <c r="DZ9" s="70"/>
      <c r="EA9" s="68"/>
      <c r="EB9" s="69"/>
      <c r="EC9" s="70"/>
      <c r="ED9" s="68"/>
      <c r="EE9" s="69"/>
      <c r="EF9" s="70"/>
      <c r="EG9" s="68"/>
      <c r="EH9" s="69"/>
      <c r="EI9" s="70"/>
      <c r="EJ9" s="68"/>
      <c r="EK9" s="69"/>
      <c r="EL9" s="70"/>
      <c r="EM9" s="68"/>
      <c r="EN9" s="69"/>
      <c r="EO9" s="70"/>
      <c r="EP9" s="77">
        <v>2.4209999999999998</v>
      </c>
      <c r="EQ9" s="119">
        <v>2.6110000000000002</v>
      </c>
      <c r="ER9" s="119">
        <v>2.7</v>
      </c>
      <c r="ES9" s="119">
        <v>2.617</v>
      </c>
      <c r="ET9" s="131"/>
    </row>
    <row r="10" spans="1:150" ht="15" thickBot="1" x14ac:dyDescent="0.35">
      <c r="A10" s="15" t="s">
        <v>12</v>
      </c>
      <c r="B10" s="71"/>
      <c r="C10" s="72"/>
      <c r="D10" s="73"/>
      <c r="E10" s="71"/>
      <c r="F10" s="72"/>
      <c r="G10" s="73"/>
      <c r="H10" s="71">
        <v>2.7749999999999999</v>
      </c>
      <c r="I10" s="72">
        <v>2.5950000000000002</v>
      </c>
      <c r="J10" s="73"/>
      <c r="K10" s="71"/>
      <c r="L10" s="72"/>
      <c r="M10" s="73"/>
      <c r="N10" s="71"/>
      <c r="O10" s="72"/>
      <c r="P10" s="73"/>
      <c r="Q10" s="71"/>
      <c r="R10" s="72"/>
      <c r="S10" s="73"/>
      <c r="T10" s="71"/>
      <c r="U10" s="72"/>
      <c r="V10" s="73"/>
      <c r="W10" s="71"/>
      <c r="X10" s="72"/>
      <c r="Y10" s="73"/>
      <c r="Z10" s="71"/>
      <c r="AA10" s="72"/>
      <c r="AB10" s="73"/>
      <c r="AC10" s="71"/>
      <c r="AD10" s="72"/>
      <c r="AE10" s="73"/>
      <c r="AF10" s="71">
        <v>2.617</v>
      </c>
      <c r="AG10" s="72">
        <v>2.39</v>
      </c>
      <c r="AH10" s="73"/>
      <c r="AI10" s="71"/>
      <c r="AJ10" s="72"/>
      <c r="AK10" s="73"/>
      <c r="AL10" s="71"/>
      <c r="AM10" s="72"/>
      <c r="AN10" s="73"/>
      <c r="AO10" s="71"/>
      <c r="AP10" s="72"/>
      <c r="AQ10" s="73"/>
      <c r="AR10" s="71"/>
      <c r="AS10" s="72"/>
      <c r="AT10" s="73"/>
      <c r="AU10" s="71"/>
      <c r="AV10" s="72"/>
      <c r="AW10" s="73"/>
      <c r="AX10" s="71">
        <v>2.2949999999999999</v>
      </c>
      <c r="AY10" s="72">
        <v>2.1749999999999998</v>
      </c>
      <c r="AZ10" s="73"/>
      <c r="BA10" s="71"/>
      <c r="BB10" s="72"/>
      <c r="BC10" s="73"/>
      <c r="BD10" s="71"/>
      <c r="BE10" s="72"/>
      <c r="BF10" s="73"/>
      <c r="BG10" s="71"/>
      <c r="BH10" s="72"/>
      <c r="BI10" s="73"/>
      <c r="BJ10" s="71"/>
      <c r="BK10" s="72"/>
      <c r="BL10" s="73"/>
      <c r="BM10" s="71"/>
      <c r="BN10" s="72"/>
      <c r="BO10" s="73"/>
      <c r="BP10" s="71"/>
      <c r="BQ10" s="72"/>
      <c r="BR10" s="73"/>
      <c r="BS10" s="71"/>
      <c r="BT10" s="72"/>
      <c r="BU10" s="73"/>
      <c r="BV10" s="71"/>
      <c r="BW10" s="72"/>
      <c r="BX10" s="73"/>
      <c r="BY10" s="71"/>
      <c r="BZ10" s="72"/>
      <c r="CA10" s="73"/>
      <c r="CB10" s="72">
        <v>2.48</v>
      </c>
      <c r="CC10" s="72"/>
      <c r="CD10" s="142"/>
      <c r="CE10" s="71"/>
      <c r="CF10" s="72"/>
      <c r="CG10" s="73"/>
      <c r="CH10" s="71"/>
      <c r="CI10" s="72"/>
      <c r="CJ10" s="73"/>
      <c r="CK10" s="71"/>
      <c r="CL10" s="72"/>
      <c r="CM10" s="73"/>
      <c r="CN10" s="71"/>
      <c r="CO10" s="72"/>
      <c r="CP10" s="73"/>
      <c r="CQ10" s="71"/>
      <c r="CR10" s="72"/>
      <c r="CS10" s="73"/>
      <c r="CT10" s="71"/>
      <c r="CU10" s="72"/>
      <c r="CV10" s="73"/>
      <c r="CW10" s="71"/>
      <c r="CX10" s="72"/>
      <c r="CY10" s="73"/>
      <c r="CZ10" s="71"/>
      <c r="DA10" s="72"/>
      <c r="DB10" s="73"/>
      <c r="DC10" s="71">
        <v>2.61</v>
      </c>
      <c r="DD10" s="72">
        <v>2.76</v>
      </c>
      <c r="DE10" s="73"/>
      <c r="DF10" s="71"/>
      <c r="DG10" s="72"/>
      <c r="DH10" s="73"/>
      <c r="DI10" s="71"/>
      <c r="DJ10" s="72"/>
      <c r="DK10" s="73"/>
      <c r="DL10" s="71"/>
      <c r="DM10" s="72"/>
      <c r="DN10" s="73"/>
      <c r="DO10" s="71"/>
      <c r="DP10" s="72"/>
      <c r="DQ10" s="73"/>
      <c r="DR10" s="71"/>
      <c r="DS10" s="72"/>
      <c r="DT10" s="73"/>
      <c r="DU10" s="71"/>
      <c r="DV10" s="72"/>
      <c r="DW10" s="73"/>
      <c r="DX10" s="71"/>
      <c r="DY10" s="72"/>
      <c r="DZ10" s="73"/>
      <c r="EA10" s="71"/>
      <c r="EB10" s="72"/>
      <c r="EC10" s="73"/>
      <c r="ED10" s="71"/>
      <c r="EE10" s="72"/>
      <c r="EF10" s="73"/>
      <c r="EG10" s="71"/>
      <c r="EH10" s="72"/>
      <c r="EI10" s="73"/>
      <c r="EJ10" s="71"/>
      <c r="EK10" s="72"/>
      <c r="EL10" s="73"/>
      <c r="EM10" s="71"/>
      <c r="EN10" s="72"/>
      <c r="EO10" s="73"/>
      <c r="EP10" s="74">
        <f>AX10</f>
        <v>2.2949999999999999</v>
      </c>
      <c r="EQ10" s="75">
        <v>2.61</v>
      </c>
      <c r="ER10" s="75">
        <v>2.76</v>
      </c>
      <c r="ES10" s="75"/>
      <c r="ET10" s="76"/>
    </row>
    <row r="11" spans="1:150" s="11" customFormat="1" ht="13.2" customHeight="1" x14ac:dyDescent="0.3">
      <c r="A11" s="67" t="s">
        <v>13</v>
      </c>
      <c r="B11" s="68"/>
      <c r="C11" s="69"/>
      <c r="D11" s="70"/>
      <c r="E11" s="68"/>
      <c r="F11" s="69"/>
      <c r="G11" s="70"/>
      <c r="H11" s="68"/>
      <c r="I11" s="69"/>
      <c r="J11" s="70"/>
      <c r="K11" s="68"/>
      <c r="L11" s="69"/>
      <c r="M11" s="70"/>
      <c r="N11" s="68"/>
      <c r="O11" s="69"/>
      <c r="P11" s="70"/>
      <c r="Q11" s="68">
        <v>2.6560000000000001</v>
      </c>
      <c r="R11" s="69">
        <v>2.4319999999999999</v>
      </c>
      <c r="S11" s="70"/>
      <c r="T11" s="68"/>
      <c r="U11" s="69"/>
      <c r="V11" s="70"/>
      <c r="W11" s="68"/>
      <c r="X11" s="69"/>
      <c r="Y11" s="70"/>
      <c r="Z11" s="68">
        <v>2.63</v>
      </c>
      <c r="AA11" s="69">
        <v>2.4300000000000002</v>
      </c>
      <c r="AB11" s="70"/>
      <c r="AC11" s="68"/>
      <c r="AD11" s="69"/>
      <c r="AE11" s="70"/>
      <c r="AF11" s="68"/>
      <c r="AG11" s="69"/>
      <c r="AH11" s="70"/>
      <c r="AI11" s="68">
        <v>2.6150000000000002</v>
      </c>
      <c r="AJ11" s="69">
        <v>2.3250000000000002</v>
      </c>
      <c r="AK11" s="70"/>
      <c r="AL11" s="68"/>
      <c r="AM11" s="69"/>
      <c r="AN11" s="70"/>
      <c r="AO11" s="68"/>
      <c r="AP11" s="69"/>
      <c r="AQ11" s="70"/>
      <c r="AR11" s="68">
        <v>2.4260000000000002</v>
      </c>
      <c r="AS11" s="69">
        <v>2.452</v>
      </c>
      <c r="AT11" s="70"/>
      <c r="AU11" s="68"/>
      <c r="AV11" s="69"/>
      <c r="AW11" s="70"/>
      <c r="AX11" s="68"/>
      <c r="AY11" s="69"/>
      <c r="AZ11" s="70"/>
      <c r="BA11" s="68">
        <v>2.2719999999999998</v>
      </c>
      <c r="BB11" s="69">
        <v>2.141</v>
      </c>
      <c r="BC11" s="70"/>
      <c r="BD11" s="68"/>
      <c r="BE11" s="69"/>
      <c r="BF11" s="70"/>
      <c r="BG11" s="68"/>
      <c r="BH11" s="69"/>
      <c r="BI11" s="70"/>
      <c r="BJ11" s="68"/>
      <c r="BK11" s="69"/>
      <c r="BL11" s="70"/>
      <c r="BM11" s="68"/>
      <c r="BN11" s="69"/>
      <c r="BO11" s="70"/>
      <c r="BP11" s="68"/>
      <c r="BQ11" s="69"/>
      <c r="BR11" s="70"/>
      <c r="BS11" s="68"/>
      <c r="BT11" s="69"/>
      <c r="BU11" s="70"/>
      <c r="BV11" s="68"/>
      <c r="BW11" s="69"/>
      <c r="BX11" s="70"/>
      <c r="BY11" s="68"/>
      <c r="BZ11" s="69"/>
      <c r="CA11" s="70"/>
      <c r="CB11" s="69">
        <v>2.5150000000000001</v>
      </c>
      <c r="CC11" s="143">
        <v>2.4900000000000002</v>
      </c>
      <c r="CD11" s="141"/>
      <c r="CE11" s="68"/>
      <c r="CF11" s="69"/>
      <c r="CG11" s="70"/>
      <c r="CH11" s="68"/>
      <c r="CI11" s="69"/>
      <c r="CJ11" s="70"/>
      <c r="CK11" s="68">
        <v>2.5659999999999998</v>
      </c>
      <c r="CL11" s="69">
        <v>2.5609999999999999</v>
      </c>
      <c r="CM11" s="70"/>
      <c r="CN11" s="68"/>
      <c r="CO11" s="69"/>
      <c r="CP11" s="70"/>
      <c r="CQ11" s="68"/>
      <c r="CR11" s="69"/>
      <c r="CS11" s="70"/>
      <c r="CT11" s="68">
        <v>2.61</v>
      </c>
      <c r="CU11" s="69">
        <v>2.7530000000000001</v>
      </c>
      <c r="CV11" s="70"/>
      <c r="CW11" s="68"/>
      <c r="CX11" s="69"/>
      <c r="CY11" s="70"/>
      <c r="CZ11" s="68"/>
      <c r="DA11" s="69"/>
      <c r="DB11" s="70"/>
      <c r="DC11" s="68"/>
      <c r="DD11" s="69"/>
      <c r="DE11" s="70"/>
      <c r="DF11" s="68"/>
      <c r="DG11" s="69"/>
      <c r="DH11" s="70"/>
      <c r="DI11" s="68"/>
      <c r="DJ11" s="69"/>
      <c r="DK11" s="70"/>
      <c r="DL11" s="68">
        <v>2.7509999999999999</v>
      </c>
      <c r="DM11" s="69">
        <v>2.782</v>
      </c>
      <c r="DN11" s="70"/>
      <c r="DO11" s="68"/>
      <c r="DP11" s="69"/>
      <c r="DQ11" s="70"/>
      <c r="DR11" s="68"/>
      <c r="DS11" s="69"/>
      <c r="DT11" s="70"/>
      <c r="DU11" s="68"/>
      <c r="DV11" s="69"/>
      <c r="DW11" s="70"/>
      <c r="DX11" s="68"/>
      <c r="DY11" s="69"/>
      <c r="DZ11" s="70"/>
      <c r="EA11" s="68"/>
      <c r="EB11" s="69"/>
      <c r="EC11" s="70"/>
      <c r="ED11" s="68"/>
      <c r="EE11" s="69"/>
      <c r="EF11" s="70"/>
      <c r="EG11" s="68"/>
      <c r="EH11" s="69"/>
      <c r="EI11" s="70"/>
      <c r="EJ11" s="68"/>
      <c r="EK11" s="69"/>
      <c r="EL11" s="70"/>
      <c r="EM11" s="68"/>
      <c r="EN11" s="69"/>
      <c r="EO11" s="70"/>
      <c r="EP11" s="77">
        <v>2.2719999999999998</v>
      </c>
      <c r="EQ11" s="119">
        <v>2.61</v>
      </c>
      <c r="ER11" s="119">
        <v>2.7509999999999999</v>
      </c>
      <c r="ES11" s="119">
        <v>2.782</v>
      </c>
      <c r="ET11" s="131"/>
    </row>
    <row r="12" spans="1:150" ht="15" thickBot="1" x14ac:dyDescent="0.35">
      <c r="A12" s="15" t="s">
        <v>18</v>
      </c>
      <c r="B12" s="71"/>
      <c r="C12" s="72">
        <v>2.87</v>
      </c>
      <c r="D12" s="73">
        <v>2.95</v>
      </c>
      <c r="E12" s="71"/>
      <c r="F12" s="72"/>
      <c r="G12" s="73"/>
      <c r="H12" s="71">
        <v>2.8</v>
      </c>
      <c r="I12" s="72">
        <v>2.87</v>
      </c>
      <c r="J12" s="73"/>
      <c r="K12" s="71"/>
      <c r="L12" s="72"/>
      <c r="M12" s="73"/>
      <c r="N12" s="71"/>
      <c r="O12" s="72"/>
      <c r="P12" s="73"/>
      <c r="Q12" s="71">
        <v>2.74</v>
      </c>
      <c r="R12" s="72">
        <v>2.74</v>
      </c>
      <c r="S12" s="73"/>
      <c r="T12" s="71"/>
      <c r="U12" s="72"/>
      <c r="V12" s="73"/>
      <c r="W12" s="71"/>
      <c r="X12" s="72"/>
      <c r="Y12" s="73"/>
      <c r="Z12" s="71"/>
      <c r="AA12" s="72"/>
      <c r="AB12" s="73"/>
      <c r="AC12" s="71"/>
      <c r="AD12" s="72"/>
      <c r="AE12" s="73"/>
      <c r="AF12" s="71"/>
      <c r="AG12" s="72"/>
      <c r="AH12" s="73"/>
      <c r="AI12" s="71"/>
      <c r="AJ12" s="72"/>
      <c r="AK12" s="73"/>
      <c r="AL12" s="71"/>
      <c r="AM12" s="72"/>
      <c r="AN12" s="73"/>
      <c r="AO12" s="71"/>
      <c r="AP12" s="72"/>
      <c r="AQ12" s="73"/>
      <c r="AR12" s="71"/>
      <c r="AS12" s="72"/>
      <c r="AT12" s="73"/>
      <c r="AU12" s="71"/>
      <c r="AV12" s="72"/>
      <c r="AW12" s="73"/>
      <c r="AX12" s="71"/>
      <c r="AY12" s="72"/>
      <c r="AZ12" s="73"/>
      <c r="BA12" s="71">
        <v>2.25</v>
      </c>
      <c r="BB12" s="72">
        <v>2.19</v>
      </c>
      <c r="BC12" s="73"/>
      <c r="BD12" s="71"/>
      <c r="BE12" s="72"/>
      <c r="BF12" s="73"/>
      <c r="BG12" s="71"/>
      <c r="BH12" s="72"/>
      <c r="BI12" s="73"/>
      <c r="BJ12" s="71"/>
      <c r="BK12" s="72"/>
      <c r="BL12" s="73"/>
      <c r="BM12" s="71"/>
      <c r="BN12" s="72"/>
      <c r="BO12" s="73"/>
      <c r="BP12" s="71"/>
      <c r="BQ12" s="72"/>
      <c r="BR12" s="73"/>
      <c r="BS12" s="71"/>
      <c r="BT12" s="72"/>
      <c r="BU12" s="73"/>
      <c r="BV12" s="71"/>
      <c r="BW12" s="72"/>
      <c r="BX12" s="73"/>
      <c r="BY12" s="71"/>
      <c r="BZ12" s="72"/>
      <c r="CA12" s="73"/>
      <c r="CB12" s="72"/>
      <c r="CC12" s="72"/>
      <c r="CD12" s="142"/>
      <c r="CE12" s="71">
        <v>2.5099999999999998</v>
      </c>
      <c r="CF12" s="72">
        <v>2.44</v>
      </c>
      <c r="CG12" s="73"/>
      <c r="CH12" s="71"/>
      <c r="CI12" s="72"/>
      <c r="CJ12" s="73"/>
      <c r="CK12" s="71"/>
      <c r="CL12" s="72"/>
      <c r="CM12" s="73"/>
      <c r="CN12" s="71"/>
      <c r="CO12" s="72"/>
      <c r="CP12" s="73"/>
      <c r="CQ12" s="71"/>
      <c r="CR12" s="72"/>
      <c r="CS12" s="73"/>
      <c r="CT12" s="71"/>
      <c r="CU12" s="72"/>
      <c r="CV12" s="73"/>
      <c r="CW12" s="71"/>
      <c r="CX12" s="72"/>
      <c r="CY12" s="73"/>
      <c r="CZ12" s="71"/>
      <c r="DA12" s="72"/>
      <c r="DB12" s="73"/>
      <c r="DC12" s="71"/>
      <c r="DD12" s="72"/>
      <c r="DE12" s="73"/>
      <c r="DF12" s="71"/>
      <c r="DG12" s="72"/>
      <c r="DH12" s="73"/>
      <c r="DI12" s="71"/>
      <c r="DJ12" s="72"/>
      <c r="DK12" s="73"/>
      <c r="DL12" s="71"/>
      <c r="DM12" s="72"/>
      <c r="DN12" s="73"/>
      <c r="DO12" s="71"/>
      <c r="DP12" s="72"/>
      <c r="DQ12" s="73"/>
      <c r="DR12" s="71"/>
      <c r="DS12" s="72"/>
      <c r="DT12" s="73"/>
      <c r="DU12" s="71"/>
      <c r="DV12" s="72"/>
      <c r="DW12" s="73"/>
      <c r="DX12" s="71"/>
      <c r="DY12" s="72"/>
      <c r="DZ12" s="73"/>
      <c r="EA12" s="71"/>
      <c r="EB12" s="72"/>
      <c r="EC12" s="73"/>
      <c r="ED12" s="71"/>
      <c r="EE12" s="72"/>
      <c r="EF12" s="73"/>
      <c r="EG12" s="71"/>
      <c r="EH12" s="72"/>
      <c r="EI12" s="73"/>
      <c r="EJ12" s="71"/>
      <c r="EK12" s="72"/>
      <c r="EL12" s="73"/>
      <c r="EM12" s="71"/>
      <c r="EN12" s="72"/>
      <c r="EO12" s="73"/>
      <c r="EP12" s="74">
        <v>2.25</v>
      </c>
      <c r="EQ12" s="75">
        <v>2.5099999999999998</v>
      </c>
      <c r="ER12" s="75">
        <v>2.44</v>
      </c>
      <c r="ES12" s="75"/>
      <c r="ET12" s="76"/>
    </row>
    <row r="13" spans="1:150" s="11" customFormat="1" ht="13.2" customHeight="1" x14ac:dyDescent="0.3">
      <c r="A13" s="67" t="s">
        <v>25</v>
      </c>
      <c r="B13" s="68"/>
      <c r="C13" s="69"/>
      <c r="D13" s="70"/>
      <c r="E13" s="68"/>
      <c r="F13" s="69"/>
      <c r="G13" s="70"/>
      <c r="H13" s="68"/>
      <c r="I13" s="69"/>
      <c r="J13" s="70"/>
      <c r="K13" s="68"/>
      <c r="L13" s="69"/>
      <c r="M13" s="70"/>
      <c r="N13" s="68"/>
      <c r="O13" s="69"/>
      <c r="P13" s="70"/>
      <c r="Q13" s="68"/>
      <c r="R13" s="69"/>
      <c r="S13" s="70"/>
      <c r="T13" s="68"/>
      <c r="U13" s="69"/>
      <c r="V13" s="70"/>
      <c r="W13" s="68"/>
      <c r="X13" s="69"/>
      <c r="Y13" s="70"/>
      <c r="Z13" s="68"/>
      <c r="AA13" s="69"/>
      <c r="AB13" s="70"/>
      <c r="AC13" s="68"/>
      <c r="AD13" s="69"/>
      <c r="AE13" s="70"/>
      <c r="AF13" s="68"/>
      <c r="AG13" s="69"/>
      <c r="AH13" s="70"/>
      <c r="AI13" s="68"/>
      <c r="AJ13" s="69"/>
      <c r="AK13" s="70"/>
      <c r="AL13" s="68"/>
      <c r="AM13" s="69"/>
      <c r="AN13" s="70"/>
      <c r="AO13" s="68"/>
      <c r="AP13" s="69"/>
      <c r="AQ13" s="70"/>
      <c r="AR13" s="68"/>
      <c r="AS13" s="69"/>
      <c r="AT13" s="70"/>
      <c r="AU13" s="68">
        <v>2.8</v>
      </c>
      <c r="AV13" s="69">
        <v>2.8</v>
      </c>
      <c r="AW13" s="70"/>
      <c r="AX13" s="68"/>
      <c r="AY13" s="69"/>
      <c r="AZ13" s="70"/>
      <c r="BA13" s="68"/>
      <c r="BB13" s="69"/>
      <c r="BC13" s="70"/>
      <c r="BD13" s="68"/>
      <c r="BE13" s="69"/>
      <c r="BF13" s="70"/>
      <c r="BG13" s="68"/>
      <c r="BH13" s="69"/>
      <c r="BI13" s="70"/>
      <c r="BJ13" s="68"/>
      <c r="BK13" s="69"/>
      <c r="BL13" s="70"/>
      <c r="BM13" s="68"/>
      <c r="BN13" s="69"/>
      <c r="BO13" s="70"/>
      <c r="BP13" s="68"/>
      <c r="BQ13" s="69"/>
      <c r="BR13" s="70"/>
      <c r="BS13" s="68"/>
      <c r="BT13" s="69"/>
      <c r="BU13" s="70"/>
      <c r="BV13" s="68"/>
      <c r="BW13" s="69"/>
      <c r="BX13" s="70"/>
      <c r="BY13" s="68"/>
      <c r="BZ13" s="69"/>
      <c r="CA13" s="70"/>
      <c r="CB13" s="69"/>
      <c r="CC13" s="143"/>
      <c r="CD13" s="141"/>
      <c r="CE13" s="68"/>
      <c r="CF13" s="69"/>
      <c r="CG13" s="70"/>
      <c r="CH13" s="68"/>
      <c r="CI13" s="69"/>
      <c r="CJ13" s="70"/>
      <c r="CK13" s="68"/>
      <c r="CL13" s="69"/>
      <c r="CM13" s="70"/>
      <c r="CN13" s="68"/>
      <c r="CO13" s="69"/>
      <c r="CP13" s="70"/>
      <c r="CQ13" s="68"/>
      <c r="CR13" s="69"/>
      <c r="CS13" s="70"/>
      <c r="CT13" s="68"/>
      <c r="CU13" s="69"/>
      <c r="CV13" s="70"/>
      <c r="CW13" s="68"/>
      <c r="CX13" s="69"/>
      <c r="CY13" s="70"/>
      <c r="CZ13" s="68"/>
      <c r="DA13" s="69"/>
      <c r="DB13" s="70"/>
      <c r="DC13" s="68"/>
      <c r="DD13" s="69"/>
      <c r="DE13" s="70"/>
      <c r="DF13" s="68"/>
      <c r="DG13" s="69"/>
      <c r="DH13" s="70"/>
      <c r="DI13" s="68"/>
      <c r="DJ13" s="69"/>
      <c r="DK13" s="70"/>
      <c r="DL13" s="68"/>
      <c r="DM13" s="69"/>
      <c r="DN13" s="70"/>
      <c r="DO13" s="68"/>
      <c r="DP13" s="69"/>
      <c r="DQ13" s="70"/>
      <c r="DR13" s="68"/>
      <c r="DS13" s="69"/>
      <c r="DT13" s="70"/>
      <c r="DU13" s="68"/>
      <c r="DV13" s="69"/>
      <c r="DW13" s="70"/>
      <c r="DX13" s="68"/>
      <c r="DY13" s="69"/>
      <c r="DZ13" s="70"/>
      <c r="EA13" s="68"/>
      <c r="EB13" s="69"/>
      <c r="EC13" s="70"/>
      <c r="ED13" s="68"/>
      <c r="EE13" s="69"/>
      <c r="EF13" s="70"/>
      <c r="EG13" s="68"/>
      <c r="EH13" s="69"/>
      <c r="EI13" s="70"/>
      <c r="EJ13" s="68"/>
      <c r="EK13" s="69"/>
      <c r="EL13" s="70"/>
      <c r="EM13" s="68"/>
      <c r="EN13" s="69"/>
      <c r="EO13" s="70"/>
      <c r="EP13" s="77">
        <f>AU13</f>
        <v>2.8</v>
      </c>
      <c r="EQ13" s="119"/>
      <c r="ER13" s="119"/>
      <c r="ES13" s="119"/>
      <c r="ET13" s="131"/>
    </row>
    <row r="14" spans="1:150" ht="15" thickBot="1" x14ac:dyDescent="0.35">
      <c r="A14" s="15" t="s">
        <v>20</v>
      </c>
      <c r="B14" s="71"/>
      <c r="C14" s="72"/>
      <c r="D14" s="73"/>
      <c r="E14" s="71"/>
      <c r="F14" s="72"/>
      <c r="G14" s="73"/>
      <c r="H14" s="71"/>
      <c r="I14" s="72"/>
      <c r="J14" s="73"/>
      <c r="K14" s="71"/>
      <c r="L14" s="72"/>
      <c r="M14" s="73"/>
      <c r="N14" s="71"/>
      <c r="O14" s="72"/>
      <c r="P14" s="73"/>
      <c r="Q14" s="71">
        <v>2.7</v>
      </c>
      <c r="R14" s="72">
        <v>2.4</v>
      </c>
      <c r="S14" s="73"/>
      <c r="T14" s="71"/>
      <c r="U14" s="72"/>
      <c r="V14" s="73"/>
      <c r="W14" s="71"/>
      <c r="X14" s="72"/>
      <c r="Y14" s="73"/>
      <c r="Z14" s="71"/>
      <c r="AA14" s="72"/>
      <c r="AB14" s="73"/>
      <c r="AC14" s="71"/>
      <c r="AD14" s="72"/>
      <c r="AE14" s="73"/>
      <c r="AF14" s="71"/>
      <c r="AG14" s="72"/>
      <c r="AH14" s="73"/>
      <c r="AI14" s="71">
        <v>2.6</v>
      </c>
      <c r="AJ14" s="72">
        <v>2.4</v>
      </c>
      <c r="AK14" s="73">
        <v>2.2000000000000002</v>
      </c>
      <c r="AL14" s="71"/>
      <c r="AM14" s="72"/>
      <c r="AN14" s="73"/>
      <c r="AO14" s="71"/>
      <c r="AP14" s="72"/>
      <c r="AQ14" s="73"/>
      <c r="AR14" s="71"/>
      <c r="AS14" s="72"/>
      <c r="AT14" s="73"/>
      <c r="AU14" s="71"/>
      <c r="AV14" s="72"/>
      <c r="AW14" s="73"/>
      <c r="AX14" s="71"/>
      <c r="AY14" s="72"/>
      <c r="AZ14" s="73"/>
      <c r="BA14" s="71">
        <v>2.2999999999999998</v>
      </c>
      <c r="BB14" s="72">
        <v>2.2999999999999998</v>
      </c>
      <c r="BC14" s="73"/>
      <c r="BD14" s="71"/>
      <c r="BE14" s="72"/>
      <c r="BF14" s="73"/>
      <c r="BG14" s="71"/>
      <c r="BH14" s="72"/>
      <c r="BI14" s="73"/>
      <c r="BJ14" s="71"/>
      <c r="BK14" s="72"/>
      <c r="BL14" s="73"/>
      <c r="BM14" s="71"/>
      <c r="BN14" s="72"/>
      <c r="BO14" s="73"/>
      <c r="BP14" s="71"/>
      <c r="BQ14" s="72"/>
      <c r="BR14" s="73"/>
      <c r="BS14" s="71"/>
      <c r="BT14" s="72"/>
      <c r="BU14" s="73"/>
      <c r="BV14" s="71"/>
      <c r="BW14" s="72"/>
      <c r="BX14" s="73"/>
      <c r="BY14" s="71"/>
      <c r="BZ14" s="72"/>
      <c r="CA14" s="73"/>
      <c r="CB14" s="72"/>
      <c r="CC14" s="72"/>
      <c r="CD14" s="142"/>
      <c r="CE14" s="71"/>
      <c r="CF14" s="72"/>
      <c r="CG14" s="73"/>
      <c r="CH14" s="71"/>
      <c r="CI14" s="72"/>
      <c r="CJ14" s="73"/>
      <c r="CK14" s="71"/>
      <c r="CL14" s="72"/>
      <c r="CM14" s="73"/>
      <c r="CN14" s="71"/>
      <c r="CO14" s="72"/>
      <c r="CP14" s="73"/>
      <c r="CQ14" s="71"/>
      <c r="CR14" s="72"/>
      <c r="CS14" s="73"/>
      <c r="CT14" s="71"/>
      <c r="CU14" s="72"/>
      <c r="CV14" s="73"/>
      <c r="CW14" s="71"/>
      <c r="CX14" s="72"/>
      <c r="CY14" s="73"/>
      <c r="CZ14" s="71"/>
      <c r="DA14" s="72"/>
      <c r="DB14" s="73"/>
      <c r="DC14" s="71"/>
      <c r="DD14" s="72"/>
      <c r="DE14" s="73"/>
      <c r="DF14" s="71"/>
      <c r="DG14" s="72"/>
      <c r="DH14" s="73"/>
      <c r="DI14" s="71"/>
      <c r="DJ14" s="72"/>
      <c r="DK14" s="73"/>
      <c r="DL14" s="71"/>
      <c r="DM14" s="72"/>
      <c r="DN14" s="73"/>
      <c r="DO14" s="71"/>
      <c r="DP14" s="72"/>
      <c r="DQ14" s="73"/>
      <c r="DR14" s="71"/>
      <c r="DS14" s="72"/>
      <c r="DT14" s="73"/>
      <c r="DU14" s="71"/>
      <c r="DV14" s="72"/>
      <c r="DW14" s="73"/>
      <c r="DX14" s="71"/>
      <c r="DY14" s="72"/>
      <c r="DZ14" s="73"/>
      <c r="EA14" s="71"/>
      <c r="EB14" s="72"/>
      <c r="EC14" s="73"/>
      <c r="ED14" s="71"/>
      <c r="EE14" s="72"/>
      <c r="EF14" s="73"/>
      <c r="EG14" s="71"/>
      <c r="EH14" s="72"/>
      <c r="EI14" s="73"/>
      <c r="EJ14" s="71"/>
      <c r="EK14" s="72"/>
      <c r="EL14" s="73"/>
      <c r="EM14" s="71"/>
      <c r="EN14" s="72"/>
      <c r="EO14" s="73"/>
      <c r="EP14" s="74">
        <v>2.2999999999999998</v>
      </c>
      <c r="EQ14" s="75"/>
      <c r="ER14" s="75"/>
      <c r="ES14" s="75"/>
      <c r="ET14" s="76"/>
    </row>
    <row r="15" spans="1:150" s="11" customFormat="1" ht="13.2" customHeight="1" thickBot="1" x14ac:dyDescent="0.35">
      <c r="A15" s="67" t="s">
        <v>260</v>
      </c>
      <c r="B15" s="68"/>
      <c r="C15" s="69"/>
      <c r="D15" s="70"/>
      <c r="E15" s="68"/>
      <c r="F15" s="69"/>
      <c r="G15" s="70"/>
      <c r="H15" s="68"/>
      <c r="I15" s="69"/>
      <c r="J15" s="70"/>
      <c r="K15" s="68">
        <v>2.6</v>
      </c>
      <c r="L15" s="69">
        <v>2.4</v>
      </c>
      <c r="M15" s="70"/>
      <c r="N15" s="68"/>
      <c r="O15" s="69"/>
      <c r="P15" s="70"/>
      <c r="Q15" s="68"/>
      <c r="R15" s="69"/>
      <c r="S15" s="70"/>
      <c r="T15" s="68"/>
      <c r="U15" s="69"/>
      <c r="V15" s="70"/>
      <c r="W15" s="68"/>
      <c r="X15" s="69"/>
      <c r="Y15" s="70"/>
      <c r="Z15" s="68"/>
      <c r="AA15" s="69"/>
      <c r="AB15" s="70"/>
      <c r="AC15" s="68">
        <v>2.613</v>
      </c>
      <c r="AD15" s="69">
        <v>2.3220000000000001</v>
      </c>
      <c r="AE15" s="70"/>
      <c r="AF15" s="68"/>
      <c r="AG15" s="69"/>
      <c r="AH15" s="70"/>
      <c r="AI15" s="68"/>
      <c r="AJ15" s="69"/>
      <c r="AK15" s="70"/>
      <c r="AL15" s="68"/>
      <c r="AM15" s="69"/>
      <c r="AN15" s="70"/>
      <c r="AO15" s="68"/>
      <c r="AP15" s="69"/>
      <c r="AQ15" s="70"/>
      <c r="AR15" s="68"/>
      <c r="AS15" s="69"/>
      <c r="AT15" s="70"/>
      <c r="AU15" s="68"/>
      <c r="AV15" s="69"/>
      <c r="AW15" s="70"/>
      <c r="AX15" s="68"/>
      <c r="AY15" s="69"/>
      <c r="AZ15" s="70"/>
      <c r="BA15" s="68"/>
      <c r="BB15" s="69"/>
      <c r="BC15" s="70"/>
      <c r="BD15" s="68"/>
      <c r="BE15" s="69"/>
      <c r="BF15" s="70"/>
      <c r="BG15" s="68"/>
      <c r="BH15" s="69"/>
      <c r="BI15" s="70"/>
      <c r="BJ15" s="68"/>
      <c r="BK15" s="69"/>
      <c r="BL15" s="70"/>
      <c r="BM15" s="68"/>
      <c r="BN15" s="69"/>
      <c r="BO15" s="70"/>
      <c r="BP15" s="68"/>
      <c r="BQ15" s="69"/>
      <c r="BR15" s="70"/>
      <c r="BS15" s="68"/>
      <c r="BT15" s="69"/>
      <c r="BU15" s="70"/>
      <c r="BV15" s="68"/>
      <c r="BW15" s="69"/>
      <c r="BX15" s="70"/>
      <c r="BY15" s="68"/>
      <c r="BZ15" s="69"/>
      <c r="CA15" s="70"/>
      <c r="CB15" s="69"/>
      <c r="CC15" s="143"/>
      <c r="CD15" s="141"/>
      <c r="CE15" s="68"/>
      <c r="CF15" s="69"/>
      <c r="CG15" s="70"/>
      <c r="CH15" s="68"/>
      <c r="CI15" s="69"/>
      <c r="CJ15" s="70"/>
      <c r="CK15" s="68"/>
      <c r="CL15" s="69"/>
      <c r="CM15" s="70"/>
      <c r="CN15" s="68"/>
      <c r="CO15" s="69"/>
      <c r="CP15" s="70"/>
      <c r="CQ15" s="68"/>
      <c r="CR15" s="69"/>
      <c r="CS15" s="70"/>
      <c r="CT15" s="68"/>
      <c r="CU15" s="69"/>
      <c r="CV15" s="70"/>
      <c r="CW15" s="68"/>
      <c r="CX15" s="69"/>
      <c r="CY15" s="70"/>
      <c r="CZ15" s="68"/>
      <c r="DA15" s="69"/>
      <c r="DB15" s="70"/>
      <c r="DC15" s="68"/>
      <c r="DD15" s="69"/>
      <c r="DE15" s="70"/>
      <c r="DF15" s="68"/>
      <c r="DG15" s="69"/>
      <c r="DH15" s="70"/>
      <c r="DI15" s="68"/>
      <c r="DJ15" s="69"/>
      <c r="DK15" s="70"/>
      <c r="DL15" s="68"/>
      <c r="DM15" s="69"/>
      <c r="DN15" s="70"/>
      <c r="DO15" s="68"/>
      <c r="DP15" s="69"/>
      <c r="DQ15" s="70"/>
      <c r="DR15" s="68"/>
      <c r="DS15" s="69"/>
      <c r="DT15" s="70"/>
      <c r="DU15" s="68"/>
      <c r="DV15" s="69"/>
      <c r="DW15" s="70"/>
      <c r="DX15" s="68"/>
      <c r="DY15" s="69"/>
      <c r="DZ15" s="70"/>
      <c r="EA15" s="68"/>
      <c r="EB15" s="69"/>
      <c r="EC15" s="70"/>
      <c r="ED15" s="68"/>
      <c r="EE15" s="69"/>
      <c r="EF15" s="70"/>
      <c r="EG15" s="68"/>
      <c r="EH15" s="69"/>
      <c r="EI15" s="70"/>
      <c r="EJ15" s="68"/>
      <c r="EK15" s="69"/>
      <c r="EL15" s="70"/>
      <c r="EM15" s="68"/>
      <c r="EN15" s="69"/>
      <c r="EO15" s="70"/>
      <c r="EP15" s="77">
        <v>2.3220000000000001</v>
      </c>
      <c r="EQ15" s="119"/>
      <c r="ER15" s="119"/>
      <c r="ES15" s="119"/>
      <c r="ET15" s="131"/>
    </row>
    <row r="16" spans="1:150" x14ac:dyDescent="0.3">
      <c r="A16" s="18" t="s">
        <v>26</v>
      </c>
      <c r="B16" s="58">
        <f t="shared" ref="B16:AG16" si="0">MAX(B3:B15)</f>
        <v>0</v>
      </c>
      <c r="C16" s="59">
        <f t="shared" si="0"/>
        <v>2.87</v>
      </c>
      <c r="D16" s="60">
        <f t="shared" si="0"/>
        <v>2.95</v>
      </c>
      <c r="E16" s="58">
        <f t="shared" si="0"/>
        <v>0</v>
      </c>
      <c r="F16" s="59">
        <f t="shared" si="0"/>
        <v>0</v>
      </c>
      <c r="G16" s="60">
        <f t="shared" si="0"/>
        <v>0</v>
      </c>
      <c r="H16" s="58">
        <f t="shared" si="0"/>
        <v>2.8</v>
      </c>
      <c r="I16" s="59">
        <f t="shared" si="0"/>
        <v>2.87</v>
      </c>
      <c r="J16" s="60">
        <f t="shared" si="0"/>
        <v>0</v>
      </c>
      <c r="K16" s="58">
        <f t="shared" si="0"/>
        <v>2.63</v>
      </c>
      <c r="L16" s="59">
        <f t="shared" si="0"/>
        <v>2.4</v>
      </c>
      <c r="M16" s="60">
        <f t="shared" si="0"/>
        <v>0</v>
      </c>
      <c r="N16" s="58">
        <f t="shared" si="0"/>
        <v>0</v>
      </c>
      <c r="O16" s="59">
        <f t="shared" si="0"/>
        <v>0</v>
      </c>
      <c r="P16" s="60">
        <f t="shared" si="0"/>
        <v>0</v>
      </c>
      <c r="Q16" s="58">
        <f t="shared" si="0"/>
        <v>2.74</v>
      </c>
      <c r="R16" s="59">
        <f t="shared" si="0"/>
        <v>2.74</v>
      </c>
      <c r="S16" s="60">
        <f t="shared" si="0"/>
        <v>0</v>
      </c>
      <c r="T16" s="58">
        <f t="shared" si="0"/>
        <v>0</v>
      </c>
      <c r="U16" s="59">
        <f t="shared" si="0"/>
        <v>0</v>
      </c>
      <c r="V16" s="60">
        <f t="shared" si="0"/>
        <v>0</v>
      </c>
      <c r="W16" s="58">
        <f t="shared" si="0"/>
        <v>0</v>
      </c>
      <c r="X16" s="59">
        <f t="shared" si="0"/>
        <v>0</v>
      </c>
      <c r="Y16" s="60">
        <f t="shared" si="0"/>
        <v>0</v>
      </c>
      <c r="Z16" s="58">
        <f t="shared" si="0"/>
        <v>2.649</v>
      </c>
      <c r="AA16" s="59">
        <f t="shared" si="0"/>
        <v>2.4900000000000002</v>
      </c>
      <c r="AB16" s="60">
        <f t="shared" si="0"/>
        <v>0</v>
      </c>
      <c r="AC16" s="58">
        <f t="shared" si="0"/>
        <v>2.6360000000000001</v>
      </c>
      <c r="AD16" s="59">
        <f t="shared" si="0"/>
        <v>2.448</v>
      </c>
      <c r="AE16" s="60">
        <f t="shared" si="0"/>
        <v>0</v>
      </c>
      <c r="AF16" s="58">
        <f t="shared" si="0"/>
        <v>2.633</v>
      </c>
      <c r="AG16" s="59">
        <f t="shared" si="0"/>
        <v>2.39</v>
      </c>
      <c r="AH16" s="60">
        <f t="shared" ref="AH16:BM16" si="1">MAX(AH3:AH15)</f>
        <v>0</v>
      </c>
      <c r="AI16" s="58">
        <f t="shared" si="1"/>
        <v>2.6230000000000002</v>
      </c>
      <c r="AJ16" s="59">
        <f t="shared" si="1"/>
        <v>2.4350000000000001</v>
      </c>
      <c r="AK16" s="60">
        <f t="shared" si="1"/>
        <v>2.3690000000000002</v>
      </c>
      <c r="AL16" s="58">
        <f t="shared" si="1"/>
        <v>0</v>
      </c>
      <c r="AM16" s="59">
        <f t="shared" si="1"/>
        <v>0</v>
      </c>
      <c r="AN16" s="60">
        <f t="shared" si="1"/>
        <v>0</v>
      </c>
      <c r="AO16" s="58">
        <f t="shared" si="1"/>
        <v>2.2909999999999999</v>
      </c>
      <c r="AP16" s="59">
        <f t="shared" si="1"/>
        <v>2.1509999999999998</v>
      </c>
      <c r="AQ16" s="60">
        <f t="shared" si="1"/>
        <v>0</v>
      </c>
      <c r="AR16" s="58">
        <f t="shared" si="1"/>
        <v>2.4260000000000002</v>
      </c>
      <c r="AS16" s="59">
        <f t="shared" si="1"/>
        <v>2.452</v>
      </c>
      <c r="AT16" s="60">
        <f t="shared" si="1"/>
        <v>0</v>
      </c>
      <c r="AU16" s="58">
        <f t="shared" si="1"/>
        <v>2.8</v>
      </c>
      <c r="AV16" s="59">
        <f t="shared" si="1"/>
        <v>2.8</v>
      </c>
      <c r="AW16" s="60">
        <f t="shared" si="1"/>
        <v>0</v>
      </c>
      <c r="AX16" s="58">
        <f t="shared" si="1"/>
        <v>2.2949999999999999</v>
      </c>
      <c r="AY16" s="59">
        <f t="shared" si="1"/>
        <v>2.1749999999999998</v>
      </c>
      <c r="AZ16" s="60">
        <f t="shared" si="1"/>
        <v>0</v>
      </c>
      <c r="BA16" s="58">
        <f t="shared" si="1"/>
        <v>2.3220000000000001</v>
      </c>
      <c r="BB16" s="59">
        <f t="shared" si="1"/>
        <v>2.3540000000000001</v>
      </c>
      <c r="BC16" s="60">
        <f t="shared" si="1"/>
        <v>0</v>
      </c>
      <c r="BD16" s="58">
        <f t="shared" si="1"/>
        <v>0</v>
      </c>
      <c r="BE16" s="59">
        <f t="shared" si="1"/>
        <v>0</v>
      </c>
      <c r="BF16" s="60">
        <f t="shared" si="1"/>
        <v>0</v>
      </c>
      <c r="BG16" s="58">
        <f t="shared" si="1"/>
        <v>0</v>
      </c>
      <c r="BH16" s="59">
        <f t="shared" si="1"/>
        <v>0</v>
      </c>
      <c r="BI16" s="60">
        <f t="shared" si="1"/>
        <v>0</v>
      </c>
      <c r="BJ16" s="58">
        <f t="shared" si="1"/>
        <v>2.4220000000000002</v>
      </c>
      <c r="BK16" s="59">
        <f t="shared" si="1"/>
        <v>2.5659999999999998</v>
      </c>
      <c r="BL16" s="60">
        <f t="shared" si="1"/>
        <v>0</v>
      </c>
      <c r="BM16" s="58">
        <f t="shared" si="1"/>
        <v>0</v>
      </c>
      <c r="BN16" s="59">
        <f t="shared" ref="BN16:CS16" si="2">MAX(BN3:BN15)</f>
        <v>0</v>
      </c>
      <c r="BO16" s="60">
        <f t="shared" si="2"/>
        <v>0</v>
      </c>
      <c r="BP16" s="58">
        <f t="shared" si="2"/>
        <v>2.4220000000000002</v>
      </c>
      <c r="BQ16" s="59">
        <f t="shared" si="2"/>
        <v>2.4980000000000002</v>
      </c>
      <c r="BR16" s="60">
        <f t="shared" si="2"/>
        <v>0</v>
      </c>
      <c r="BS16" s="58">
        <f t="shared" si="2"/>
        <v>2.4209999999999998</v>
      </c>
      <c r="BT16" s="59">
        <f t="shared" si="2"/>
        <v>2.5720000000000001</v>
      </c>
      <c r="BU16" s="60">
        <f t="shared" si="2"/>
        <v>2.5609999999999999</v>
      </c>
      <c r="BV16" s="58">
        <f t="shared" si="2"/>
        <v>0</v>
      </c>
      <c r="BW16" s="59">
        <f t="shared" si="2"/>
        <v>0</v>
      </c>
      <c r="BX16" s="60">
        <f t="shared" si="2"/>
        <v>0</v>
      </c>
      <c r="BY16" s="58">
        <f t="shared" si="2"/>
        <v>0</v>
      </c>
      <c r="BZ16" s="59">
        <f t="shared" si="2"/>
        <v>0</v>
      </c>
      <c r="CA16" s="60">
        <f t="shared" si="2"/>
        <v>0</v>
      </c>
      <c r="CB16" s="58">
        <f t="shared" si="2"/>
        <v>2.5150000000000001</v>
      </c>
      <c r="CC16" s="178">
        <f t="shared" si="2"/>
        <v>2.4900000000000002</v>
      </c>
      <c r="CD16" s="60">
        <f t="shared" si="2"/>
        <v>0</v>
      </c>
      <c r="CE16" s="58">
        <f t="shared" si="2"/>
        <v>2.5099999999999998</v>
      </c>
      <c r="CF16" s="59">
        <f t="shared" si="2"/>
        <v>2.44</v>
      </c>
      <c r="CG16" s="60">
        <f t="shared" si="2"/>
        <v>0</v>
      </c>
      <c r="CH16" s="58">
        <f t="shared" si="2"/>
        <v>0</v>
      </c>
      <c r="CI16" s="59">
        <f t="shared" si="2"/>
        <v>0</v>
      </c>
      <c r="CJ16" s="60">
        <f t="shared" si="2"/>
        <v>0</v>
      </c>
      <c r="CK16" s="58">
        <f t="shared" si="2"/>
        <v>2.573</v>
      </c>
      <c r="CL16" s="59">
        <f t="shared" si="2"/>
        <v>2.5609999999999999</v>
      </c>
      <c r="CM16" s="60">
        <f t="shared" si="2"/>
        <v>0</v>
      </c>
      <c r="CN16" s="58">
        <f t="shared" si="2"/>
        <v>0</v>
      </c>
      <c r="CO16" s="59">
        <f t="shared" si="2"/>
        <v>0</v>
      </c>
      <c r="CP16" s="60">
        <f t="shared" si="2"/>
        <v>0</v>
      </c>
      <c r="CQ16" s="58">
        <f t="shared" si="2"/>
        <v>0</v>
      </c>
      <c r="CR16" s="59">
        <f t="shared" si="2"/>
        <v>0</v>
      </c>
      <c r="CS16" s="60">
        <f t="shared" si="2"/>
        <v>0</v>
      </c>
      <c r="CT16" s="58">
        <f t="shared" ref="CT16:EQ16" si="3">MAX(CT3:CT15)</f>
        <v>2.61</v>
      </c>
      <c r="CU16" s="59">
        <f t="shared" si="3"/>
        <v>2.7530000000000001</v>
      </c>
      <c r="CV16" s="60">
        <f t="shared" si="3"/>
        <v>0</v>
      </c>
      <c r="CW16" s="58">
        <f t="shared" si="3"/>
        <v>0</v>
      </c>
      <c r="CX16" s="59">
        <f t="shared" si="3"/>
        <v>0</v>
      </c>
      <c r="CY16" s="60">
        <f t="shared" si="3"/>
        <v>0</v>
      </c>
      <c r="CZ16" s="58">
        <f t="shared" si="3"/>
        <v>2.58</v>
      </c>
      <c r="DA16" s="59">
        <f t="shared" si="3"/>
        <v>2.5329999999999999</v>
      </c>
      <c r="DB16" s="60">
        <f t="shared" si="3"/>
        <v>0</v>
      </c>
      <c r="DC16" s="58">
        <f t="shared" si="3"/>
        <v>2.6110000000000002</v>
      </c>
      <c r="DD16" s="59">
        <f t="shared" si="3"/>
        <v>2.76</v>
      </c>
      <c r="DE16" s="60">
        <f t="shared" si="3"/>
        <v>2.5870000000000002</v>
      </c>
      <c r="DF16" s="58">
        <f t="shared" ref="DF16:EO16" si="4">MAX(DF3:DF15)</f>
        <v>0</v>
      </c>
      <c r="DG16" s="59">
        <f t="shared" si="4"/>
        <v>0</v>
      </c>
      <c r="DH16" s="60">
        <f t="shared" si="4"/>
        <v>0</v>
      </c>
      <c r="DI16" s="58">
        <f t="shared" si="4"/>
        <v>0</v>
      </c>
      <c r="DJ16" s="59">
        <f t="shared" si="4"/>
        <v>0</v>
      </c>
      <c r="DK16" s="60">
        <f t="shared" si="4"/>
        <v>0</v>
      </c>
      <c r="DL16" s="58">
        <f t="shared" si="4"/>
        <v>2.7509999999999999</v>
      </c>
      <c r="DM16" s="59">
        <f t="shared" si="4"/>
        <v>2.782</v>
      </c>
      <c r="DN16" s="60">
        <f t="shared" si="4"/>
        <v>0</v>
      </c>
      <c r="DO16" s="58">
        <f t="shared" si="4"/>
        <v>0</v>
      </c>
      <c r="DP16" s="59">
        <f t="shared" si="4"/>
        <v>0</v>
      </c>
      <c r="DQ16" s="60">
        <f t="shared" si="4"/>
        <v>0</v>
      </c>
      <c r="DR16" s="58">
        <f t="shared" si="4"/>
        <v>0</v>
      </c>
      <c r="DS16" s="59">
        <f t="shared" si="4"/>
        <v>0</v>
      </c>
      <c r="DT16" s="60">
        <f t="shared" si="4"/>
        <v>0</v>
      </c>
      <c r="DU16" s="58">
        <f t="shared" si="4"/>
        <v>0</v>
      </c>
      <c r="DV16" s="59">
        <f t="shared" si="4"/>
        <v>0</v>
      </c>
      <c r="DW16" s="60">
        <f t="shared" si="4"/>
        <v>0</v>
      </c>
      <c r="DX16" s="58">
        <f t="shared" si="4"/>
        <v>0</v>
      </c>
      <c r="DY16" s="59">
        <f t="shared" si="4"/>
        <v>0</v>
      </c>
      <c r="DZ16" s="60">
        <f t="shared" si="4"/>
        <v>0</v>
      </c>
      <c r="EA16" s="58">
        <f t="shared" si="4"/>
        <v>0</v>
      </c>
      <c r="EB16" s="59">
        <f t="shared" si="4"/>
        <v>0</v>
      </c>
      <c r="EC16" s="60">
        <f t="shared" si="4"/>
        <v>0</v>
      </c>
      <c r="ED16" s="58">
        <f t="shared" si="4"/>
        <v>0</v>
      </c>
      <c r="EE16" s="59">
        <f t="shared" si="4"/>
        <v>0</v>
      </c>
      <c r="EF16" s="60">
        <f t="shared" si="4"/>
        <v>0</v>
      </c>
      <c r="EG16" s="58">
        <f t="shared" si="4"/>
        <v>0</v>
      </c>
      <c r="EH16" s="59">
        <f t="shared" si="4"/>
        <v>0</v>
      </c>
      <c r="EI16" s="60">
        <f t="shared" si="4"/>
        <v>0</v>
      </c>
      <c r="EJ16" s="58">
        <f t="shared" si="4"/>
        <v>0</v>
      </c>
      <c r="EK16" s="59">
        <f t="shared" si="4"/>
        <v>0</v>
      </c>
      <c r="EL16" s="60">
        <f t="shared" si="4"/>
        <v>0</v>
      </c>
      <c r="EM16" s="58">
        <f t="shared" si="4"/>
        <v>0</v>
      </c>
      <c r="EN16" s="59">
        <f t="shared" si="4"/>
        <v>0</v>
      </c>
      <c r="EO16" s="60">
        <f t="shared" si="4"/>
        <v>0</v>
      </c>
      <c r="EP16" s="59">
        <f t="shared" si="3"/>
        <v>2.8</v>
      </c>
      <c r="EQ16" s="59">
        <f t="shared" si="3"/>
        <v>2.6110000000000002</v>
      </c>
      <c r="ER16" s="152">
        <v>2.7530000000000001</v>
      </c>
      <c r="ES16" s="152"/>
      <c r="ET16" s="60"/>
    </row>
    <row r="17" spans="1:150" x14ac:dyDescent="0.3">
      <c r="A17" s="16" t="s">
        <v>27</v>
      </c>
      <c r="B17" s="61">
        <f t="shared" ref="B17:AG17" si="5">MIN(B3:B15)</f>
        <v>0</v>
      </c>
      <c r="C17" s="62">
        <f t="shared" si="5"/>
        <v>2.87</v>
      </c>
      <c r="D17" s="63">
        <f t="shared" si="5"/>
        <v>2.95</v>
      </c>
      <c r="E17" s="61">
        <f t="shared" si="5"/>
        <v>0</v>
      </c>
      <c r="F17" s="62">
        <f t="shared" si="5"/>
        <v>0</v>
      </c>
      <c r="G17" s="63">
        <f t="shared" si="5"/>
        <v>0</v>
      </c>
      <c r="H17" s="61">
        <f t="shared" si="5"/>
        <v>2.5910000000000002</v>
      </c>
      <c r="I17" s="62">
        <f t="shared" si="5"/>
        <v>2.2789999999999999</v>
      </c>
      <c r="J17" s="63">
        <f t="shared" si="5"/>
        <v>0</v>
      </c>
      <c r="K17" s="61">
        <f t="shared" si="5"/>
        <v>2.6</v>
      </c>
      <c r="L17" s="62">
        <f t="shared" si="5"/>
        <v>2.3820000000000001</v>
      </c>
      <c r="M17" s="63">
        <f t="shared" si="5"/>
        <v>0</v>
      </c>
      <c r="N17" s="61">
        <f t="shared" si="5"/>
        <v>0</v>
      </c>
      <c r="O17" s="62">
        <f t="shared" si="5"/>
        <v>0</v>
      </c>
      <c r="P17" s="63">
        <f t="shared" si="5"/>
        <v>0</v>
      </c>
      <c r="Q17" s="61">
        <f t="shared" si="5"/>
        <v>2.5920000000000001</v>
      </c>
      <c r="R17" s="62">
        <f t="shared" si="5"/>
        <v>2.3010000000000002</v>
      </c>
      <c r="S17" s="63">
        <f t="shared" si="5"/>
        <v>0</v>
      </c>
      <c r="T17" s="61">
        <f t="shared" si="5"/>
        <v>0</v>
      </c>
      <c r="U17" s="62">
        <f t="shared" si="5"/>
        <v>0</v>
      </c>
      <c r="V17" s="63">
        <f t="shared" si="5"/>
        <v>0</v>
      </c>
      <c r="W17" s="61">
        <f t="shared" si="5"/>
        <v>0</v>
      </c>
      <c r="X17" s="62">
        <f t="shared" si="5"/>
        <v>0</v>
      </c>
      <c r="Y17" s="63">
        <f t="shared" si="5"/>
        <v>0</v>
      </c>
      <c r="Z17" s="61">
        <f t="shared" si="5"/>
        <v>2.621</v>
      </c>
      <c r="AA17" s="62">
        <f t="shared" si="5"/>
        <v>2.3519999999999999</v>
      </c>
      <c r="AB17" s="63">
        <f t="shared" si="5"/>
        <v>0</v>
      </c>
      <c r="AC17" s="61">
        <f t="shared" si="5"/>
        <v>2.613</v>
      </c>
      <c r="AD17" s="62">
        <f t="shared" si="5"/>
        <v>2.3220000000000001</v>
      </c>
      <c r="AE17" s="63">
        <f t="shared" si="5"/>
        <v>0</v>
      </c>
      <c r="AF17" s="61">
        <f t="shared" si="5"/>
        <v>2.617</v>
      </c>
      <c r="AG17" s="62">
        <f t="shared" si="5"/>
        <v>2.367</v>
      </c>
      <c r="AH17" s="63">
        <f t="shared" ref="AH17:BM17" si="6">MIN(AH3:AH15)</f>
        <v>0</v>
      </c>
      <c r="AI17" s="61">
        <f t="shared" si="6"/>
        <v>2.6</v>
      </c>
      <c r="AJ17" s="62">
        <f t="shared" si="6"/>
        <v>2.3250000000000002</v>
      </c>
      <c r="AK17" s="63">
        <f t="shared" si="6"/>
        <v>2.2000000000000002</v>
      </c>
      <c r="AL17" s="61">
        <f t="shared" si="6"/>
        <v>0</v>
      </c>
      <c r="AM17" s="62">
        <f t="shared" si="6"/>
        <v>0</v>
      </c>
      <c r="AN17" s="63">
        <f t="shared" si="6"/>
        <v>0</v>
      </c>
      <c r="AO17" s="61">
        <f t="shared" si="6"/>
        <v>2.2909999999999999</v>
      </c>
      <c r="AP17" s="62">
        <f t="shared" si="6"/>
        <v>2.1509999999999998</v>
      </c>
      <c r="AQ17" s="63">
        <f t="shared" si="6"/>
        <v>0</v>
      </c>
      <c r="AR17" s="61">
        <f t="shared" si="6"/>
        <v>2.29</v>
      </c>
      <c r="AS17" s="62">
        <f t="shared" si="6"/>
        <v>2.1509999999999998</v>
      </c>
      <c r="AT17" s="63">
        <f t="shared" si="6"/>
        <v>0</v>
      </c>
      <c r="AU17" s="61">
        <f t="shared" si="6"/>
        <v>2.2930000000000001</v>
      </c>
      <c r="AV17" s="62">
        <f t="shared" si="6"/>
        <v>2.2930000000000001</v>
      </c>
      <c r="AW17" s="63">
        <f t="shared" si="6"/>
        <v>0</v>
      </c>
      <c r="AX17" s="61">
        <f t="shared" si="6"/>
        <v>2.2949999999999999</v>
      </c>
      <c r="AY17" s="62">
        <f t="shared" si="6"/>
        <v>2.1749999999999998</v>
      </c>
      <c r="AZ17" s="63">
        <f t="shared" si="6"/>
        <v>0</v>
      </c>
      <c r="BA17" s="61">
        <f t="shared" si="6"/>
        <v>2.25</v>
      </c>
      <c r="BB17" s="62">
        <f t="shared" si="6"/>
        <v>2.141</v>
      </c>
      <c r="BC17" s="63">
        <f t="shared" si="6"/>
        <v>0</v>
      </c>
      <c r="BD17" s="61">
        <f t="shared" si="6"/>
        <v>0</v>
      </c>
      <c r="BE17" s="62">
        <f t="shared" si="6"/>
        <v>0</v>
      </c>
      <c r="BF17" s="63">
        <f t="shared" si="6"/>
        <v>0</v>
      </c>
      <c r="BG17" s="61">
        <f t="shared" si="6"/>
        <v>0</v>
      </c>
      <c r="BH17" s="62">
        <f t="shared" si="6"/>
        <v>0</v>
      </c>
      <c r="BI17" s="63">
        <f t="shared" si="6"/>
        <v>0</v>
      </c>
      <c r="BJ17" s="61">
        <f t="shared" si="6"/>
        <v>2.4129999999999998</v>
      </c>
      <c r="BK17" s="62">
        <f t="shared" si="6"/>
        <v>2.4700000000000002</v>
      </c>
      <c r="BL17" s="63">
        <f t="shared" si="6"/>
        <v>0</v>
      </c>
      <c r="BM17" s="61">
        <f t="shared" si="6"/>
        <v>0</v>
      </c>
      <c r="BN17" s="62">
        <f t="shared" ref="BN17:CS17" si="7">MIN(BN3:BN15)</f>
        <v>0</v>
      </c>
      <c r="BO17" s="63">
        <f t="shared" si="7"/>
        <v>0</v>
      </c>
      <c r="BP17" s="61">
        <f t="shared" si="7"/>
        <v>2.4220000000000002</v>
      </c>
      <c r="BQ17" s="62">
        <f t="shared" si="7"/>
        <v>2.4980000000000002</v>
      </c>
      <c r="BR17" s="63">
        <f t="shared" si="7"/>
        <v>0</v>
      </c>
      <c r="BS17" s="61">
        <f t="shared" si="7"/>
        <v>2.42</v>
      </c>
      <c r="BT17" s="62">
        <f t="shared" si="7"/>
        <v>2.5030000000000001</v>
      </c>
      <c r="BU17" s="63">
        <f t="shared" si="7"/>
        <v>2.3860000000000001</v>
      </c>
      <c r="BV17" s="61">
        <f t="shared" si="7"/>
        <v>0</v>
      </c>
      <c r="BW17" s="62">
        <f t="shared" si="7"/>
        <v>0</v>
      </c>
      <c r="BX17" s="63">
        <f t="shared" si="7"/>
        <v>0</v>
      </c>
      <c r="BY17" s="61">
        <f t="shared" si="7"/>
        <v>0</v>
      </c>
      <c r="BZ17" s="62">
        <f t="shared" si="7"/>
        <v>0</v>
      </c>
      <c r="CA17" s="63">
        <f t="shared" si="7"/>
        <v>0</v>
      </c>
      <c r="CB17" s="61">
        <f t="shared" si="7"/>
        <v>2.46</v>
      </c>
      <c r="CC17" s="62">
        <f t="shared" si="7"/>
        <v>2.3260000000000001</v>
      </c>
      <c r="CD17" s="63">
        <f t="shared" si="7"/>
        <v>0</v>
      </c>
      <c r="CE17" s="61">
        <f t="shared" si="7"/>
        <v>2.4830000000000001</v>
      </c>
      <c r="CF17" s="62">
        <f t="shared" si="7"/>
        <v>2.4049999999999998</v>
      </c>
      <c r="CG17" s="63">
        <f t="shared" si="7"/>
        <v>0</v>
      </c>
      <c r="CH17" s="61">
        <f t="shared" si="7"/>
        <v>0</v>
      </c>
      <c r="CI17" s="62">
        <f t="shared" si="7"/>
        <v>0</v>
      </c>
      <c r="CJ17" s="63">
        <f t="shared" si="7"/>
        <v>0</v>
      </c>
      <c r="CK17" s="61">
        <f t="shared" si="7"/>
        <v>2.5499999999999998</v>
      </c>
      <c r="CL17" s="62">
        <f t="shared" si="7"/>
        <v>2.4460000000000002</v>
      </c>
      <c r="CM17" s="63">
        <f t="shared" si="7"/>
        <v>0</v>
      </c>
      <c r="CN17" s="61">
        <f t="shared" si="7"/>
        <v>0</v>
      </c>
      <c r="CO17" s="62">
        <f t="shared" si="7"/>
        <v>0</v>
      </c>
      <c r="CP17" s="63">
        <f t="shared" si="7"/>
        <v>0</v>
      </c>
      <c r="CQ17" s="61">
        <f t="shared" si="7"/>
        <v>0</v>
      </c>
      <c r="CR17" s="62">
        <f t="shared" si="7"/>
        <v>0</v>
      </c>
      <c r="CS17" s="63">
        <f t="shared" si="7"/>
        <v>0</v>
      </c>
      <c r="CT17" s="61">
        <f t="shared" ref="CT17:EQ17" si="8">MIN(CT3:CT15)</f>
        <v>2.589</v>
      </c>
      <c r="CU17" s="62">
        <f t="shared" si="8"/>
        <v>2.5539999999999998</v>
      </c>
      <c r="CV17" s="63">
        <f t="shared" si="8"/>
        <v>0</v>
      </c>
      <c r="CW17" s="61">
        <f t="shared" si="8"/>
        <v>0</v>
      </c>
      <c r="CX17" s="62">
        <f t="shared" si="8"/>
        <v>0</v>
      </c>
      <c r="CY17" s="63">
        <f t="shared" si="8"/>
        <v>0</v>
      </c>
      <c r="CZ17" s="61">
        <f t="shared" si="8"/>
        <v>2.58</v>
      </c>
      <c r="DA17" s="62">
        <f t="shared" si="8"/>
        <v>2.5329999999999999</v>
      </c>
      <c r="DB17" s="63">
        <f t="shared" si="8"/>
        <v>0</v>
      </c>
      <c r="DC17" s="61">
        <f t="shared" si="8"/>
        <v>2.6080000000000001</v>
      </c>
      <c r="DD17" s="62">
        <f t="shared" si="8"/>
        <v>2.6520000000000001</v>
      </c>
      <c r="DE17" s="63">
        <f t="shared" si="8"/>
        <v>2.5489999999999999</v>
      </c>
      <c r="DF17" s="61">
        <f t="shared" ref="DF17:EO17" si="9">MIN(DF3:DF15)</f>
        <v>0</v>
      </c>
      <c r="DG17" s="62">
        <f t="shared" si="9"/>
        <v>0</v>
      </c>
      <c r="DH17" s="63">
        <f t="shared" si="9"/>
        <v>0</v>
      </c>
      <c r="DI17" s="61">
        <f t="shared" si="9"/>
        <v>0</v>
      </c>
      <c r="DJ17" s="62">
        <f t="shared" si="9"/>
        <v>0</v>
      </c>
      <c r="DK17" s="63">
        <f t="shared" si="9"/>
        <v>0</v>
      </c>
      <c r="DL17" s="61">
        <f t="shared" si="9"/>
        <v>2.6680000000000001</v>
      </c>
      <c r="DM17" s="62">
        <f t="shared" si="9"/>
        <v>2.5649999999999999</v>
      </c>
      <c r="DN17" s="63">
        <f t="shared" si="9"/>
        <v>0</v>
      </c>
      <c r="DO17" s="61">
        <f t="shared" si="9"/>
        <v>0</v>
      </c>
      <c r="DP17" s="62">
        <f t="shared" si="9"/>
        <v>0</v>
      </c>
      <c r="DQ17" s="63">
        <f t="shared" si="9"/>
        <v>0</v>
      </c>
      <c r="DR17" s="61">
        <f t="shared" si="9"/>
        <v>0</v>
      </c>
      <c r="DS17" s="62">
        <f t="shared" si="9"/>
        <v>0</v>
      </c>
      <c r="DT17" s="63">
        <f t="shared" si="9"/>
        <v>0</v>
      </c>
      <c r="DU17" s="61">
        <f t="shared" si="9"/>
        <v>0</v>
      </c>
      <c r="DV17" s="62">
        <f t="shared" si="9"/>
        <v>0</v>
      </c>
      <c r="DW17" s="63">
        <f t="shared" si="9"/>
        <v>0</v>
      </c>
      <c r="DX17" s="61">
        <f t="shared" si="9"/>
        <v>0</v>
      </c>
      <c r="DY17" s="62">
        <f t="shared" si="9"/>
        <v>0</v>
      </c>
      <c r="DZ17" s="63">
        <f t="shared" si="9"/>
        <v>0</v>
      </c>
      <c r="EA17" s="61">
        <f t="shared" si="9"/>
        <v>0</v>
      </c>
      <c r="EB17" s="62">
        <f t="shared" si="9"/>
        <v>0</v>
      </c>
      <c r="EC17" s="63">
        <f t="shared" si="9"/>
        <v>0</v>
      </c>
      <c r="ED17" s="61">
        <f t="shared" si="9"/>
        <v>0</v>
      </c>
      <c r="EE17" s="62">
        <f t="shared" si="9"/>
        <v>0</v>
      </c>
      <c r="EF17" s="63">
        <f t="shared" si="9"/>
        <v>0</v>
      </c>
      <c r="EG17" s="61">
        <f t="shared" si="9"/>
        <v>0</v>
      </c>
      <c r="EH17" s="62">
        <f t="shared" si="9"/>
        <v>0</v>
      </c>
      <c r="EI17" s="63">
        <f t="shared" si="9"/>
        <v>0</v>
      </c>
      <c r="EJ17" s="61">
        <f t="shared" si="9"/>
        <v>0</v>
      </c>
      <c r="EK17" s="62">
        <f t="shared" si="9"/>
        <v>0</v>
      </c>
      <c r="EL17" s="63">
        <f t="shared" si="9"/>
        <v>0</v>
      </c>
      <c r="EM17" s="61">
        <f t="shared" si="9"/>
        <v>0</v>
      </c>
      <c r="EN17" s="62">
        <f t="shared" si="9"/>
        <v>0</v>
      </c>
      <c r="EO17" s="63">
        <f t="shared" si="9"/>
        <v>0</v>
      </c>
      <c r="EP17" s="62">
        <f t="shared" si="8"/>
        <v>2.25</v>
      </c>
      <c r="EQ17" s="62">
        <f t="shared" si="8"/>
        <v>2.5099999999999998</v>
      </c>
      <c r="ER17" s="153">
        <v>2.44</v>
      </c>
      <c r="ES17" s="153"/>
      <c r="ET17" s="63"/>
    </row>
    <row r="18" spans="1:150" x14ac:dyDescent="0.3">
      <c r="A18" s="16" t="s">
        <v>28</v>
      </c>
      <c r="B18" s="61" t="e">
        <f t="shared" ref="B18:AG18" si="10">MEDIAN(B3:B15)</f>
        <v>#NUM!</v>
      </c>
      <c r="C18" s="62">
        <f t="shared" si="10"/>
        <v>2.87</v>
      </c>
      <c r="D18" s="63">
        <f t="shared" si="10"/>
        <v>2.95</v>
      </c>
      <c r="E18" s="61" t="e">
        <f t="shared" si="10"/>
        <v>#NUM!</v>
      </c>
      <c r="F18" s="62" t="e">
        <f t="shared" si="10"/>
        <v>#NUM!</v>
      </c>
      <c r="G18" s="63" t="e">
        <f t="shared" si="10"/>
        <v>#NUM!</v>
      </c>
      <c r="H18" s="61">
        <f t="shared" si="10"/>
        <v>2.6819999999999999</v>
      </c>
      <c r="I18" s="62">
        <f t="shared" si="10"/>
        <v>2.4359999999999999</v>
      </c>
      <c r="J18" s="63" t="e">
        <f t="shared" si="10"/>
        <v>#NUM!</v>
      </c>
      <c r="K18" s="61">
        <f t="shared" si="10"/>
        <v>2.6150000000000002</v>
      </c>
      <c r="L18" s="62">
        <f t="shared" si="10"/>
        <v>2.391</v>
      </c>
      <c r="M18" s="63" t="e">
        <f t="shared" si="10"/>
        <v>#NUM!</v>
      </c>
      <c r="N18" s="61" t="e">
        <f t="shared" si="10"/>
        <v>#NUM!</v>
      </c>
      <c r="O18" s="62" t="e">
        <f t="shared" si="10"/>
        <v>#NUM!</v>
      </c>
      <c r="P18" s="63" t="e">
        <f t="shared" si="10"/>
        <v>#NUM!</v>
      </c>
      <c r="Q18" s="61">
        <f t="shared" si="10"/>
        <v>2.6659999999999999</v>
      </c>
      <c r="R18" s="62">
        <f t="shared" si="10"/>
        <v>2.4049999999999998</v>
      </c>
      <c r="S18" s="63" t="e">
        <f t="shared" si="10"/>
        <v>#NUM!</v>
      </c>
      <c r="T18" s="61" t="e">
        <f t="shared" si="10"/>
        <v>#NUM!</v>
      </c>
      <c r="U18" s="62" t="e">
        <f t="shared" si="10"/>
        <v>#NUM!</v>
      </c>
      <c r="V18" s="63" t="e">
        <f t="shared" si="10"/>
        <v>#NUM!</v>
      </c>
      <c r="W18" s="61" t="e">
        <f t="shared" si="10"/>
        <v>#NUM!</v>
      </c>
      <c r="X18" s="62" t="e">
        <f t="shared" si="10"/>
        <v>#NUM!</v>
      </c>
      <c r="Y18" s="63" t="e">
        <f t="shared" si="10"/>
        <v>#NUM!</v>
      </c>
      <c r="Z18" s="61">
        <f t="shared" si="10"/>
        <v>2.6360000000000001</v>
      </c>
      <c r="AA18" s="62">
        <f t="shared" si="10"/>
        <v>2.4300000000000002</v>
      </c>
      <c r="AB18" s="63" t="e">
        <f t="shared" si="10"/>
        <v>#NUM!</v>
      </c>
      <c r="AC18" s="61">
        <f t="shared" si="10"/>
        <v>2.6245000000000003</v>
      </c>
      <c r="AD18" s="62">
        <f t="shared" si="10"/>
        <v>2.3849999999999998</v>
      </c>
      <c r="AE18" s="63" t="e">
        <f t="shared" si="10"/>
        <v>#NUM!</v>
      </c>
      <c r="AF18" s="61">
        <f t="shared" si="10"/>
        <v>2.625</v>
      </c>
      <c r="AG18" s="62">
        <f t="shared" si="10"/>
        <v>2.3784999999999998</v>
      </c>
      <c r="AH18" s="63" t="e">
        <f t="shared" ref="AH18:BM18" si="11">MEDIAN(AH3:AH15)</f>
        <v>#NUM!</v>
      </c>
      <c r="AI18" s="61">
        <f t="shared" si="11"/>
        <v>2.6139999999999999</v>
      </c>
      <c r="AJ18" s="62">
        <f t="shared" si="11"/>
        <v>2.3704999999999998</v>
      </c>
      <c r="AK18" s="63">
        <f t="shared" si="11"/>
        <v>2.2970000000000002</v>
      </c>
      <c r="AL18" s="61" t="e">
        <f t="shared" si="11"/>
        <v>#NUM!</v>
      </c>
      <c r="AM18" s="62" t="e">
        <f t="shared" si="11"/>
        <v>#NUM!</v>
      </c>
      <c r="AN18" s="63" t="e">
        <f t="shared" si="11"/>
        <v>#NUM!</v>
      </c>
      <c r="AO18" s="61">
        <f t="shared" si="11"/>
        <v>2.2909999999999999</v>
      </c>
      <c r="AP18" s="62">
        <f t="shared" si="11"/>
        <v>2.1509999999999998</v>
      </c>
      <c r="AQ18" s="63" t="e">
        <f t="shared" si="11"/>
        <v>#NUM!</v>
      </c>
      <c r="AR18" s="61">
        <f t="shared" si="11"/>
        <v>2.2989999999999999</v>
      </c>
      <c r="AS18" s="62">
        <f t="shared" si="11"/>
        <v>2.2490000000000001</v>
      </c>
      <c r="AT18" s="63" t="e">
        <f t="shared" si="11"/>
        <v>#NUM!</v>
      </c>
      <c r="AU18" s="61">
        <f t="shared" si="11"/>
        <v>2.5465</v>
      </c>
      <c r="AV18" s="62">
        <f t="shared" si="11"/>
        <v>2.5465</v>
      </c>
      <c r="AW18" s="63" t="e">
        <f t="shared" si="11"/>
        <v>#NUM!</v>
      </c>
      <c r="AX18" s="61">
        <f t="shared" si="11"/>
        <v>2.2949999999999999</v>
      </c>
      <c r="AY18" s="62">
        <f t="shared" si="11"/>
        <v>2.1749999999999998</v>
      </c>
      <c r="AZ18" s="63" t="e">
        <f t="shared" si="11"/>
        <v>#NUM!</v>
      </c>
      <c r="BA18" s="61">
        <f t="shared" si="11"/>
        <v>2.2869999999999999</v>
      </c>
      <c r="BB18" s="62">
        <f t="shared" si="11"/>
        <v>2.2559999999999998</v>
      </c>
      <c r="BC18" s="63" t="e">
        <f t="shared" si="11"/>
        <v>#NUM!</v>
      </c>
      <c r="BD18" s="61" t="e">
        <f t="shared" si="11"/>
        <v>#NUM!</v>
      </c>
      <c r="BE18" s="62" t="e">
        <f t="shared" si="11"/>
        <v>#NUM!</v>
      </c>
      <c r="BF18" s="63" t="e">
        <f t="shared" si="11"/>
        <v>#NUM!</v>
      </c>
      <c r="BG18" s="61" t="e">
        <f t="shared" si="11"/>
        <v>#NUM!</v>
      </c>
      <c r="BH18" s="62" t="e">
        <f t="shared" si="11"/>
        <v>#NUM!</v>
      </c>
      <c r="BI18" s="63" t="e">
        <f t="shared" si="11"/>
        <v>#NUM!</v>
      </c>
      <c r="BJ18" s="61">
        <f t="shared" si="11"/>
        <v>2.4169999999999998</v>
      </c>
      <c r="BK18" s="62">
        <f t="shared" si="11"/>
        <v>2.5579999999999998</v>
      </c>
      <c r="BL18" s="63" t="e">
        <f t="shared" si="11"/>
        <v>#NUM!</v>
      </c>
      <c r="BM18" s="61" t="e">
        <f t="shared" si="11"/>
        <v>#NUM!</v>
      </c>
      <c r="BN18" s="62" t="e">
        <f t="shared" ref="BN18:CS18" si="12">MEDIAN(BN3:BN15)</f>
        <v>#NUM!</v>
      </c>
      <c r="BO18" s="63" t="e">
        <f t="shared" si="12"/>
        <v>#NUM!</v>
      </c>
      <c r="BP18" s="61">
        <f t="shared" si="12"/>
        <v>2.4220000000000002</v>
      </c>
      <c r="BQ18" s="62">
        <f t="shared" si="12"/>
        <v>2.4980000000000002</v>
      </c>
      <c r="BR18" s="63" t="e">
        <f t="shared" si="12"/>
        <v>#NUM!</v>
      </c>
      <c r="BS18" s="61">
        <f t="shared" si="12"/>
        <v>2.4209999999999998</v>
      </c>
      <c r="BT18" s="62">
        <f t="shared" si="12"/>
        <v>2.5620000000000003</v>
      </c>
      <c r="BU18" s="63">
        <f t="shared" si="12"/>
        <v>2.492</v>
      </c>
      <c r="BV18" s="61" t="e">
        <f t="shared" si="12"/>
        <v>#NUM!</v>
      </c>
      <c r="BW18" s="62" t="e">
        <f t="shared" si="12"/>
        <v>#NUM!</v>
      </c>
      <c r="BX18" s="63" t="e">
        <f t="shared" si="12"/>
        <v>#NUM!</v>
      </c>
      <c r="BY18" s="61" t="e">
        <f t="shared" si="12"/>
        <v>#NUM!</v>
      </c>
      <c r="BZ18" s="62" t="e">
        <f t="shared" si="12"/>
        <v>#NUM!</v>
      </c>
      <c r="CA18" s="63" t="e">
        <f t="shared" si="12"/>
        <v>#NUM!</v>
      </c>
      <c r="CB18" s="61">
        <f t="shared" si="12"/>
        <v>2.48</v>
      </c>
      <c r="CC18" s="62">
        <f t="shared" si="12"/>
        <v>2.4074999999999998</v>
      </c>
      <c r="CD18" s="63" t="e">
        <f t="shared" si="12"/>
        <v>#NUM!</v>
      </c>
      <c r="CE18" s="61">
        <f t="shared" si="12"/>
        <v>2.4965000000000002</v>
      </c>
      <c r="CF18" s="62">
        <f t="shared" si="12"/>
        <v>2.4224999999999999</v>
      </c>
      <c r="CG18" s="63" t="e">
        <f t="shared" si="12"/>
        <v>#NUM!</v>
      </c>
      <c r="CH18" s="61" t="e">
        <f t="shared" si="12"/>
        <v>#NUM!</v>
      </c>
      <c r="CI18" s="62" t="e">
        <f t="shared" si="12"/>
        <v>#NUM!</v>
      </c>
      <c r="CJ18" s="63" t="e">
        <f t="shared" si="12"/>
        <v>#NUM!</v>
      </c>
      <c r="CK18" s="61">
        <f t="shared" si="12"/>
        <v>2.5620000000000003</v>
      </c>
      <c r="CL18" s="62">
        <f t="shared" si="12"/>
        <v>2.5125000000000002</v>
      </c>
      <c r="CM18" s="63" t="e">
        <f t="shared" si="12"/>
        <v>#NUM!</v>
      </c>
      <c r="CN18" s="61" t="e">
        <f t="shared" si="12"/>
        <v>#NUM!</v>
      </c>
      <c r="CO18" s="62" t="e">
        <f t="shared" si="12"/>
        <v>#NUM!</v>
      </c>
      <c r="CP18" s="63" t="e">
        <f t="shared" si="12"/>
        <v>#NUM!</v>
      </c>
      <c r="CQ18" s="61" t="e">
        <f t="shared" si="12"/>
        <v>#NUM!</v>
      </c>
      <c r="CR18" s="62" t="e">
        <f t="shared" si="12"/>
        <v>#NUM!</v>
      </c>
      <c r="CS18" s="63" t="e">
        <f t="shared" si="12"/>
        <v>#NUM!</v>
      </c>
      <c r="CT18" s="61">
        <f t="shared" ref="CT18:EQ18" si="13">MEDIAN(CT3:CT15)</f>
        <v>2.5920000000000001</v>
      </c>
      <c r="CU18" s="62">
        <f t="shared" si="13"/>
        <v>2.5819999999999999</v>
      </c>
      <c r="CV18" s="63" t="e">
        <f t="shared" si="13"/>
        <v>#NUM!</v>
      </c>
      <c r="CW18" s="61" t="e">
        <f t="shared" si="13"/>
        <v>#NUM!</v>
      </c>
      <c r="CX18" s="62" t="e">
        <f t="shared" si="13"/>
        <v>#NUM!</v>
      </c>
      <c r="CY18" s="63" t="e">
        <f t="shared" si="13"/>
        <v>#NUM!</v>
      </c>
      <c r="CZ18" s="61">
        <f t="shared" si="13"/>
        <v>2.58</v>
      </c>
      <c r="DA18" s="62">
        <f t="shared" si="13"/>
        <v>2.5329999999999999</v>
      </c>
      <c r="DB18" s="63" t="e">
        <f t="shared" si="13"/>
        <v>#NUM!</v>
      </c>
      <c r="DC18" s="61">
        <f t="shared" si="13"/>
        <v>2.609</v>
      </c>
      <c r="DD18" s="62">
        <f t="shared" si="13"/>
        <v>2.698</v>
      </c>
      <c r="DE18" s="63">
        <f t="shared" si="13"/>
        <v>2.5590000000000002</v>
      </c>
      <c r="DF18" s="61" t="e">
        <f t="shared" ref="DF18:EO18" si="14">MEDIAN(DF3:DF15)</f>
        <v>#NUM!</v>
      </c>
      <c r="DG18" s="62" t="e">
        <f t="shared" si="14"/>
        <v>#NUM!</v>
      </c>
      <c r="DH18" s="63" t="e">
        <f t="shared" si="14"/>
        <v>#NUM!</v>
      </c>
      <c r="DI18" s="61" t="e">
        <f t="shared" si="14"/>
        <v>#NUM!</v>
      </c>
      <c r="DJ18" s="62" t="e">
        <f t="shared" si="14"/>
        <v>#NUM!</v>
      </c>
      <c r="DK18" s="63" t="e">
        <f t="shared" si="14"/>
        <v>#NUM!</v>
      </c>
      <c r="DL18" s="61">
        <f t="shared" si="14"/>
        <v>2.6989999999999998</v>
      </c>
      <c r="DM18" s="62">
        <f t="shared" si="14"/>
        <v>2.5710000000000002</v>
      </c>
      <c r="DN18" s="63" t="e">
        <f t="shared" si="14"/>
        <v>#NUM!</v>
      </c>
      <c r="DO18" s="61" t="e">
        <f t="shared" si="14"/>
        <v>#NUM!</v>
      </c>
      <c r="DP18" s="62" t="e">
        <f t="shared" si="14"/>
        <v>#NUM!</v>
      </c>
      <c r="DQ18" s="63" t="e">
        <f t="shared" si="14"/>
        <v>#NUM!</v>
      </c>
      <c r="DR18" s="61" t="e">
        <f t="shared" si="14"/>
        <v>#NUM!</v>
      </c>
      <c r="DS18" s="62" t="e">
        <f t="shared" si="14"/>
        <v>#NUM!</v>
      </c>
      <c r="DT18" s="63" t="e">
        <f t="shared" si="14"/>
        <v>#NUM!</v>
      </c>
      <c r="DU18" s="61" t="e">
        <f t="shared" si="14"/>
        <v>#NUM!</v>
      </c>
      <c r="DV18" s="62" t="e">
        <f t="shared" si="14"/>
        <v>#NUM!</v>
      </c>
      <c r="DW18" s="63" t="e">
        <f t="shared" si="14"/>
        <v>#NUM!</v>
      </c>
      <c r="DX18" s="61" t="e">
        <f t="shared" si="14"/>
        <v>#NUM!</v>
      </c>
      <c r="DY18" s="62" t="e">
        <f t="shared" si="14"/>
        <v>#NUM!</v>
      </c>
      <c r="DZ18" s="63" t="e">
        <f t="shared" si="14"/>
        <v>#NUM!</v>
      </c>
      <c r="EA18" s="61" t="e">
        <f t="shared" si="14"/>
        <v>#NUM!</v>
      </c>
      <c r="EB18" s="62" t="e">
        <f t="shared" si="14"/>
        <v>#NUM!</v>
      </c>
      <c r="EC18" s="63" t="e">
        <f t="shared" si="14"/>
        <v>#NUM!</v>
      </c>
      <c r="ED18" s="61" t="e">
        <f t="shared" si="14"/>
        <v>#NUM!</v>
      </c>
      <c r="EE18" s="62" t="e">
        <f t="shared" si="14"/>
        <v>#NUM!</v>
      </c>
      <c r="EF18" s="63" t="e">
        <f t="shared" si="14"/>
        <v>#NUM!</v>
      </c>
      <c r="EG18" s="61" t="e">
        <f t="shared" si="14"/>
        <v>#NUM!</v>
      </c>
      <c r="EH18" s="62" t="e">
        <f t="shared" si="14"/>
        <v>#NUM!</v>
      </c>
      <c r="EI18" s="63" t="e">
        <f t="shared" si="14"/>
        <v>#NUM!</v>
      </c>
      <c r="EJ18" s="61" t="e">
        <f t="shared" si="14"/>
        <v>#NUM!</v>
      </c>
      <c r="EK18" s="62" t="e">
        <f t="shared" si="14"/>
        <v>#NUM!</v>
      </c>
      <c r="EL18" s="63" t="e">
        <f t="shared" si="14"/>
        <v>#NUM!</v>
      </c>
      <c r="EM18" s="61" t="e">
        <f t="shared" si="14"/>
        <v>#NUM!</v>
      </c>
      <c r="EN18" s="62" t="e">
        <f t="shared" si="14"/>
        <v>#NUM!</v>
      </c>
      <c r="EO18" s="63" t="e">
        <f t="shared" si="14"/>
        <v>#NUM!</v>
      </c>
      <c r="EP18" s="62">
        <f t="shared" si="13"/>
        <v>2.4129999999999998</v>
      </c>
      <c r="EQ18" s="62">
        <f t="shared" si="13"/>
        <v>2.609</v>
      </c>
      <c r="ER18" s="153">
        <v>2.5819999999999999</v>
      </c>
      <c r="ES18" s="153"/>
      <c r="ET18" s="63"/>
    </row>
    <row r="19" spans="1:150" ht="15" thickBot="1" x14ac:dyDescent="0.35">
      <c r="A19" s="17" t="s">
        <v>29</v>
      </c>
      <c r="B19" s="64" t="e">
        <f t="shared" ref="B19:AG19" si="15">AVERAGE(B3:B15)</f>
        <v>#DIV/0!</v>
      </c>
      <c r="C19" s="65">
        <f t="shared" si="15"/>
        <v>2.87</v>
      </c>
      <c r="D19" s="66">
        <f t="shared" si="15"/>
        <v>2.95</v>
      </c>
      <c r="E19" s="64" t="e">
        <f t="shared" si="15"/>
        <v>#DIV/0!</v>
      </c>
      <c r="F19" s="65" t="e">
        <f t="shared" si="15"/>
        <v>#DIV/0!</v>
      </c>
      <c r="G19" s="66" t="e">
        <f t="shared" si="15"/>
        <v>#DIV/0!</v>
      </c>
      <c r="H19" s="64">
        <f t="shared" si="15"/>
        <v>2.6908571428571428</v>
      </c>
      <c r="I19" s="65">
        <f t="shared" si="15"/>
        <v>2.48</v>
      </c>
      <c r="J19" s="66" t="e">
        <f t="shared" si="15"/>
        <v>#DIV/0!</v>
      </c>
      <c r="K19" s="64">
        <f t="shared" si="15"/>
        <v>2.6150000000000002</v>
      </c>
      <c r="L19" s="65">
        <f t="shared" si="15"/>
        <v>2.391</v>
      </c>
      <c r="M19" s="66" t="e">
        <f t="shared" si="15"/>
        <v>#DIV/0!</v>
      </c>
      <c r="N19" s="64" t="e">
        <f t="shared" si="15"/>
        <v>#DIV/0!</v>
      </c>
      <c r="O19" s="65" t="e">
        <f t="shared" si="15"/>
        <v>#DIV/0!</v>
      </c>
      <c r="P19" s="66" t="e">
        <f t="shared" si="15"/>
        <v>#DIV/0!</v>
      </c>
      <c r="Q19" s="64">
        <f t="shared" si="15"/>
        <v>2.6691428571428575</v>
      </c>
      <c r="R19" s="65">
        <f t="shared" si="15"/>
        <v>2.4332857142857138</v>
      </c>
      <c r="S19" s="66" t="e">
        <f t="shared" si="15"/>
        <v>#DIV/0!</v>
      </c>
      <c r="T19" s="64" t="e">
        <f t="shared" si="15"/>
        <v>#DIV/0!</v>
      </c>
      <c r="U19" s="65" t="e">
        <f t="shared" si="15"/>
        <v>#DIV/0!</v>
      </c>
      <c r="V19" s="66" t="e">
        <f t="shared" si="15"/>
        <v>#DIV/0!</v>
      </c>
      <c r="W19" s="64" t="e">
        <f t="shared" si="15"/>
        <v>#DIV/0!</v>
      </c>
      <c r="X19" s="65" t="e">
        <f t="shared" si="15"/>
        <v>#DIV/0!</v>
      </c>
      <c r="Y19" s="66" t="e">
        <f t="shared" si="15"/>
        <v>#DIV/0!</v>
      </c>
      <c r="Z19" s="64">
        <f t="shared" si="15"/>
        <v>2.6353999999999997</v>
      </c>
      <c r="AA19" s="65">
        <f t="shared" si="15"/>
        <v>2.4302000000000001</v>
      </c>
      <c r="AB19" s="66" t="e">
        <f t="shared" si="15"/>
        <v>#DIV/0!</v>
      </c>
      <c r="AC19" s="64">
        <f t="shared" si="15"/>
        <v>2.6245000000000003</v>
      </c>
      <c r="AD19" s="65">
        <f t="shared" si="15"/>
        <v>2.3849999999999998</v>
      </c>
      <c r="AE19" s="66" t="e">
        <f t="shared" si="15"/>
        <v>#DIV/0!</v>
      </c>
      <c r="AF19" s="64">
        <f t="shared" si="15"/>
        <v>2.625</v>
      </c>
      <c r="AG19" s="65">
        <f t="shared" si="15"/>
        <v>2.3784999999999998</v>
      </c>
      <c r="AH19" s="66" t="e">
        <f t="shared" ref="AH19:BM19" si="16">AVERAGE(AH3:AH15)</f>
        <v>#DIV/0!</v>
      </c>
      <c r="AI19" s="64">
        <f t="shared" si="16"/>
        <v>2.6133333333333333</v>
      </c>
      <c r="AJ19" s="65">
        <f t="shared" si="16"/>
        <v>2.3766666666666665</v>
      </c>
      <c r="AK19" s="66">
        <f t="shared" si="16"/>
        <v>2.2870000000000004</v>
      </c>
      <c r="AL19" s="64" t="e">
        <f t="shared" si="16"/>
        <v>#DIV/0!</v>
      </c>
      <c r="AM19" s="65" t="e">
        <f t="shared" si="16"/>
        <v>#DIV/0!</v>
      </c>
      <c r="AN19" s="66" t="e">
        <f t="shared" si="16"/>
        <v>#DIV/0!</v>
      </c>
      <c r="AO19" s="64">
        <f t="shared" si="16"/>
        <v>2.2909999999999999</v>
      </c>
      <c r="AP19" s="65">
        <f t="shared" si="16"/>
        <v>2.1509999999999998</v>
      </c>
      <c r="AQ19" s="66" t="e">
        <f t="shared" si="16"/>
        <v>#DIV/0!</v>
      </c>
      <c r="AR19" s="64">
        <f t="shared" si="16"/>
        <v>2.3306</v>
      </c>
      <c r="AS19" s="65">
        <f t="shared" si="16"/>
        <v>2.2786</v>
      </c>
      <c r="AT19" s="66" t="e">
        <f t="shared" si="16"/>
        <v>#DIV/0!</v>
      </c>
      <c r="AU19" s="64">
        <f t="shared" si="16"/>
        <v>2.5465</v>
      </c>
      <c r="AV19" s="65">
        <f t="shared" si="16"/>
        <v>2.5465</v>
      </c>
      <c r="AW19" s="66" t="e">
        <f t="shared" si="16"/>
        <v>#DIV/0!</v>
      </c>
      <c r="AX19" s="64">
        <f t="shared" si="16"/>
        <v>2.2949999999999999</v>
      </c>
      <c r="AY19" s="65">
        <f t="shared" si="16"/>
        <v>2.1749999999999998</v>
      </c>
      <c r="AZ19" s="66" t="e">
        <f t="shared" si="16"/>
        <v>#DIV/0!</v>
      </c>
      <c r="BA19" s="64">
        <f t="shared" si="16"/>
        <v>2.289857142857143</v>
      </c>
      <c r="BB19" s="65">
        <f t="shared" si="16"/>
        <v>2.2535714285714286</v>
      </c>
      <c r="BC19" s="66" t="e">
        <f t="shared" si="16"/>
        <v>#DIV/0!</v>
      </c>
      <c r="BD19" s="64" t="e">
        <f t="shared" si="16"/>
        <v>#DIV/0!</v>
      </c>
      <c r="BE19" s="65" t="e">
        <f t="shared" si="16"/>
        <v>#DIV/0!</v>
      </c>
      <c r="BF19" s="66" t="e">
        <f t="shared" si="16"/>
        <v>#DIV/0!</v>
      </c>
      <c r="BG19" s="64" t="e">
        <f t="shared" si="16"/>
        <v>#DIV/0!</v>
      </c>
      <c r="BH19" s="65" t="e">
        <f t="shared" si="16"/>
        <v>#DIV/0!</v>
      </c>
      <c r="BI19" s="66" t="e">
        <f t="shared" si="16"/>
        <v>#DIV/0!</v>
      </c>
      <c r="BJ19" s="64">
        <f t="shared" si="16"/>
        <v>2.4170000000000003</v>
      </c>
      <c r="BK19" s="65">
        <f t="shared" si="16"/>
        <v>2.5344000000000002</v>
      </c>
      <c r="BL19" s="66" t="e">
        <f t="shared" si="16"/>
        <v>#DIV/0!</v>
      </c>
      <c r="BM19" s="64" t="e">
        <f t="shared" si="16"/>
        <v>#DIV/0!</v>
      </c>
      <c r="BN19" s="65" t="e">
        <f t="shared" ref="BN19:CW19" si="17">AVERAGE(BN3:BN15)</f>
        <v>#DIV/0!</v>
      </c>
      <c r="BO19" s="66" t="e">
        <f t="shared" si="17"/>
        <v>#DIV/0!</v>
      </c>
      <c r="BP19" s="64">
        <f t="shared" si="17"/>
        <v>2.4220000000000002</v>
      </c>
      <c r="BQ19" s="65">
        <f t="shared" si="17"/>
        <v>2.4980000000000002</v>
      </c>
      <c r="BR19" s="66" t="e">
        <f t="shared" si="17"/>
        <v>#DIV/0!</v>
      </c>
      <c r="BS19" s="64">
        <f t="shared" si="17"/>
        <v>2.4207499999999995</v>
      </c>
      <c r="BT19" s="65">
        <f t="shared" si="17"/>
        <v>2.54975</v>
      </c>
      <c r="BU19" s="66">
        <f t="shared" si="17"/>
        <v>2.4827500000000002</v>
      </c>
      <c r="BV19" s="64" t="e">
        <f t="shared" si="17"/>
        <v>#DIV/0!</v>
      </c>
      <c r="BW19" s="65" t="e">
        <f t="shared" si="17"/>
        <v>#DIV/0!</v>
      </c>
      <c r="BX19" s="66" t="e">
        <f t="shared" si="17"/>
        <v>#DIV/0!</v>
      </c>
      <c r="BY19" s="64" t="e">
        <f t="shared" si="17"/>
        <v>#DIV/0!</v>
      </c>
      <c r="BZ19" s="65" t="e">
        <f t="shared" si="17"/>
        <v>#DIV/0!</v>
      </c>
      <c r="CA19" s="66" t="e">
        <f t="shared" si="17"/>
        <v>#DIV/0!</v>
      </c>
      <c r="CB19" s="64">
        <f t="shared" si="17"/>
        <v>2.484142857142857</v>
      </c>
      <c r="CC19" s="65">
        <f t="shared" si="17"/>
        <v>2.4133333333333331</v>
      </c>
      <c r="CD19" s="66" t="e">
        <f t="shared" si="17"/>
        <v>#DIV/0!</v>
      </c>
      <c r="CE19" s="64">
        <f t="shared" si="17"/>
        <v>2.4965000000000002</v>
      </c>
      <c r="CF19" s="65">
        <f t="shared" si="17"/>
        <v>2.4224999999999999</v>
      </c>
      <c r="CG19" s="66" t="e">
        <f t="shared" si="17"/>
        <v>#DIV/0!</v>
      </c>
      <c r="CH19" s="64" t="e">
        <f t="shared" si="17"/>
        <v>#DIV/0!</v>
      </c>
      <c r="CI19" s="65" t="e">
        <f t="shared" si="17"/>
        <v>#DIV/0!</v>
      </c>
      <c r="CJ19" s="66" t="e">
        <f t="shared" si="17"/>
        <v>#DIV/0!</v>
      </c>
      <c r="CK19" s="64">
        <f t="shared" si="17"/>
        <v>2.5608333333333331</v>
      </c>
      <c r="CL19" s="65">
        <f t="shared" si="17"/>
        <v>2.5061666666666667</v>
      </c>
      <c r="CM19" s="66" t="e">
        <f t="shared" si="17"/>
        <v>#DIV/0!</v>
      </c>
      <c r="CN19" s="64" t="e">
        <f t="shared" si="17"/>
        <v>#DIV/0!</v>
      </c>
      <c r="CO19" s="65" t="e">
        <f t="shared" si="17"/>
        <v>#DIV/0!</v>
      </c>
      <c r="CP19" s="66" t="e">
        <f t="shared" si="17"/>
        <v>#DIV/0!</v>
      </c>
      <c r="CQ19" s="64" t="e">
        <f t="shared" si="17"/>
        <v>#DIV/0!</v>
      </c>
      <c r="CR19" s="65" t="e">
        <f t="shared" si="17"/>
        <v>#DIV/0!</v>
      </c>
      <c r="CS19" s="66" t="e">
        <f t="shared" si="17"/>
        <v>#DIV/0!</v>
      </c>
      <c r="CT19" s="64">
        <f t="shared" si="17"/>
        <v>2.5951428571428572</v>
      </c>
      <c r="CU19" s="65">
        <f t="shared" si="17"/>
        <v>2.6060000000000003</v>
      </c>
      <c r="CV19" s="66" t="e">
        <f t="shared" si="17"/>
        <v>#DIV/0!</v>
      </c>
      <c r="CW19" s="64" t="e">
        <f t="shared" si="17"/>
        <v>#DIV/0!</v>
      </c>
      <c r="CX19" s="65" t="e">
        <f t="shared" ref="CX19:DE19" si="18">AVERAGE(CX3:CX15)</f>
        <v>#DIV/0!</v>
      </c>
      <c r="CY19" s="66" t="e">
        <f t="shared" si="18"/>
        <v>#DIV/0!</v>
      </c>
      <c r="CZ19" s="64">
        <f t="shared" si="18"/>
        <v>2.58</v>
      </c>
      <c r="DA19" s="65">
        <f t="shared" si="18"/>
        <v>2.5329999999999999</v>
      </c>
      <c r="DB19" s="66" t="e">
        <f t="shared" si="18"/>
        <v>#DIV/0!</v>
      </c>
      <c r="DC19" s="64">
        <f t="shared" si="18"/>
        <v>2.6093333333333333</v>
      </c>
      <c r="DD19" s="65">
        <f t="shared" si="18"/>
        <v>2.6989999999999998</v>
      </c>
      <c r="DE19" s="66">
        <f t="shared" si="18"/>
        <v>2.5661999999999998</v>
      </c>
      <c r="DF19" s="64" t="e">
        <f t="shared" ref="DF19:EO19" si="19">AVERAGE(DF3:DF15)</f>
        <v>#DIV/0!</v>
      </c>
      <c r="DG19" s="65" t="e">
        <f t="shared" si="19"/>
        <v>#DIV/0!</v>
      </c>
      <c r="DH19" s="66" t="e">
        <f t="shared" si="19"/>
        <v>#DIV/0!</v>
      </c>
      <c r="DI19" s="64" t="e">
        <f t="shared" si="19"/>
        <v>#DIV/0!</v>
      </c>
      <c r="DJ19" s="65" t="e">
        <f t="shared" si="19"/>
        <v>#DIV/0!</v>
      </c>
      <c r="DK19" s="66" t="e">
        <f t="shared" si="19"/>
        <v>#DIV/0!</v>
      </c>
      <c r="DL19" s="64">
        <f t="shared" si="19"/>
        <v>2.702142857142857</v>
      </c>
      <c r="DM19" s="65">
        <f t="shared" si="19"/>
        <v>2.6072857142857147</v>
      </c>
      <c r="DN19" s="66" t="e">
        <f t="shared" si="19"/>
        <v>#DIV/0!</v>
      </c>
      <c r="DO19" s="64" t="e">
        <f t="shared" si="19"/>
        <v>#DIV/0!</v>
      </c>
      <c r="DP19" s="65" t="e">
        <f t="shared" si="19"/>
        <v>#DIV/0!</v>
      </c>
      <c r="DQ19" s="66" t="e">
        <f t="shared" si="19"/>
        <v>#DIV/0!</v>
      </c>
      <c r="DR19" s="64" t="e">
        <f t="shared" si="19"/>
        <v>#DIV/0!</v>
      </c>
      <c r="DS19" s="65" t="e">
        <f t="shared" si="19"/>
        <v>#DIV/0!</v>
      </c>
      <c r="DT19" s="66" t="e">
        <f t="shared" si="19"/>
        <v>#DIV/0!</v>
      </c>
      <c r="DU19" s="64" t="e">
        <f t="shared" si="19"/>
        <v>#DIV/0!</v>
      </c>
      <c r="DV19" s="65" t="e">
        <f t="shared" si="19"/>
        <v>#DIV/0!</v>
      </c>
      <c r="DW19" s="66" t="e">
        <f t="shared" si="19"/>
        <v>#DIV/0!</v>
      </c>
      <c r="DX19" s="64" t="e">
        <f t="shared" si="19"/>
        <v>#DIV/0!</v>
      </c>
      <c r="DY19" s="65" t="e">
        <f t="shared" si="19"/>
        <v>#DIV/0!</v>
      </c>
      <c r="DZ19" s="66" t="e">
        <f t="shared" si="19"/>
        <v>#DIV/0!</v>
      </c>
      <c r="EA19" s="64" t="e">
        <f t="shared" si="19"/>
        <v>#DIV/0!</v>
      </c>
      <c r="EB19" s="65" t="e">
        <f t="shared" si="19"/>
        <v>#DIV/0!</v>
      </c>
      <c r="EC19" s="66" t="e">
        <f t="shared" si="19"/>
        <v>#DIV/0!</v>
      </c>
      <c r="ED19" s="64" t="e">
        <f t="shared" si="19"/>
        <v>#DIV/0!</v>
      </c>
      <c r="EE19" s="65" t="e">
        <f t="shared" si="19"/>
        <v>#DIV/0!</v>
      </c>
      <c r="EF19" s="66" t="e">
        <f t="shared" si="19"/>
        <v>#DIV/0!</v>
      </c>
      <c r="EG19" s="64" t="e">
        <f t="shared" si="19"/>
        <v>#DIV/0!</v>
      </c>
      <c r="EH19" s="65" t="e">
        <f t="shared" si="19"/>
        <v>#DIV/0!</v>
      </c>
      <c r="EI19" s="66" t="e">
        <f t="shared" si="19"/>
        <v>#DIV/0!</v>
      </c>
      <c r="EJ19" s="64" t="e">
        <f t="shared" si="19"/>
        <v>#DIV/0!</v>
      </c>
      <c r="EK19" s="65" t="e">
        <f t="shared" si="19"/>
        <v>#DIV/0!</v>
      </c>
      <c r="EL19" s="66" t="e">
        <f t="shared" si="19"/>
        <v>#DIV/0!</v>
      </c>
      <c r="EM19" s="64" t="e">
        <f t="shared" si="19"/>
        <v>#DIV/0!</v>
      </c>
      <c r="EN19" s="65" t="e">
        <f t="shared" si="19"/>
        <v>#DIV/0!</v>
      </c>
      <c r="EO19" s="66" t="e">
        <f t="shared" si="19"/>
        <v>#DIV/0!</v>
      </c>
      <c r="EP19" s="65">
        <f>AVERAGE(EP3:EP15)</f>
        <v>2.3883076923076922</v>
      </c>
      <c r="EQ19" s="65">
        <f>AVERAGE(EQ3:EQ15)</f>
        <v>2.5948000000000002</v>
      </c>
      <c r="ER19" s="154">
        <v>2.5794444444444444</v>
      </c>
      <c r="ES19" s="154"/>
      <c r="ET19" s="66"/>
    </row>
  </sheetData>
  <mergeCells count="49">
    <mergeCell ref="EJ1:EL1"/>
    <mergeCell ref="EM1:EO1"/>
    <mergeCell ref="DU1:DW1"/>
    <mergeCell ref="DX1:DZ1"/>
    <mergeCell ref="EA1:EC1"/>
    <mergeCell ref="ED1:EF1"/>
    <mergeCell ref="EG1:EI1"/>
    <mergeCell ref="DF1:DH1"/>
    <mergeCell ref="DI1:DK1"/>
    <mergeCell ref="DL1:DN1"/>
    <mergeCell ref="DO1:DQ1"/>
    <mergeCell ref="DR1:DT1"/>
    <mergeCell ref="CT1:CV1"/>
    <mergeCell ref="CW1:CY1"/>
    <mergeCell ref="EP1:ET1"/>
    <mergeCell ref="BD1:BF1"/>
    <mergeCell ref="BG1:BI1"/>
    <mergeCell ref="BJ1:BL1"/>
    <mergeCell ref="BM1:BO1"/>
    <mergeCell ref="BP1:BR1"/>
    <mergeCell ref="BS1:BU1"/>
    <mergeCell ref="BV1:BX1"/>
    <mergeCell ref="BY1:CA1"/>
    <mergeCell ref="CB1:CD1"/>
    <mergeCell ref="CE1:CG1"/>
    <mergeCell ref="CH1:CJ1"/>
    <mergeCell ref="CZ1:DB1"/>
    <mergeCell ref="DC1:DE1"/>
    <mergeCell ref="AL1:AN1"/>
    <mergeCell ref="AO1:AQ1"/>
    <mergeCell ref="AR1:AT1"/>
    <mergeCell ref="AU1:AW1"/>
    <mergeCell ref="AX1:AZ1"/>
    <mergeCell ref="CQ1:CS1"/>
    <mergeCell ref="Q1:S1"/>
    <mergeCell ref="B1:D1"/>
    <mergeCell ref="E1:G1"/>
    <mergeCell ref="H1:J1"/>
    <mergeCell ref="K1:M1"/>
    <mergeCell ref="N1:P1"/>
    <mergeCell ref="CK1:CM1"/>
    <mergeCell ref="CN1:CP1"/>
    <mergeCell ref="BA1:BC1"/>
    <mergeCell ref="T1:V1"/>
    <mergeCell ref="W1:Y1"/>
    <mergeCell ref="Z1:AB1"/>
    <mergeCell ref="AC1:AE1"/>
    <mergeCell ref="AF1:AH1"/>
    <mergeCell ref="AI1:AK1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A0354-987D-441D-90D4-C61B8DA1F47B}">
  <dimension ref="A1:EU27"/>
  <sheetViews>
    <sheetView zoomScale="85" zoomScaleNormal="85" workbookViewId="0">
      <pane xSplit="1" ySplit="2" topLeftCell="CH3" activePane="bottomRight" state="frozen"/>
      <selection pane="topRight" activeCell="B1" sqref="B1"/>
      <selection pane="bottomLeft" activeCell="A5" sqref="A5"/>
      <selection pane="bottomRight" activeCell="EW16" sqref="EW16"/>
    </sheetView>
  </sheetViews>
  <sheetFormatPr baseColWidth="10" defaultColWidth="11.44140625" defaultRowHeight="14.4" x14ac:dyDescent="0.3"/>
  <cols>
    <col min="1" max="1" width="80.33203125" bestFit="1" customWidth="1"/>
    <col min="2" max="4" width="7.6640625" style="3" hidden="1" customWidth="1"/>
    <col min="5" max="5" width="7.109375" style="3" hidden="1" customWidth="1"/>
    <col min="6" max="6" width="7.6640625" style="3" hidden="1" customWidth="1"/>
    <col min="7" max="7" width="8.109375" style="3" hidden="1" customWidth="1"/>
    <col min="8" max="9" width="7.6640625" style="3" hidden="1" customWidth="1"/>
    <col min="10" max="10" width="8.109375" style="3" hidden="1" customWidth="1"/>
    <col min="11" max="12" width="7.6640625" style="3" hidden="1" customWidth="1"/>
    <col min="13" max="13" width="8.109375" style="3" hidden="1" customWidth="1"/>
    <col min="14" max="15" width="7.6640625" style="3" hidden="1" customWidth="1"/>
    <col min="16" max="16" width="8.109375" style="3" hidden="1" customWidth="1"/>
    <col min="17" max="18" width="7.6640625" style="3" hidden="1" customWidth="1"/>
    <col min="19" max="19" width="8.109375" style="3" hidden="1" customWidth="1"/>
    <col min="20" max="21" width="7.6640625" style="3" hidden="1" customWidth="1"/>
    <col min="22" max="22" width="8.109375" style="3" hidden="1" customWidth="1"/>
    <col min="23" max="24" width="7.6640625" style="3" hidden="1" customWidth="1"/>
    <col min="25" max="25" width="8.109375" style="3" hidden="1" customWidth="1"/>
    <col min="26" max="27" width="7.6640625" style="3" hidden="1" customWidth="1"/>
    <col min="28" max="28" width="8.109375" style="3" hidden="1" customWidth="1"/>
    <col min="29" max="30" width="7.6640625" style="3" hidden="1" customWidth="1"/>
    <col min="31" max="31" width="8.109375" style="3" hidden="1" customWidth="1"/>
    <col min="32" max="33" width="7.6640625" style="3" hidden="1" customWidth="1"/>
    <col min="34" max="37" width="8.109375" style="3" hidden="1" customWidth="1"/>
    <col min="38" max="70" width="8" style="3" hidden="1" customWidth="1"/>
    <col min="71" max="72" width="6.33203125" style="3" hidden="1" customWidth="1"/>
    <col min="73" max="73" width="7.44140625" style="3" hidden="1" customWidth="1"/>
    <col min="74" max="109" width="7.44140625" hidden="1" customWidth="1"/>
    <col min="110" max="111" width="7.44140625" customWidth="1"/>
    <col min="112" max="112" width="7.44140625" hidden="1" customWidth="1"/>
    <col min="113" max="114" width="7.44140625" customWidth="1"/>
    <col min="115" max="115" width="7.44140625" hidden="1" customWidth="1"/>
    <col min="116" max="117" width="7.44140625" customWidth="1"/>
    <col min="118" max="145" width="7.44140625" hidden="1" customWidth="1"/>
    <col min="146" max="147" width="7.6640625" style="3" hidden="1" customWidth="1"/>
    <col min="148" max="148" width="7" style="3" hidden="1" customWidth="1"/>
    <col min="149" max="150" width="7" style="3" customWidth="1"/>
    <col min="151" max="151" width="8.109375" style="136" hidden="1" customWidth="1"/>
  </cols>
  <sheetData>
    <row r="1" spans="1:151" s="9" customFormat="1" ht="18" x14ac:dyDescent="0.35">
      <c r="A1" s="31" t="s">
        <v>262</v>
      </c>
      <c r="B1" s="179">
        <v>44197</v>
      </c>
      <c r="C1" s="182"/>
      <c r="D1" s="183"/>
      <c r="E1" s="179">
        <v>44228</v>
      </c>
      <c r="F1" s="182"/>
      <c r="G1" s="183"/>
      <c r="H1" s="179">
        <v>44256</v>
      </c>
      <c r="I1" s="180"/>
      <c r="J1" s="181"/>
      <c r="K1" s="179">
        <v>44287</v>
      </c>
      <c r="L1" s="180"/>
      <c r="M1" s="181"/>
      <c r="N1" s="179">
        <v>44317</v>
      </c>
      <c r="O1" s="180"/>
      <c r="P1" s="181"/>
      <c r="Q1" s="179">
        <v>44348</v>
      </c>
      <c r="R1" s="180"/>
      <c r="S1" s="181"/>
      <c r="T1" s="179">
        <v>44378</v>
      </c>
      <c r="U1" s="180"/>
      <c r="V1" s="181"/>
      <c r="W1" s="179">
        <v>44409</v>
      </c>
      <c r="X1" s="180"/>
      <c r="Y1" s="181"/>
      <c r="Z1" s="179">
        <v>44440</v>
      </c>
      <c r="AA1" s="180"/>
      <c r="AB1" s="181"/>
      <c r="AC1" s="179">
        <v>44470</v>
      </c>
      <c r="AD1" s="180"/>
      <c r="AE1" s="181"/>
      <c r="AF1" s="179">
        <v>44501</v>
      </c>
      <c r="AG1" s="180"/>
      <c r="AH1" s="181"/>
      <c r="AI1" s="179">
        <v>44540</v>
      </c>
      <c r="AJ1" s="180"/>
      <c r="AK1" s="181"/>
      <c r="AL1" s="179">
        <v>44562</v>
      </c>
      <c r="AM1" s="182"/>
      <c r="AN1" s="183"/>
      <c r="AO1" s="179">
        <v>44593</v>
      </c>
      <c r="AP1" s="182"/>
      <c r="AQ1" s="183"/>
      <c r="AR1" s="179">
        <v>44621</v>
      </c>
      <c r="AS1" s="180"/>
      <c r="AT1" s="181"/>
      <c r="AU1" s="179">
        <v>44652</v>
      </c>
      <c r="AV1" s="180"/>
      <c r="AW1" s="181"/>
      <c r="AX1" s="179">
        <v>44682</v>
      </c>
      <c r="AY1" s="180"/>
      <c r="AZ1" s="181"/>
      <c r="BA1" s="179">
        <v>44713</v>
      </c>
      <c r="BB1" s="180"/>
      <c r="BC1" s="181"/>
      <c r="BD1" s="179">
        <v>44743</v>
      </c>
      <c r="BE1" s="180"/>
      <c r="BF1" s="181"/>
      <c r="BG1" s="179">
        <v>44774</v>
      </c>
      <c r="BH1" s="180"/>
      <c r="BI1" s="181"/>
      <c r="BJ1" s="179">
        <v>44805</v>
      </c>
      <c r="BK1" s="180"/>
      <c r="BL1" s="181"/>
      <c r="BM1" s="179">
        <v>44835</v>
      </c>
      <c r="BN1" s="180"/>
      <c r="BO1" s="181"/>
      <c r="BP1" s="179">
        <v>44866</v>
      </c>
      <c r="BQ1" s="180"/>
      <c r="BR1" s="181"/>
      <c r="BS1" s="179">
        <v>44905</v>
      </c>
      <c r="BT1" s="180"/>
      <c r="BU1" s="181"/>
      <c r="BV1" s="179">
        <v>44927</v>
      </c>
      <c r="BW1" s="182"/>
      <c r="BX1" s="183"/>
      <c r="BY1" s="179">
        <v>44958</v>
      </c>
      <c r="BZ1" s="182"/>
      <c r="CA1" s="183"/>
      <c r="CB1" s="179">
        <v>44986</v>
      </c>
      <c r="CC1" s="180"/>
      <c r="CD1" s="181"/>
      <c r="CE1" s="179">
        <v>45017</v>
      </c>
      <c r="CF1" s="180"/>
      <c r="CG1" s="181"/>
      <c r="CH1" s="179">
        <v>45047</v>
      </c>
      <c r="CI1" s="180"/>
      <c r="CJ1" s="181"/>
      <c r="CK1" s="179">
        <v>45078</v>
      </c>
      <c r="CL1" s="180"/>
      <c r="CM1" s="181"/>
      <c r="CN1" s="179">
        <v>45108</v>
      </c>
      <c r="CO1" s="180"/>
      <c r="CP1" s="181"/>
      <c r="CQ1" s="179">
        <v>45139</v>
      </c>
      <c r="CR1" s="180"/>
      <c r="CS1" s="181"/>
      <c r="CT1" s="179">
        <v>45170</v>
      </c>
      <c r="CU1" s="180"/>
      <c r="CV1" s="181"/>
      <c r="CW1" s="179">
        <v>45200</v>
      </c>
      <c r="CX1" s="180"/>
      <c r="CY1" s="181"/>
      <c r="CZ1" s="179">
        <v>45231</v>
      </c>
      <c r="DA1" s="180"/>
      <c r="DB1" s="181"/>
      <c r="DC1" s="179">
        <v>45270</v>
      </c>
      <c r="DD1" s="180"/>
      <c r="DE1" s="181"/>
      <c r="DF1" s="179">
        <v>45292</v>
      </c>
      <c r="DG1" s="180"/>
      <c r="DH1" s="181"/>
      <c r="DI1" s="179">
        <v>45323</v>
      </c>
      <c r="DJ1" s="180"/>
      <c r="DK1" s="181"/>
      <c r="DL1" s="179">
        <v>45352</v>
      </c>
      <c r="DM1" s="180"/>
      <c r="DN1" s="181"/>
      <c r="DO1" s="179">
        <v>45383</v>
      </c>
      <c r="DP1" s="180"/>
      <c r="DQ1" s="181"/>
      <c r="DR1" s="179">
        <v>45413</v>
      </c>
      <c r="DS1" s="180"/>
      <c r="DT1" s="181"/>
      <c r="DU1" s="179">
        <v>45444</v>
      </c>
      <c r="DV1" s="180"/>
      <c r="DW1" s="181"/>
      <c r="DX1" s="179">
        <v>45474</v>
      </c>
      <c r="DY1" s="180"/>
      <c r="DZ1" s="181"/>
      <c r="EA1" s="179">
        <v>45505</v>
      </c>
      <c r="EB1" s="180"/>
      <c r="EC1" s="181"/>
      <c r="ED1" s="179">
        <v>45536</v>
      </c>
      <c r="EE1" s="180"/>
      <c r="EF1" s="181"/>
      <c r="EG1" s="179">
        <v>45566</v>
      </c>
      <c r="EH1" s="180"/>
      <c r="EI1" s="181"/>
      <c r="EJ1" s="179">
        <v>45597</v>
      </c>
      <c r="EK1" s="180"/>
      <c r="EL1" s="181"/>
      <c r="EM1" s="179">
        <v>45627</v>
      </c>
      <c r="EN1" s="180"/>
      <c r="EO1" s="181"/>
      <c r="EP1" s="184" t="s">
        <v>1</v>
      </c>
      <c r="EQ1" s="184"/>
      <c r="ER1" s="184"/>
      <c r="ES1" s="184"/>
      <c r="ET1" s="184"/>
      <c r="EU1" s="185"/>
    </row>
    <row r="2" spans="1:151" s="9" customFormat="1" ht="18.600000000000001" thickBot="1" x14ac:dyDescent="0.4">
      <c r="A2" s="32" t="s">
        <v>2</v>
      </c>
      <c r="B2" s="33">
        <v>2020</v>
      </c>
      <c r="C2" s="34">
        <v>2021</v>
      </c>
      <c r="D2" s="35">
        <v>2022</v>
      </c>
      <c r="E2" s="33">
        <v>2021</v>
      </c>
      <c r="F2" s="34">
        <v>2022</v>
      </c>
      <c r="G2" s="35">
        <v>2023</v>
      </c>
      <c r="H2" s="33">
        <v>2021</v>
      </c>
      <c r="I2" s="34">
        <v>2022</v>
      </c>
      <c r="J2" s="35">
        <v>2023</v>
      </c>
      <c r="K2" s="33">
        <v>2021</v>
      </c>
      <c r="L2" s="34">
        <v>2022</v>
      </c>
      <c r="M2" s="35">
        <v>2023</v>
      </c>
      <c r="N2" s="33">
        <v>2021</v>
      </c>
      <c r="O2" s="34">
        <v>2022</v>
      </c>
      <c r="P2" s="35">
        <v>2023</v>
      </c>
      <c r="Q2" s="33">
        <v>2021</v>
      </c>
      <c r="R2" s="34">
        <v>2022</v>
      </c>
      <c r="S2" s="35">
        <v>2023</v>
      </c>
      <c r="T2" s="33">
        <v>2021</v>
      </c>
      <c r="U2" s="34">
        <v>2022</v>
      </c>
      <c r="V2" s="35">
        <v>2023</v>
      </c>
      <c r="W2" s="33">
        <v>2021</v>
      </c>
      <c r="X2" s="34">
        <v>2022</v>
      </c>
      <c r="Y2" s="35">
        <v>2023</v>
      </c>
      <c r="Z2" s="33">
        <v>2021</v>
      </c>
      <c r="AA2" s="34">
        <v>2022</v>
      </c>
      <c r="AB2" s="35">
        <v>2023</v>
      </c>
      <c r="AC2" s="33">
        <v>2021</v>
      </c>
      <c r="AD2" s="34">
        <v>2022</v>
      </c>
      <c r="AE2" s="35">
        <v>2023</v>
      </c>
      <c r="AF2" s="33">
        <v>2021</v>
      </c>
      <c r="AG2" s="34">
        <v>2022</v>
      </c>
      <c r="AH2" s="35">
        <v>2023</v>
      </c>
      <c r="AI2" s="33">
        <v>2021</v>
      </c>
      <c r="AJ2" s="34">
        <v>2022</v>
      </c>
      <c r="AK2" s="35">
        <v>2023</v>
      </c>
      <c r="AL2" s="33">
        <v>2022</v>
      </c>
      <c r="AM2" s="34">
        <v>2023</v>
      </c>
      <c r="AN2" s="35">
        <v>2024</v>
      </c>
      <c r="AO2" s="33">
        <v>2022</v>
      </c>
      <c r="AP2" s="34">
        <v>2023</v>
      </c>
      <c r="AQ2" s="35">
        <v>2024</v>
      </c>
      <c r="AR2" s="33">
        <v>2022</v>
      </c>
      <c r="AS2" s="34">
        <v>2023</v>
      </c>
      <c r="AT2" s="35">
        <v>2024</v>
      </c>
      <c r="AU2" s="33">
        <v>2022</v>
      </c>
      <c r="AV2" s="34">
        <v>2023</v>
      </c>
      <c r="AW2" s="35">
        <v>2024</v>
      </c>
      <c r="AX2" s="33">
        <v>2022</v>
      </c>
      <c r="AY2" s="34">
        <v>2023</v>
      </c>
      <c r="AZ2" s="35">
        <v>2024</v>
      </c>
      <c r="BA2" s="33">
        <v>2022</v>
      </c>
      <c r="BB2" s="34">
        <v>2023</v>
      </c>
      <c r="BC2" s="35">
        <v>2024</v>
      </c>
      <c r="BD2" s="33">
        <v>2022</v>
      </c>
      <c r="BE2" s="34">
        <v>2023</v>
      </c>
      <c r="BF2" s="35">
        <v>2024</v>
      </c>
      <c r="BG2" s="33">
        <v>2022</v>
      </c>
      <c r="BH2" s="34">
        <v>2023</v>
      </c>
      <c r="BI2" s="35">
        <v>2024</v>
      </c>
      <c r="BJ2" s="33">
        <v>2022</v>
      </c>
      <c r="BK2" s="34">
        <v>2023</v>
      </c>
      <c r="BL2" s="35">
        <v>2024</v>
      </c>
      <c r="BM2" s="33">
        <v>2022</v>
      </c>
      <c r="BN2" s="34">
        <v>2023</v>
      </c>
      <c r="BO2" s="35">
        <v>2024</v>
      </c>
      <c r="BP2" s="33">
        <v>2022</v>
      </c>
      <c r="BQ2" s="34">
        <v>2023</v>
      </c>
      <c r="BR2" s="35">
        <v>2024</v>
      </c>
      <c r="BS2" s="33">
        <v>2022</v>
      </c>
      <c r="BT2" s="34">
        <v>2023</v>
      </c>
      <c r="BU2" s="35">
        <v>2024</v>
      </c>
      <c r="BV2" s="33">
        <v>2023</v>
      </c>
      <c r="BW2" s="34">
        <v>2024</v>
      </c>
      <c r="BX2" s="35">
        <v>2025</v>
      </c>
      <c r="BY2" s="33">
        <v>2023</v>
      </c>
      <c r="BZ2" s="34">
        <v>2024</v>
      </c>
      <c r="CA2" s="35">
        <v>2025</v>
      </c>
      <c r="CB2" s="33">
        <v>2023</v>
      </c>
      <c r="CC2" s="34">
        <v>2024</v>
      </c>
      <c r="CD2" s="35">
        <v>2025</v>
      </c>
      <c r="CE2" s="33">
        <v>2023</v>
      </c>
      <c r="CF2" s="34">
        <v>2024</v>
      </c>
      <c r="CG2" s="35">
        <v>2025</v>
      </c>
      <c r="CH2" s="33">
        <v>2023</v>
      </c>
      <c r="CI2" s="34">
        <v>2024</v>
      </c>
      <c r="CJ2" s="35">
        <v>2025</v>
      </c>
      <c r="CK2" s="33">
        <v>2023</v>
      </c>
      <c r="CL2" s="34">
        <v>2024</v>
      </c>
      <c r="CM2" s="35">
        <v>2025</v>
      </c>
      <c r="CN2" s="33">
        <v>2023</v>
      </c>
      <c r="CO2" s="34">
        <v>2024</v>
      </c>
      <c r="CP2" s="35">
        <v>2025</v>
      </c>
      <c r="CQ2" s="33">
        <v>2023</v>
      </c>
      <c r="CR2" s="34">
        <v>2024</v>
      </c>
      <c r="CS2" s="35">
        <v>2025</v>
      </c>
      <c r="CT2" s="33">
        <v>2023</v>
      </c>
      <c r="CU2" s="34">
        <v>2024</v>
      </c>
      <c r="CV2" s="35">
        <v>2025</v>
      </c>
      <c r="CW2" s="33">
        <v>2023</v>
      </c>
      <c r="CX2" s="34">
        <v>2024</v>
      </c>
      <c r="CY2" s="35">
        <v>2025</v>
      </c>
      <c r="CZ2" s="33">
        <v>2023</v>
      </c>
      <c r="DA2" s="34">
        <v>2024</v>
      </c>
      <c r="DB2" s="35">
        <v>2025</v>
      </c>
      <c r="DC2" s="33">
        <v>2023</v>
      </c>
      <c r="DD2" s="34">
        <v>2024</v>
      </c>
      <c r="DE2" s="35">
        <v>2025</v>
      </c>
      <c r="DF2" s="33">
        <v>2024</v>
      </c>
      <c r="DG2" s="34">
        <v>2025</v>
      </c>
      <c r="DH2" s="35">
        <v>2026</v>
      </c>
      <c r="DI2" s="33">
        <v>2024</v>
      </c>
      <c r="DJ2" s="34">
        <v>2025</v>
      </c>
      <c r="DK2" s="35">
        <v>2026</v>
      </c>
      <c r="DL2" s="33">
        <v>2024</v>
      </c>
      <c r="DM2" s="34">
        <v>2025</v>
      </c>
      <c r="DN2" s="35">
        <v>2026</v>
      </c>
      <c r="DO2" s="33">
        <v>2024</v>
      </c>
      <c r="DP2" s="34">
        <v>2025</v>
      </c>
      <c r="DQ2" s="35">
        <v>2026</v>
      </c>
      <c r="DR2" s="33">
        <v>2024</v>
      </c>
      <c r="DS2" s="34">
        <v>2025</v>
      </c>
      <c r="DT2" s="35">
        <v>2026</v>
      </c>
      <c r="DU2" s="33">
        <v>2024</v>
      </c>
      <c r="DV2" s="34">
        <v>2025</v>
      </c>
      <c r="DW2" s="35">
        <v>2026</v>
      </c>
      <c r="DX2" s="33">
        <v>2024</v>
      </c>
      <c r="DY2" s="34">
        <v>2025</v>
      </c>
      <c r="DZ2" s="35">
        <v>2026</v>
      </c>
      <c r="EA2" s="33">
        <v>2024</v>
      </c>
      <c r="EB2" s="34">
        <v>2025</v>
      </c>
      <c r="EC2" s="35">
        <v>2026</v>
      </c>
      <c r="ED2" s="33">
        <v>2024</v>
      </c>
      <c r="EE2" s="34">
        <v>2025</v>
      </c>
      <c r="EF2" s="35">
        <v>2026</v>
      </c>
      <c r="EG2" s="33">
        <v>2024</v>
      </c>
      <c r="EH2" s="34">
        <v>2025</v>
      </c>
      <c r="EI2" s="35">
        <v>2026</v>
      </c>
      <c r="EJ2" s="33">
        <v>2024</v>
      </c>
      <c r="EK2" s="34">
        <v>2025</v>
      </c>
      <c r="EL2" s="35">
        <v>2026</v>
      </c>
      <c r="EM2" s="33">
        <v>2024</v>
      </c>
      <c r="EN2" s="34">
        <v>2025</v>
      </c>
      <c r="EO2" s="35">
        <v>2026</v>
      </c>
      <c r="EP2" s="34">
        <v>2021</v>
      </c>
      <c r="EQ2" s="36">
        <v>2022</v>
      </c>
      <c r="ER2" s="43">
        <v>2023</v>
      </c>
      <c r="ES2" s="43">
        <v>2024</v>
      </c>
      <c r="ET2" s="43">
        <v>2025</v>
      </c>
      <c r="EU2" s="35">
        <v>2026</v>
      </c>
    </row>
    <row r="3" spans="1:151" s="30" customFormat="1" ht="15.6" x14ac:dyDescent="0.3">
      <c r="A3" s="99" t="s">
        <v>3</v>
      </c>
      <c r="B3" s="109"/>
      <c r="C3" s="110"/>
      <c r="D3" s="111"/>
      <c r="E3" s="109">
        <v>1.6</v>
      </c>
      <c r="F3" s="110"/>
      <c r="G3" s="111"/>
      <c r="H3" s="109"/>
      <c r="I3" s="110"/>
      <c r="J3" s="111"/>
      <c r="K3" s="109"/>
      <c r="L3" s="110"/>
      <c r="M3" s="111"/>
      <c r="N3" s="109">
        <v>2.2000000000000002</v>
      </c>
      <c r="O3" s="110"/>
      <c r="P3" s="111"/>
      <c r="Q3" s="109"/>
      <c r="R3" s="110"/>
      <c r="S3" s="111"/>
      <c r="T3" s="109"/>
      <c r="U3" s="110"/>
      <c r="V3" s="111"/>
      <c r="W3" s="109"/>
      <c r="X3" s="110"/>
      <c r="Y3" s="111"/>
      <c r="Z3" s="109"/>
      <c r="AA3" s="110"/>
      <c r="AB3" s="111"/>
      <c r="AC3" s="109">
        <v>3</v>
      </c>
      <c r="AD3" s="110">
        <v>2.5</v>
      </c>
      <c r="AE3" s="111"/>
      <c r="AF3" s="109"/>
      <c r="AG3" s="110"/>
      <c r="AH3" s="111"/>
      <c r="AI3" s="109"/>
      <c r="AJ3" s="110"/>
      <c r="AK3" s="111"/>
      <c r="AL3" s="109"/>
      <c r="AM3" s="110"/>
      <c r="AN3" s="111"/>
      <c r="AO3" s="109">
        <v>3.5</v>
      </c>
      <c r="AP3" s="110"/>
      <c r="AQ3" s="111"/>
      <c r="AR3" s="109"/>
      <c r="AS3" s="110"/>
      <c r="AT3" s="111"/>
      <c r="AU3" s="109"/>
      <c r="AV3" s="110"/>
      <c r="AW3" s="111"/>
      <c r="AX3" s="109">
        <v>7</v>
      </c>
      <c r="AY3" s="110"/>
      <c r="AZ3" s="111"/>
      <c r="BA3" s="109"/>
      <c r="BB3" s="110"/>
      <c r="BC3" s="111"/>
      <c r="BD3" s="109"/>
      <c r="BE3" s="110"/>
      <c r="BF3" s="111"/>
      <c r="BG3" s="109"/>
      <c r="BH3" s="110"/>
      <c r="BI3" s="111"/>
      <c r="BJ3" s="109"/>
      <c r="BK3" s="110"/>
      <c r="BL3" s="111"/>
      <c r="BM3" s="109">
        <v>8</v>
      </c>
      <c r="BN3" s="110">
        <v>8</v>
      </c>
      <c r="BO3" s="111"/>
      <c r="BP3" s="109"/>
      <c r="BQ3" s="110"/>
      <c r="BR3" s="111"/>
      <c r="BS3" s="109"/>
      <c r="BT3" s="110"/>
      <c r="BU3" s="111"/>
      <c r="BV3" s="109"/>
      <c r="BW3" s="110"/>
      <c r="BX3" s="111"/>
      <c r="BY3" s="109">
        <v>6</v>
      </c>
      <c r="BZ3" s="110"/>
      <c r="CA3" s="111"/>
      <c r="CB3" s="109"/>
      <c r="CC3" s="110"/>
      <c r="CD3" s="111"/>
      <c r="CE3" s="109"/>
      <c r="CF3" s="110"/>
      <c r="CG3" s="111"/>
      <c r="CH3" s="109"/>
      <c r="CI3" s="110"/>
      <c r="CJ3" s="111"/>
      <c r="CK3" s="109"/>
      <c r="CL3" s="110"/>
      <c r="CM3" s="111"/>
      <c r="CN3" s="109"/>
      <c r="CO3" s="110"/>
      <c r="CP3" s="111"/>
      <c r="CQ3" s="109"/>
      <c r="CR3" s="110"/>
      <c r="CS3" s="111"/>
      <c r="CT3" s="109"/>
      <c r="CU3" s="110"/>
      <c r="CV3" s="111"/>
      <c r="CW3" s="109">
        <v>6.2</v>
      </c>
      <c r="CX3" s="110">
        <v>3</v>
      </c>
      <c r="CY3" s="111"/>
      <c r="CZ3" s="109"/>
      <c r="DA3" s="110"/>
      <c r="DB3" s="111"/>
      <c r="DC3" s="109"/>
      <c r="DD3" s="110"/>
      <c r="DE3" s="111"/>
      <c r="DF3" s="109"/>
      <c r="DG3" s="110"/>
      <c r="DH3" s="111"/>
      <c r="DI3" s="109">
        <v>2.7</v>
      </c>
      <c r="DJ3" s="110"/>
      <c r="DK3" s="111"/>
      <c r="DL3" s="109"/>
      <c r="DM3" s="110"/>
      <c r="DN3" s="111"/>
      <c r="DO3" s="109"/>
      <c r="DP3" s="110"/>
      <c r="DQ3" s="111"/>
      <c r="DR3" s="109"/>
      <c r="DS3" s="110"/>
      <c r="DT3" s="111"/>
      <c r="DU3" s="109"/>
      <c r="DV3" s="110"/>
      <c r="DW3" s="111"/>
      <c r="DX3" s="109"/>
      <c r="DY3" s="110"/>
      <c r="DZ3" s="111"/>
      <c r="EA3" s="109"/>
      <c r="EB3" s="110"/>
      <c r="EC3" s="111"/>
      <c r="ED3" s="109"/>
      <c r="EE3" s="110"/>
      <c r="EF3" s="111"/>
      <c r="EG3" s="109"/>
      <c r="EH3" s="110"/>
      <c r="EI3" s="111"/>
      <c r="EJ3" s="109"/>
      <c r="EK3" s="110"/>
      <c r="EL3" s="111"/>
      <c r="EM3" s="109"/>
      <c r="EN3" s="110"/>
      <c r="EO3" s="111"/>
      <c r="EP3" s="110">
        <v>3</v>
      </c>
      <c r="EQ3" s="112">
        <v>8</v>
      </c>
      <c r="ER3" s="113">
        <v>6.2</v>
      </c>
      <c r="ES3" s="113">
        <v>2.7</v>
      </c>
      <c r="ET3" s="113"/>
      <c r="EU3" s="114"/>
    </row>
    <row r="4" spans="1:151" s="11" customFormat="1" x14ac:dyDescent="0.3">
      <c r="A4" s="67" t="s">
        <v>4</v>
      </c>
      <c r="B4" s="78"/>
      <c r="C4" s="79"/>
      <c r="D4" s="80"/>
      <c r="E4" s="78"/>
      <c r="F4" s="79"/>
      <c r="G4" s="80"/>
      <c r="H4" s="78">
        <v>2.1</v>
      </c>
      <c r="I4" s="79">
        <v>1.9</v>
      </c>
      <c r="J4" s="80"/>
      <c r="K4" s="78"/>
      <c r="L4" s="79"/>
      <c r="M4" s="80"/>
      <c r="N4" s="78"/>
      <c r="O4" s="79"/>
      <c r="P4" s="80"/>
      <c r="Q4" s="78"/>
      <c r="R4" s="79"/>
      <c r="S4" s="80"/>
      <c r="T4" s="78"/>
      <c r="U4" s="79"/>
      <c r="V4" s="80"/>
      <c r="W4" s="78"/>
      <c r="X4" s="79"/>
      <c r="Y4" s="80"/>
      <c r="Z4" s="78"/>
      <c r="AA4" s="79"/>
      <c r="AB4" s="80"/>
      <c r="AC4" s="78"/>
      <c r="AD4" s="79"/>
      <c r="AE4" s="80"/>
      <c r="AF4" s="78">
        <v>3.1</v>
      </c>
      <c r="AG4" s="79">
        <v>2.6</v>
      </c>
      <c r="AH4" s="80"/>
      <c r="AI4" s="78"/>
      <c r="AJ4" s="79"/>
      <c r="AK4" s="80"/>
      <c r="AL4" s="78"/>
      <c r="AM4" s="79"/>
      <c r="AN4" s="80"/>
      <c r="AO4" s="78"/>
      <c r="AP4" s="79"/>
      <c r="AQ4" s="80"/>
      <c r="AR4" s="78">
        <v>6.1</v>
      </c>
      <c r="AS4" s="79">
        <v>3.4</v>
      </c>
      <c r="AT4" s="80"/>
      <c r="AU4" s="78"/>
      <c r="AV4" s="79"/>
      <c r="AW4" s="80"/>
      <c r="AX4" s="78"/>
      <c r="AY4" s="79"/>
      <c r="AZ4" s="80"/>
      <c r="BA4" s="78"/>
      <c r="BB4" s="79"/>
      <c r="BC4" s="80"/>
      <c r="BD4" s="78"/>
      <c r="BE4" s="79"/>
      <c r="BF4" s="80"/>
      <c r="BG4" s="78"/>
      <c r="BH4" s="79"/>
      <c r="BI4" s="80"/>
      <c r="BJ4" s="78"/>
      <c r="BK4" s="79"/>
      <c r="BL4" s="80"/>
      <c r="BM4" s="78"/>
      <c r="BN4" s="79"/>
      <c r="BO4" s="80"/>
      <c r="BP4" s="78">
        <v>8</v>
      </c>
      <c r="BQ4" s="79">
        <v>7.4</v>
      </c>
      <c r="BR4" s="80"/>
      <c r="BS4" s="78"/>
      <c r="BT4" s="79"/>
      <c r="BU4" s="80"/>
      <c r="BV4" s="78"/>
      <c r="BW4" s="79"/>
      <c r="BX4" s="80"/>
      <c r="BY4" s="78"/>
      <c r="BZ4" s="79"/>
      <c r="CA4" s="80"/>
      <c r="CB4" s="78">
        <v>6.6</v>
      </c>
      <c r="CC4" s="79">
        <v>3</v>
      </c>
      <c r="CD4" s="80"/>
      <c r="CE4" s="78"/>
      <c r="CF4" s="79"/>
      <c r="CG4" s="80"/>
      <c r="CH4" s="78"/>
      <c r="CI4" s="79"/>
      <c r="CJ4" s="80"/>
      <c r="CK4" s="78"/>
      <c r="CL4" s="79"/>
      <c r="CM4" s="80"/>
      <c r="CN4" s="78"/>
      <c r="CO4" s="79"/>
      <c r="CP4" s="80"/>
      <c r="CQ4" s="78"/>
      <c r="CR4" s="79"/>
      <c r="CS4" s="80"/>
      <c r="CT4" s="78"/>
      <c r="CU4" s="79"/>
      <c r="CV4" s="80"/>
      <c r="CW4" s="78"/>
      <c r="CX4" s="79"/>
      <c r="CY4" s="80"/>
      <c r="CZ4" s="78">
        <v>6.1</v>
      </c>
      <c r="DA4" s="79">
        <v>2.6</v>
      </c>
      <c r="DB4" s="80"/>
      <c r="DC4" s="78"/>
      <c r="DD4" s="79"/>
      <c r="DE4" s="80"/>
      <c r="DF4" s="78"/>
      <c r="DG4" s="79"/>
      <c r="DH4" s="80"/>
      <c r="DI4" s="78"/>
      <c r="DJ4" s="79"/>
      <c r="DK4" s="80"/>
      <c r="DL4" s="78"/>
      <c r="DM4" s="79"/>
      <c r="DN4" s="80"/>
      <c r="DO4" s="78"/>
      <c r="DP4" s="79"/>
      <c r="DQ4" s="80"/>
      <c r="DR4" s="78"/>
      <c r="DS4" s="79"/>
      <c r="DT4" s="80"/>
      <c r="DU4" s="78"/>
      <c r="DV4" s="79"/>
      <c r="DW4" s="80"/>
      <c r="DX4" s="78"/>
      <c r="DY4" s="79"/>
      <c r="DZ4" s="80"/>
      <c r="EA4" s="78"/>
      <c r="EB4" s="79"/>
      <c r="EC4" s="80"/>
      <c r="ED4" s="78"/>
      <c r="EE4" s="79"/>
      <c r="EF4" s="80"/>
      <c r="EG4" s="78"/>
      <c r="EH4" s="79"/>
      <c r="EI4" s="80"/>
      <c r="EJ4" s="78"/>
      <c r="EK4" s="79"/>
      <c r="EL4" s="80"/>
      <c r="EM4" s="78"/>
      <c r="EN4" s="79"/>
      <c r="EO4" s="80"/>
      <c r="EP4" s="81">
        <v>3.1</v>
      </c>
      <c r="EQ4" s="82">
        <v>8</v>
      </c>
      <c r="ER4" s="118">
        <v>6.1</v>
      </c>
      <c r="ES4" s="118">
        <v>2.6</v>
      </c>
      <c r="ET4" s="118"/>
      <c r="EU4" s="132"/>
    </row>
    <row r="5" spans="1:151" x14ac:dyDescent="0.3">
      <c r="A5" s="15" t="s">
        <v>5</v>
      </c>
      <c r="B5" s="83"/>
      <c r="C5" s="84"/>
      <c r="D5" s="85"/>
      <c r="E5" s="83"/>
      <c r="F5" s="84"/>
      <c r="G5" s="85"/>
      <c r="H5" s="83"/>
      <c r="I5" s="84"/>
      <c r="J5" s="85"/>
      <c r="K5" s="83">
        <v>2.4</v>
      </c>
      <c r="L5" s="84">
        <v>1.7</v>
      </c>
      <c r="M5" s="85"/>
      <c r="N5" s="83"/>
      <c r="O5" s="84"/>
      <c r="P5" s="85"/>
      <c r="Q5" s="83"/>
      <c r="R5" s="84"/>
      <c r="S5" s="85"/>
      <c r="T5" s="83"/>
      <c r="U5" s="84"/>
      <c r="V5" s="85"/>
      <c r="W5" s="83"/>
      <c r="X5" s="84"/>
      <c r="Y5" s="85"/>
      <c r="Z5" s="83"/>
      <c r="AA5" s="84"/>
      <c r="AB5" s="85"/>
      <c r="AC5" s="83">
        <v>3</v>
      </c>
      <c r="AD5" s="84">
        <v>2.5</v>
      </c>
      <c r="AE5" s="85"/>
      <c r="AF5" s="83"/>
      <c r="AG5" s="84"/>
      <c r="AH5" s="85"/>
      <c r="AI5" s="83"/>
      <c r="AJ5" s="84"/>
      <c r="AK5" s="85"/>
      <c r="AL5" s="83"/>
      <c r="AM5" s="84"/>
      <c r="AN5" s="85"/>
      <c r="AO5" s="83"/>
      <c r="AP5" s="84"/>
      <c r="AQ5" s="85"/>
      <c r="AR5" s="83"/>
      <c r="AS5" s="84"/>
      <c r="AT5" s="85"/>
      <c r="AU5" s="83">
        <v>6.1</v>
      </c>
      <c r="AV5" s="84">
        <v>2.8</v>
      </c>
      <c r="AW5" s="85"/>
      <c r="AX5" s="83"/>
      <c r="AY5" s="84"/>
      <c r="AZ5" s="85"/>
      <c r="BA5" s="83"/>
      <c r="BB5" s="84"/>
      <c r="BC5" s="85"/>
      <c r="BD5" s="83"/>
      <c r="BE5" s="84"/>
      <c r="BF5" s="85"/>
      <c r="BG5" s="83"/>
      <c r="BH5" s="84"/>
      <c r="BI5" s="85"/>
      <c r="BJ5" s="83">
        <v>8.4</v>
      </c>
      <c r="BK5" s="84">
        <v>8.8000000000000007</v>
      </c>
      <c r="BL5" s="85"/>
      <c r="BM5" s="83"/>
      <c r="BN5" s="84"/>
      <c r="BO5" s="85"/>
      <c r="BP5" s="83"/>
      <c r="BQ5" s="84"/>
      <c r="BR5" s="85"/>
      <c r="BS5" s="83"/>
      <c r="BT5" s="84"/>
      <c r="BU5" s="85"/>
      <c r="BV5" s="83"/>
      <c r="BW5" s="84"/>
      <c r="BX5" s="85"/>
      <c r="BY5" s="83"/>
      <c r="BZ5" s="84"/>
      <c r="CA5" s="85"/>
      <c r="CB5" s="83"/>
      <c r="CC5" s="84"/>
      <c r="CD5" s="85"/>
      <c r="CE5" s="83">
        <v>6</v>
      </c>
      <c r="CF5" s="84">
        <v>2.4</v>
      </c>
      <c r="CG5" s="85"/>
      <c r="CH5" s="83"/>
      <c r="CI5" s="84"/>
      <c r="CJ5" s="85"/>
      <c r="CK5" s="83"/>
      <c r="CL5" s="84"/>
      <c r="CM5" s="85"/>
      <c r="CN5" s="83"/>
      <c r="CO5" s="84"/>
      <c r="CP5" s="85"/>
      <c r="CQ5" s="83"/>
      <c r="CR5" s="84"/>
      <c r="CS5" s="85"/>
      <c r="CT5" s="83">
        <v>6.1</v>
      </c>
      <c r="CU5" s="84">
        <v>2.6</v>
      </c>
      <c r="CV5" s="85"/>
      <c r="CW5" s="83"/>
      <c r="CX5" s="84"/>
      <c r="CY5" s="85"/>
      <c r="CZ5" s="83"/>
      <c r="DA5" s="84"/>
      <c r="DB5" s="85"/>
      <c r="DC5" s="83"/>
      <c r="DD5" s="84"/>
      <c r="DE5" s="85"/>
      <c r="DF5" s="83"/>
      <c r="DG5" s="84"/>
      <c r="DH5" s="85"/>
      <c r="DI5" s="83"/>
      <c r="DJ5" s="84"/>
      <c r="DK5" s="85"/>
      <c r="DL5" s="83">
        <v>2.2999999999999998</v>
      </c>
      <c r="DM5" s="84">
        <v>1.8</v>
      </c>
      <c r="DN5" s="85"/>
      <c r="DO5" s="83"/>
      <c r="DP5" s="84"/>
      <c r="DQ5" s="85"/>
      <c r="DR5" s="83"/>
      <c r="DS5" s="84"/>
      <c r="DT5" s="85"/>
      <c r="DU5" s="83"/>
      <c r="DV5" s="84"/>
      <c r="DW5" s="85"/>
      <c r="DX5" s="83"/>
      <c r="DY5" s="84"/>
      <c r="DZ5" s="85"/>
      <c r="EA5" s="83"/>
      <c r="EB5" s="84"/>
      <c r="EC5" s="85"/>
      <c r="ED5" s="83"/>
      <c r="EE5" s="84"/>
      <c r="EF5" s="85"/>
      <c r="EG5" s="83"/>
      <c r="EH5" s="84"/>
      <c r="EI5" s="85"/>
      <c r="EJ5" s="83"/>
      <c r="EK5" s="84"/>
      <c r="EL5" s="85"/>
      <c r="EM5" s="83"/>
      <c r="EN5" s="84"/>
      <c r="EO5" s="85"/>
      <c r="EP5" s="86">
        <v>3</v>
      </c>
      <c r="EQ5" s="87">
        <v>8.4</v>
      </c>
      <c r="ER5" s="88">
        <v>6.1</v>
      </c>
      <c r="ES5" s="88">
        <v>2.2999999999999998</v>
      </c>
      <c r="ET5" s="88">
        <v>1.8</v>
      </c>
      <c r="EU5" s="89"/>
    </row>
    <row r="6" spans="1:151" s="11" customFormat="1" x14ac:dyDescent="0.3">
      <c r="A6" s="67" t="s">
        <v>6</v>
      </c>
      <c r="B6" s="78"/>
      <c r="C6" s="79"/>
      <c r="D6" s="80"/>
      <c r="E6" s="78"/>
      <c r="F6" s="79"/>
      <c r="G6" s="80"/>
      <c r="H6" s="78">
        <v>2.4</v>
      </c>
      <c r="I6" s="79">
        <v>1.7</v>
      </c>
      <c r="J6" s="80"/>
      <c r="K6" s="78"/>
      <c r="L6" s="79"/>
      <c r="M6" s="80"/>
      <c r="N6" s="78"/>
      <c r="O6" s="79"/>
      <c r="P6" s="80"/>
      <c r="Q6" s="78">
        <v>2.6</v>
      </c>
      <c r="R6" s="79">
        <v>1.9</v>
      </c>
      <c r="S6" s="80"/>
      <c r="T6" s="78"/>
      <c r="U6" s="79"/>
      <c r="V6" s="80"/>
      <c r="W6" s="78"/>
      <c r="X6" s="79"/>
      <c r="Y6" s="80"/>
      <c r="Z6" s="78">
        <v>3</v>
      </c>
      <c r="AA6" s="79">
        <v>2.2999999999999998</v>
      </c>
      <c r="AB6" s="80"/>
      <c r="AC6" s="78"/>
      <c r="AD6" s="79"/>
      <c r="AE6" s="80"/>
      <c r="AF6" s="78"/>
      <c r="AG6" s="79"/>
      <c r="AH6" s="80"/>
      <c r="AI6" s="78">
        <v>3.1</v>
      </c>
      <c r="AJ6" s="79">
        <v>3.3</v>
      </c>
      <c r="AK6" s="80">
        <v>1.8</v>
      </c>
      <c r="AL6" s="78"/>
      <c r="AM6" s="79"/>
      <c r="AN6" s="80"/>
      <c r="AO6" s="78"/>
      <c r="AP6" s="79"/>
      <c r="AQ6" s="80"/>
      <c r="AR6" s="78">
        <v>6.1</v>
      </c>
      <c r="AS6" s="79">
        <v>2.2000000000000002</v>
      </c>
      <c r="AT6" s="80"/>
      <c r="AU6" s="78"/>
      <c r="AV6" s="79"/>
      <c r="AW6" s="80"/>
      <c r="AX6" s="78"/>
      <c r="AY6" s="79"/>
      <c r="AZ6" s="80"/>
      <c r="BA6" s="78">
        <v>6.8</v>
      </c>
      <c r="BB6" s="79">
        <v>3.3</v>
      </c>
      <c r="BC6" s="80"/>
      <c r="BD6" s="78"/>
      <c r="BE6" s="79"/>
      <c r="BF6" s="80"/>
      <c r="BG6" s="78"/>
      <c r="BH6" s="79"/>
      <c r="BI6" s="80"/>
      <c r="BJ6" s="78">
        <v>8.1</v>
      </c>
      <c r="BK6" s="79">
        <v>9.3000000000000007</v>
      </c>
      <c r="BL6" s="80"/>
      <c r="BM6" s="78"/>
      <c r="BN6" s="79"/>
      <c r="BO6" s="80"/>
      <c r="BP6" s="78"/>
      <c r="BQ6" s="79"/>
      <c r="BR6" s="80"/>
      <c r="BS6" s="78">
        <v>7.8</v>
      </c>
      <c r="BT6" s="79">
        <v>6.4</v>
      </c>
      <c r="BU6" s="80">
        <v>2.8</v>
      </c>
      <c r="BV6" s="78"/>
      <c r="BW6" s="79"/>
      <c r="BX6" s="80"/>
      <c r="BY6" s="78"/>
      <c r="BZ6" s="79"/>
      <c r="CA6" s="80"/>
      <c r="CB6" s="78">
        <v>6.2</v>
      </c>
      <c r="CC6" s="79">
        <v>2.2000000000000002</v>
      </c>
      <c r="CD6" s="80"/>
      <c r="CE6" s="78"/>
      <c r="CF6" s="79"/>
      <c r="CG6" s="80"/>
      <c r="CH6" s="78"/>
      <c r="CI6" s="79"/>
      <c r="CJ6" s="80"/>
      <c r="CK6" s="78">
        <v>5.8</v>
      </c>
      <c r="CL6" s="79">
        <v>2.1</v>
      </c>
      <c r="CM6" s="80"/>
      <c r="CN6" s="78"/>
      <c r="CO6" s="79"/>
      <c r="CP6" s="80"/>
      <c r="CQ6" s="78"/>
      <c r="CR6" s="79"/>
      <c r="CS6" s="80"/>
      <c r="CT6" s="78">
        <v>6</v>
      </c>
      <c r="CU6" s="79">
        <v>2.6</v>
      </c>
      <c r="CV6" s="80"/>
      <c r="CW6" s="78"/>
      <c r="CX6" s="79"/>
      <c r="CY6" s="80"/>
      <c r="CZ6" s="78"/>
      <c r="DA6" s="79"/>
      <c r="DB6" s="80"/>
      <c r="DC6" s="78">
        <v>5.9</v>
      </c>
      <c r="DD6" s="79">
        <v>2.2000000000000002</v>
      </c>
      <c r="DE6" s="80">
        <v>1.8</v>
      </c>
      <c r="DF6" s="78"/>
      <c r="DG6" s="79"/>
      <c r="DH6" s="80"/>
      <c r="DI6" s="78"/>
      <c r="DJ6" s="79"/>
      <c r="DK6" s="80"/>
      <c r="DL6" s="78">
        <v>2.2999999999999998</v>
      </c>
      <c r="DM6" s="79">
        <v>1.6</v>
      </c>
      <c r="DN6" s="80"/>
      <c r="DO6" s="78"/>
      <c r="DP6" s="79"/>
      <c r="DQ6" s="80"/>
      <c r="DR6" s="78"/>
      <c r="DS6" s="79"/>
      <c r="DT6" s="80"/>
      <c r="DU6" s="78"/>
      <c r="DV6" s="79"/>
      <c r="DW6" s="80"/>
      <c r="DX6" s="78"/>
      <c r="DY6" s="79"/>
      <c r="DZ6" s="80"/>
      <c r="EA6" s="78"/>
      <c r="EB6" s="79"/>
      <c r="EC6" s="80"/>
      <c r="ED6" s="78"/>
      <c r="EE6" s="79"/>
      <c r="EF6" s="80"/>
      <c r="EG6" s="78"/>
      <c r="EH6" s="79"/>
      <c r="EI6" s="80"/>
      <c r="EJ6" s="78"/>
      <c r="EK6" s="79"/>
      <c r="EL6" s="80"/>
      <c r="EM6" s="78"/>
      <c r="EN6" s="79"/>
      <c r="EO6" s="80"/>
      <c r="EP6" s="81">
        <v>3.1</v>
      </c>
      <c r="EQ6" s="82">
        <v>7.8</v>
      </c>
      <c r="ER6" s="118">
        <v>5.9</v>
      </c>
      <c r="ES6" s="118">
        <v>2.2999999999999998</v>
      </c>
      <c r="ET6" s="118">
        <v>1.6</v>
      </c>
      <c r="EU6" s="132"/>
    </row>
    <row r="7" spans="1:151" x14ac:dyDescent="0.3">
      <c r="A7" s="15" t="s">
        <v>7</v>
      </c>
      <c r="B7" s="83"/>
      <c r="C7" s="84"/>
      <c r="D7" s="85"/>
      <c r="E7" s="83"/>
      <c r="F7" s="84"/>
      <c r="G7" s="85"/>
      <c r="H7" s="83">
        <v>1.8</v>
      </c>
      <c r="I7" s="84">
        <v>1.9</v>
      </c>
      <c r="J7" s="85"/>
      <c r="K7" s="83"/>
      <c r="L7" s="84"/>
      <c r="M7" s="85"/>
      <c r="N7" s="83"/>
      <c r="O7" s="84"/>
      <c r="P7" s="85"/>
      <c r="Q7" s="83">
        <v>2.2000000000000002</v>
      </c>
      <c r="R7" s="84">
        <v>1.9</v>
      </c>
      <c r="S7" s="85"/>
      <c r="T7" s="83"/>
      <c r="U7" s="84"/>
      <c r="V7" s="85"/>
      <c r="W7" s="83"/>
      <c r="X7" s="84"/>
      <c r="Y7" s="85"/>
      <c r="Z7" s="83">
        <v>2.8</v>
      </c>
      <c r="AA7" s="84">
        <v>2</v>
      </c>
      <c r="AB7" s="85"/>
      <c r="AC7" s="83"/>
      <c r="AD7" s="84"/>
      <c r="AE7" s="85"/>
      <c r="AF7" s="83"/>
      <c r="AG7" s="84"/>
      <c r="AH7" s="85"/>
      <c r="AI7" s="83">
        <v>3.1</v>
      </c>
      <c r="AJ7" s="84">
        <v>2.2999999999999998</v>
      </c>
      <c r="AK7" s="85">
        <v>1.8</v>
      </c>
      <c r="AL7" s="83"/>
      <c r="AM7" s="84"/>
      <c r="AN7" s="85"/>
      <c r="AO7" s="83"/>
      <c r="AP7" s="84"/>
      <c r="AQ7" s="85"/>
      <c r="AR7" s="83">
        <v>3.8</v>
      </c>
      <c r="AS7" s="84">
        <v>2</v>
      </c>
      <c r="AT7" s="85"/>
      <c r="AU7" s="83"/>
      <c r="AV7" s="84"/>
      <c r="AW7" s="85"/>
      <c r="AX7" s="83"/>
      <c r="AY7" s="84"/>
      <c r="AZ7" s="85"/>
      <c r="BA7" s="83">
        <v>6.7</v>
      </c>
      <c r="BB7" s="84">
        <v>2.7</v>
      </c>
      <c r="BC7" s="85"/>
      <c r="BD7" s="83"/>
      <c r="BE7" s="84"/>
      <c r="BF7" s="85"/>
      <c r="BG7" s="83"/>
      <c r="BH7" s="84"/>
      <c r="BI7" s="85"/>
      <c r="BJ7" s="83">
        <v>7.5</v>
      </c>
      <c r="BK7" s="84">
        <v>4.5</v>
      </c>
      <c r="BL7" s="85"/>
      <c r="BM7" s="83"/>
      <c r="BN7" s="84"/>
      <c r="BO7" s="85"/>
      <c r="BP7" s="83"/>
      <c r="BQ7" s="84"/>
      <c r="BR7" s="85"/>
      <c r="BS7" s="83">
        <v>8</v>
      </c>
      <c r="BT7" s="84">
        <v>6.5</v>
      </c>
      <c r="BU7" s="85">
        <v>2.7</v>
      </c>
      <c r="BV7" s="83"/>
      <c r="BW7" s="84"/>
      <c r="BX7" s="85"/>
      <c r="BY7" s="83"/>
      <c r="BZ7" s="84"/>
      <c r="CA7" s="85"/>
      <c r="CB7" s="83">
        <v>6</v>
      </c>
      <c r="CC7" s="84">
        <v>2.8</v>
      </c>
      <c r="CD7" s="85"/>
      <c r="CE7" s="83"/>
      <c r="CF7" s="84"/>
      <c r="CG7" s="85"/>
      <c r="CH7" s="83"/>
      <c r="CI7" s="84"/>
      <c r="CJ7" s="85"/>
      <c r="CK7" s="83">
        <v>6</v>
      </c>
      <c r="CL7" s="84">
        <v>2.8</v>
      </c>
      <c r="CM7" s="85"/>
      <c r="CN7" s="83"/>
      <c r="CO7" s="84"/>
      <c r="CP7" s="85"/>
      <c r="CQ7" s="83"/>
      <c r="CR7" s="84"/>
      <c r="CS7" s="85"/>
      <c r="CT7" s="83">
        <v>6</v>
      </c>
      <c r="CU7" s="84">
        <v>2.8</v>
      </c>
      <c r="CV7" s="85"/>
      <c r="CW7" s="83"/>
      <c r="CX7" s="84"/>
      <c r="CY7" s="85"/>
      <c r="CZ7" s="83"/>
      <c r="DA7" s="84"/>
      <c r="DB7" s="85"/>
      <c r="DC7" s="83">
        <v>6</v>
      </c>
      <c r="DD7" s="84">
        <v>2.7</v>
      </c>
      <c r="DE7" s="85">
        <v>2.2999999999999998</v>
      </c>
      <c r="DF7" s="83"/>
      <c r="DG7" s="84"/>
      <c r="DH7" s="85"/>
      <c r="DI7" s="83"/>
      <c r="DJ7" s="84"/>
      <c r="DK7" s="85"/>
      <c r="DL7" s="83">
        <v>2.7</v>
      </c>
      <c r="DM7" s="84">
        <v>2.2999999999999998</v>
      </c>
      <c r="DN7" s="85"/>
      <c r="DO7" s="83"/>
      <c r="DP7" s="84"/>
      <c r="DQ7" s="85"/>
      <c r="DR7" s="83"/>
      <c r="DS7" s="84"/>
      <c r="DT7" s="85"/>
      <c r="DU7" s="83"/>
      <c r="DV7" s="84"/>
      <c r="DW7" s="85"/>
      <c r="DX7" s="83"/>
      <c r="DY7" s="84"/>
      <c r="DZ7" s="85"/>
      <c r="EA7" s="83"/>
      <c r="EB7" s="84"/>
      <c r="EC7" s="85"/>
      <c r="ED7" s="83"/>
      <c r="EE7" s="84"/>
      <c r="EF7" s="85"/>
      <c r="EG7" s="83"/>
      <c r="EH7" s="84"/>
      <c r="EI7" s="85"/>
      <c r="EJ7" s="83"/>
      <c r="EK7" s="84"/>
      <c r="EL7" s="85"/>
      <c r="EM7" s="83"/>
      <c r="EN7" s="84"/>
      <c r="EO7" s="85"/>
      <c r="EP7" s="86">
        <v>3.1</v>
      </c>
      <c r="EQ7" s="87">
        <v>8</v>
      </c>
      <c r="ER7" s="88">
        <v>6</v>
      </c>
      <c r="ES7" s="88">
        <v>2.7</v>
      </c>
      <c r="ET7" s="88">
        <v>2.2999999999999998</v>
      </c>
      <c r="EU7" s="89"/>
    </row>
    <row r="8" spans="1:151" s="11" customFormat="1" x14ac:dyDescent="0.3">
      <c r="A8" s="67" t="s">
        <v>8</v>
      </c>
      <c r="B8" s="78"/>
      <c r="C8" s="79"/>
      <c r="D8" s="80"/>
      <c r="E8" s="78"/>
      <c r="F8" s="79"/>
      <c r="G8" s="80"/>
      <c r="H8" s="78">
        <v>1.9</v>
      </c>
      <c r="I8" s="79">
        <v>1.6</v>
      </c>
      <c r="J8" s="80"/>
      <c r="K8" s="78"/>
      <c r="L8" s="79"/>
      <c r="M8" s="80"/>
      <c r="N8" s="78"/>
      <c r="O8" s="79"/>
      <c r="P8" s="80"/>
      <c r="Q8" s="78">
        <v>2.1</v>
      </c>
      <c r="R8" s="79">
        <v>1.9</v>
      </c>
      <c r="S8" s="80"/>
      <c r="T8" s="78"/>
      <c r="U8" s="79"/>
      <c r="V8" s="80"/>
      <c r="W8" s="78"/>
      <c r="X8" s="79"/>
      <c r="Y8" s="80"/>
      <c r="Z8" s="78">
        <v>2.9</v>
      </c>
      <c r="AA8" s="79">
        <v>2.6</v>
      </c>
      <c r="AB8" s="80"/>
      <c r="AC8" s="78"/>
      <c r="AD8" s="79"/>
      <c r="AE8" s="80"/>
      <c r="AF8" s="78"/>
      <c r="AG8" s="79"/>
      <c r="AH8" s="80"/>
      <c r="AI8" s="78">
        <v>3.1</v>
      </c>
      <c r="AJ8" s="79">
        <v>3.1</v>
      </c>
      <c r="AK8" s="80">
        <v>2.5</v>
      </c>
      <c r="AL8" s="78"/>
      <c r="AM8" s="79"/>
      <c r="AN8" s="80"/>
      <c r="AO8" s="78"/>
      <c r="AP8" s="79"/>
      <c r="AQ8" s="80"/>
      <c r="AR8" s="78">
        <v>4.8</v>
      </c>
      <c r="AS8" s="79">
        <v>3.2</v>
      </c>
      <c r="AT8" s="80"/>
      <c r="AU8" s="78"/>
      <c r="AV8" s="79"/>
      <c r="AW8" s="80"/>
      <c r="AX8" s="78"/>
      <c r="AY8" s="79"/>
      <c r="AZ8" s="80"/>
      <c r="BA8" s="78">
        <v>7.2</v>
      </c>
      <c r="BB8" s="79">
        <v>4.3</v>
      </c>
      <c r="BC8" s="80"/>
      <c r="BD8" s="78"/>
      <c r="BE8" s="79"/>
      <c r="BF8" s="80"/>
      <c r="BG8" s="78"/>
      <c r="BH8" s="79"/>
      <c r="BI8" s="80"/>
      <c r="BJ8" s="78">
        <v>7.9</v>
      </c>
      <c r="BK8" s="79">
        <v>9.5</v>
      </c>
      <c r="BL8" s="80"/>
      <c r="BM8" s="78"/>
      <c r="BN8" s="79"/>
      <c r="BO8" s="80"/>
      <c r="BP8" s="78"/>
      <c r="BQ8" s="79"/>
      <c r="BR8" s="80"/>
      <c r="BS8" s="78">
        <v>7.8</v>
      </c>
      <c r="BT8" s="79">
        <v>6.5</v>
      </c>
      <c r="BU8" s="80">
        <v>3.5</v>
      </c>
      <c r="BV8" s="78"/>
      <c r="BW8" s="79"/>
      <c r="BX8" s="80"/>
      <c r="BY8" s="78"/>
      <c r="BZ8" s="79"/>
      <c r="CA8" s="80"/>
      <c r="CB8" s="78">
        <v>5.8</v>
      </c>
      <c r="CC8" s="79">
        <v>3.5</v>
      </c>
      <c r="CD8" s="80"/>
      <c r="CE8" s="78"/>
      <c r="CF8" s="79"/>
      <c r="CG8" s="80"/>
      <c r="CH8" s="78"/>
      <c r="CI8" s="79"/>
      <c r="CJ8" s="80"/>
      <c r="CK8" s="78">
        <v>6.1</v>
      </c>
      <c r="CL8" s="79">
        <v>2.7</v>
      </c>
      <c r="CM8" s="80"/>
      <c r="CN8" s="78"/>
      <c r="CO8" s="79"/>
      <c r="CP8" s="80"/>
      <c r="CQ8" s="78"/>
      <c r="CR8" s="79"/>
      <c r="CS8" s="80"/>
      <c r="CT8" s="78">
        <v>6</v>
      </c>
      <c r="CU8" s="79">
        <v>3</v>
      </c>
      <c r="CV8" s="80"/>
      <c r="CW8" s="78"/>
      <c r="CX8" s="79"/>
      <c r="CY8" s="80"/>
      <c r="CZ8" s="78"/>
      <c r="DA8" s="79"/>
      <c r="DB8" s="80"/>
      <c r="DC8" s="78">
        <v>6</v>
      </c>
      <c r="DD8" s="79">
        <v>3</v>
      </c>
      <c r="DE8" s="80">
        <v>2.1</v>
      </c>
      <c r="DF8" s="78"/>
      <c r="DG8" s="79"/>
      <c r="DH8" s="80"/>
      <c r="DI8" s="78"/>
      <c r="DJ8" s="79"/>
      <c r="DK8" s="80"/>
      <c r="DL8" s="78">
        <v>2.2999999999999998</v>
      </c>
      <c r="DM8" s="79">
        <v>1.8</v>
      </c>
      <c r="DN8" s="80"/>
      <c r="DO8" s="78"/>
      <c r="DP8" s="79"/>
      <c r="DQ8" s="80"/>
      <c r="DR8" s="78"/>
      <c r="DS8" s="79"/>
      <c r="DT8" s="80"/>
      <c r="DU8" s="78"/>
      <c r="DV8" s="79"/>
      <c r="DW8" s="80"/>
      <c r="DX8" s="78"/>
      <c r="DY8" s="79"/>
      <c r="DZ8" s="80"/>
      <c r="EA8" s="78"/>
      <c r="EB8" s="79"/>
      <c r="EC8" s="80"/>
      <c r="ED8" s="78"/>
      <c r="EE8" s="79"/>
      <c r="EF8" s="80"/>
      <c r="EG8" s="78"/>
      <c r="EH8" s="79"/>
      <c r="EI8" s="80"/>
      <c r="EJ8" s="78"/>
      <c r="EK8" s="79"/>
      <c r="EL8" s="80"/>
      <c r="EM8" s="78"/>
      <c r="EN8" s="79"/>
      <c r="EO8" s="80"/>
      <c r="EP8" s="81">
        <v>3.1</v>
      </c>
      <c r="EQ8" s="82">
        <v>7.8</v>
      </c>
      <c r="ER8" s="118">
        <v>6</v>
      </c>
      <c r="ES8" s="118">
        <v>2.2999999999999998</v>
      </c>
      <c r="ET8" s="118">
        <v>1.8</v>
      </c>
      <c r="EU8" s="132"/>
    </row>
    <row r="9" spans="1:151" x14ac:dyDescent="0.3">
      <c r="A9" s="15" t="s">
        <v>9</v>
      </c>
      <c r="B9" s="83"/>
      <c r="C9" s="84"/>
      <c r="D9" s="85"/>
      <c r="E9" s="83"/>
      <c r="F9" s="84"/>
      <c r="G9" s="85"/>
      <c r="H9" s="83">
        <v>2.1</v>
      </c>
      <c r="I9" s="84">
        <v>1.5</v>
      </c>
      <c r="J9" s="85"/>
      <c r="K9" s="83"/>
      <c r="L9" s="84"/>
      <c r="M9" s="85"/>
      <c r="N9" s="83"/>
      <c r="O9" s="84"/>
      <c r="P9" s="85"/>
      <c r="Q9" s="83">
        <v>2.7</v>
      </c>
      <c r="R9" s="84">
        <v>1.8</v>
      </c>
      <c r="S9" s="85"/>
      <c r="T9" s="83"/>
      <c r="U9" s="84"/>
      <c r="V9" s="85"/>
      <c r="W9" s="83"/>
      <c r="X9" s="84"/>
      <c r="Y9" s="85"/>
      <c r="Z9" s="83">
        <v>3</v>
      </c>
      <c r="AA9" s="84">
        <v>2</v>
      </c>
      <c r="AB9" s="85"/>
      <c r="AC9" s="83"/>
      <c r="AD9" s="84"/>
      <c r="AE9" s="85"/>
      <c r="AF9" s="83"/>
      <c r="AG9" s="84"/>
      <c r="AH9" s="85"/>
      <c r="AI9" s="83"/>
      <c r="AJ9" s="84"/>
      <c r="AK9" s="85"/>
      <c r="AL9" s="83"/>
      <c r="AM9" s="84"/>
      <c r="AN9" s="85"/>
      <c r="AO9" s="83">
        <v>3.8</v>
      </c>
      <c r="AP9" s="84">
        <v>1.5</v>
      </c>
      <c r="AQ9" s="85"/>
      <c r="AR9" s="83"/>
      <c r="AS9" s="84"/>
      <c r="AT9" s="85"/>
      <c r="AU9" s="83"/>
      <c r="AV9" s="84"/>
      <c r="AW9" s="85"/>
      <c r="AX9" s="83"/>
      <c r="AY9" s="84"/>
      <c r="AZ9" s="85"/>
      <c r="BA9" s="83"/>
      <c r="BB9" s="84"/>
      <c r="BC9" s="85"/>
      <c r="BD9" s="83"/>
      <c r="BE9" s="84"/>
      <c r="BF9" s="85"/>
      <c r="BG9" s="83"/>
      <c r="BH9" s="84"/>
      <c r="BI9" s="85"/>
      <c r="BJ9" s="83"/>
      <c r="BK9" s="84"/>
      <c r="BL9" s="85"/>
      <c r="BM9" s="83"/>
      <c r="BN9" s="84"/>
      <c r="BO9" s="85"/>
      <c r="BP9" s="83"/>
      <c r="BQ9" s="84"/>
      <c r="BR9" s="85"/>
      <c r="BS9" s="83"/>
      <c r="BT9" s="84"/>
      <c r="BU9" s="85"/>
      <c r="BV9" s="83"/>
      <c r="BW9" s="84"/>
      <c r="BX9" s="85"/>
      <c r="BY9" s="83"/>
      <c r="BZ9" s="84"/>
      <c r="CA9" s="85"/>
      <c r="CB9" s="83"/>
      <c r="CC9" s="84"/>
      <c r="CD9" s="85"/>
      <c r="CE9" s="83"/>
      <c r="CF9" s="84"/>
      <c r="CG9" s="85"/>
      <c r="CH9" s="83"/>
      <c r="CI9" s="84"/>
      <c r="CJ9" s="85"/>
      <c r="CK9" s="83">
        <v>5.9</v>
      </c>
      <c r="CL9" s="84">
        <v>2.5</v>
      </c>
      <c r="CM9" s="85"/>
      <c r="CN9" s="83"/>
      <c r="CO9" s="84"/>
      <c r="CP9" s="85"/>
      <c r="CQ9" s="83"/>
      <c r="CR9" s="84"/>
      <c r="CS9" s="85"/>
      <c r="CT9" s="83">
        <v>6.1</v>
      </c>
      <c r="CU9" s="84">
        <v>2.4</v>
      </c>
      <c r="CV9" s="85"/>
      <c r="CW9" s="83"/>
      <c r="CX9" s="84"/>
      <c r="CY9" s="85"/>
      <c r="CZ9" s="83"/>
      <c r="DA9" s="84"/>
      <c r="DB9" s="85"/>
      <c r="DC9" s="83">
        <v>5.9</v>
      </c>
      <c r="DD9" s="84">
        <v>2.4</v>
      </c>
      <c r="DE9" s="85">
        <v>2</v>
      </c>
      <c r="DF9" s="83"/>
      <c r="DG9" s="84"/>
      <c r="DH9" s="85"/>
      <c r="DI9" s="83"/>
      <c r="DJ9" s="84"/>
      <c r="DK9" s="85"/>
      <c r="DL9" s="83">
        <v>2.2999999999999998</v>
      </c>
      <c r="DM9" s="84">
        <v>1.3</v>
      </c>
      <c r="DN9" s="85"/>
      <c r="DO9" s="83"/>
      <c r="DP9" s="84"/>
      <c r="DQ9" s="85"/>
      <c r="DR9" s="83"/>
      <c r="DS9" s="84"/>
      <c r="DT9" s="85"/>
      <c r="DU9" s="83"/>
      <c r="DV9" s="84"/>
      <c r="DW9" s="85"/>
      <c r="DX9" s="83"/>
      <c r="DY9" s="84"/>
      <c r="DZ9" s="85"/>
      <c r="EA9" s="83"/>
      <c r="EB9" s="84"/>
      <c r="EC9" s="85"/>
      <c r="ED9" s="83"/>
      <c r="EE9" s="84"/>
      <c r="EF9" s="85"/>
      <c r="EG9" s="83"/>
      <c r="EH9" s="84"/>
      <c r="EI9" s="85"/>
      <c r="EJ9" s="83"/>
      <c r="EK9" s="84"/>
      <c r="EL9" s="85"/>
      <c r="EM9" s="83"/>
      <c r="EN9" s="84"/>
      <c r="EO9" s="85"/>
      <c r="EP9" s="86">
        <v>3</v>
      </c>
      <c r="EQ9" s="87"/>
      <c r="ER9" s="88">
        <v>5.9</v>
      </c>
      <c r="ES9" s="88">
        <v>2.2999999999999998</v>
      </c>
      <c r="ET9" s="88">
        <v>1.3</v>
      </c>
      <c r="EU9" s="89"/>
    </row>
    <row r="10" spans="1:151" s="11" customFormat="1" x14ac:dyDescent="0.3">
      <c r="A10" s="67" t="s">
        <v>10</v>
      </c>
      <c r="B10" s="78"/>
      <c r="C10" s="79"/>
      <c r="D10" s="80"/>
      <c r="E10" s="78"/>
      <c r="F10" s="79"/>
      <c r="G10" s="80"/>
      <c r="H10" s="78"/>
      <c r="I10" s="79"/>
      <c r="J10" s="80"/>
      <c r="K10" s="78"/>
      <c r="L10" s="79"/>
      <c r="M10" s="80"/>
      <c r="N10" s="78"/>
      <c r="O10" s="79"/>
      <c r="P10" s="80"/>
      <c r="Q10" s="78"/>
      <c r="R10" s="79"/>
      <c r="S10" s="80"/>
      <c r="T10" s="78"/>
      <c r="U10" s="79"/>
      <c r="V10" s="80"/>
      <c r="W10" s="78"/>
      <c r="X10" s="79"/>
      <c r="Y10" s="80"/>
      <c r="Z10" s="78">
        <v>3</v>
      </c>
      <c r="AA10" s="79">
        <v>2.4</v>
      </c>
      <c r="AB10" s="80"/>
      <c r="AC10" s="78"/>
      <c r="AD10" s="79"/>
      <c r="AE10" s="80"/>
      <c r="AF10" s="78"/>
      <c r="AG10" s="79"/>
      <c r="AH10" s="80"/>
      <c r="AI10" s="78">
        <v>3.2</v>
      </c>
      <c r="AJ10" s="79">
        <v>2.6</v>
      </c>
      <c r="AK10" s="80">
        <v>2.2000000000000002</v>
      </c>
      <c r="AL10" s="78"/>
      <c r="AM10" s="79"/>
      <c r="AN10" s="80"/>
      <c r="AO10" s="78"/>
      <c r="AP10" s="79"/>
      <c r="AQ10" s="80"/>
      <c r="AR10" s="78">
        <v>5.2</v>
      </c>
      <c r="AS10" s="79">
        <v>2.2999999999999998</v>
      </c>
      <c r="AT10" s="80"/>
      <c r="AU10" s="78"/>
      <c r="AV10" s="79"/>
      <c r="AW10" s="80"/>
      <c r="AX10" s="78"/>
      <c r="AY10" s="79"/>
      <c r="AZ10" s="80"/>
      <c r="BA10" s="78">
        <v>6.9</v>
      </c>
      <c r="BB10" s="79">
        <v>2.6</v>
      </c>
      <c r="BC10" s="80"/>
      <c r="BD10" s="78"/>
      <c r="BE10" s="79"/>
      <c r="BF10" s="80"/>
      <c r="BG10" s="78"/>
      <c r="BH10" s="79"/>
      <c r="BI10" s="80"/>
      <c r="BJ10" s="78">
        <v>7.3</v>
      </c>
      <c r="BK10" s="79">
        <v>3.5</v>
      </c>
      <c r="BL10" s="80"/>
      <c r="BM10" s="78"/>
      <c r="BN10" s="79"/>
      <c r="BO10" s="80"/>
      <c r="BP10" s="78"/>
      <c r="BQ10" s="79"/>
      <c r="BR10" s="80"/>
      <c r="BS10" s="78">
        <v>7.9</v>
      </c>
      <c r="BT10" s="79">
        <v>5.8</v>
      </c>
      <c r="BU10" s="80">
        <v>2.5</v>
      </c>
      <c r="BV10" s="78"/>
      <c r="BW10" s="79"/>
      <c r="BX10" s="80"/>
      <c r="BY10" s="78"/>
      <c r="BZ10" s="79"/>
      <c r="CA10" s="80"/>
      <c r="CB10" s="78">
        <v>5.5</v>
      </c>
      <c r="CC10" s="79">
        <v>2.2000000000000002</v>
      </c>
      <c r="CD10" s="80"/>
      <c r="CE10" s="78"/>
      <c r="CF10" s="79"/>
      <c r="CG10" s="80"/>
      <c r="CH10" s="78"/>
      <c r="CI10" s="79"/>
      <c r="CJ10" s="80"/>
      <c r="CK10" s="78">
        <v>5.5</v>
      </c>
      <c r="CL10" s="79">
        <v>2</v>
      </c>
      <c r="CM10" s="80"/>
      <c r="CN10" s="78"/>
      <c r="CO10" s="79"/>
      <c r="CP10" s="80"/>
      <c r="CQ10" s="78"/>
      <c r="CR10" s="79"/>
      <c r="CS10" s="80"/>
      <c r="CT10" s="78">
        <v>6</v>
      </c>
      <c r="CU10" s="79">
        <v>2.5</v>
      </c>
      <c r="CV10" s="80"/>
      <c r="CW10" s="78"/>
      <c r="CX10" s="79"/>
      <c r="CY10" s="80"/>
      <c r="CZ10" s="78"/>
      <c r="DA10" s="79"/>
      <c r="DB10" s="80"/>
      <c r="DC10" s="78">
        <v>6</v>
      </c>
      <c r="DD10" s="79">
        <v>2.1</v>
      </c>
      <c r="DE10" s="80">
        <v>1.8</v>
      </c>
      <c r="DF10" s="78"/>
      <c r="DG10" s="79"/>
      <c r="DH10" s="80"/>
      <c r="DI10" s="78"/>
      <c r="DJ10" s="79"/>
      <c r="DK10" s="80"/>
      <c r="DL10" s="78">
        <v>2.2000000000000002</v>
      </c>
      <c r="DM10" s="79">
        <v>2</v>
      </c>
      <c r="DN10" s="80"/>
      <c r="DO10" s="78"/>
      <c r="DP10" s="79"/>
      <c r="DQ10" s="80"/>
      <c r="DR10" s="78"/>
      <c r="DS10" s="79"/>
      <c r="DT10" s="80"/>
      <c r="DU10" s="78"/>
      <c r="DV10" s="79"/>
      <c r="DW10" s="80"/>
      <c r="DX10" s="78"/>
      <c r="DY10" s="79"/>
      <c r="DZ10" s="80"/>
      <c r="EA10" s="78"/>
      <c r="EB10" s="79"/>
      <c r="EC10" s="80"/>
      <c r="ED10" s="78"/>
      <c r="EE10" s="79"/>
      <c r="EF10" s="80"/>
      <c r="EG10" s="78"/>
      <c r="EH10" s="79"/>
      <c r="EI10" s="80"/>
      <c r="EJ10" s="78"/>
      <c r="EK10" s="79"/>
      <c r="EL10" s="80"/>
      <c r="EM10" s="78"/>
      <c r="EN10" s="79"/>
      <c r="EO10" s="80"/>
      <c r="EP10" s="81">
        <v>3.2</v>
      </c>
      <c r="EQ10" s="82">
        <v>7.9</v>
      </c>
      <c r="ER10" s="118">
        <v>6</v>
      </c>
      <c r="ES10" s="118">
        <v>2.2000000000000002</v>
      </c>
      <c r="ET10" s="118">
        <v>2</v>
      </c>
      <c r="EU10" s="132"/>
    </row>
    <row r="11" spans="1:151" x14ac:dyDescent="0.3">
      <c r="A11" s="15" t="s">
        <v>11</v>
      </c>
      <c r="B11" s="83"/>
      <c r="C11" s="84"/>
      <c r="D11" s="85"/>
      <c r="E11" s="83"/>
      <c r="F11" s="84"/>
      <c r="G11" s="85"/>
      <c r="H11" s="83">
        <v>2.2999999999999998</v>
      </c>
      <c r="I11" s="84">
        <v>1.8</v>
      </c>
      <c r="J11" s="85"/>
      <c r="K11" s="83"/>
      <c r="L11" s="84"/>
      <c r="M11" s="85"/>
      <c r="N11" s="83"/>
      <c r="O11" s="84"/>
      <c r="P11" s="85"/>
      <c r="Q11" s="83">
        <v>2.6</v>
      </c>
      <c r="R11" s="84">
        <v>1.9</v>
      </c>
      <c r="S11" s="85"/>
      <c r="T11" s="83"/>
      <c r="U11" s="84"/>
      <c r="V11" s="85"/>
      <c r="W11" s="83"/>
      <c r="X11" s="84"/>
      <c r="Y11" s="85"/>
      <c r="Z11" s="83">
        <v>2.9</v>
      </c>
      <c r="AA11" s="84">
        <v>2.6</v>
      </c>
      <c r="AB11" s="85"/>
      <c r="AC11" s="83"/>
      <c r="AD11" s="84"/>
      <c r="AE11" s="85"/>
      <c r="AF11" s="83"/>
      <c r="AG11" s="84"/>
      <c r="AH11" s="85"/>
      <c r="AI11" s="83">
        <v>3.1</v>
      </c>
      <c r="AJ11" s="84">
        <v>3.1</v>
      </c>
      <c r="AK11" s="85">
        <v>2</v>
      </c>
      <c r="AL11" s="83"/>
      <c r="AM11" s="84"/>
      <c r="AN11" s="85"/>
      <c r="AO11" s="83"/>
      <c r="AP11" s="84"/>
      <c r="AQ11" s="85"/>
      <c r="AR11" s="83">
        <v>5.8</v>
      </c>
      <c r="AS11" s="84">
        <v>3.4</v>
      </c>
      <c r="AT11" s="85"/>
      <c r="AU11" s="83"/>
      <c r="AV11" s="84"/>
      <c r="AW11" s="85"/>
      <c r="AX11" s="83"/>
      <c r="AY11" s="84"/>
      <c r="AZ11" s="85"/>
      <c r="BA11" s="83">
        <v>7.4</v>
      </c>
      <c r="BB11" s="84">
        <v>4.2</v>
      </c>
      <c r="BC11" s="85"/>
      <c r="BD11" s="83"/>
      <c r="BE11" s="84"/>
      <c r="BF11" s="85"/>
      <c r="BG11" s="83"/>
      <c r="BH11" s="84"/>
      <c r="BI11" s="85"/>
      <c r="BJ11" s="83">
        <v>8</v>
      </c>
      <c r="BK11" s="84">
        <v>8.6999999999999993</v>
      </c>
      <c r="BL11" s="85"/>
      <c r="BM11" s="83"/>
      <c r="BN11" s="84"/>
      <c r="BO11" s="85"/>
      <c r="BP11" s="83"/>
      <c r="BQ11" s="84"/>
      <c r="BR11" s="85"/>
      <c r="BS11" s="83">
        <v>8</v>
      </c>
      <c r="BT11" s="84">
        <v>5.4</v>
      </c>
      <c r="BU11" s="85">
        <v>2.2000000000000002</v>
      </c>
      <c r="BV11" s="83"/>
      <c r="BW11" s="84"/>
      <c r="BX11" s="85"/>
      <c r="BY11" s="83"/>
      <c r="BZ11" s="84"/>
      <c r="CA11" s="85"/>
      <c r="CB11" s="83">
        <v>5.4</v>
      </c>
      <c r="CC11" s="84">
        <v>2.1</v>
      </c>
      <c r="CD11" s="85"/>
      <c r="CE11" s="83"/>
      <c r="CF11" s="84"/>
      <c r="CG11" s="85"/>
      <c r="CH11" s="83"/>
      <c r="CI11" s="84"/>
      <c r="CJ11" s="85"/>
      <c r="CK11" s="83">
        <v>5.8</v>
      </c>
      <c r="CL11" s="84">
        <v>2.1</v>
      </c>
      <c r="CM11" s="85"/>
      <c r="CN11" s="83"/>
      <c r="CO11" s="84"/>
      <c r="CP11" s="85"/>
      <c r="CQ11" s="83"/>
      <c r="CR11" s="84"/>
      <c r="CS11" s="85"/>
      <c r="CT11" s="83">
        <v>6</v>
      </c>
      <c r="CU11" s="84">
        <v>2.1</v>
      </c>
      <c r="CV11" s="85"/>
      <c r="CW11" s="83"/>
      <c r="CX11" s="84"/>
      <c r="CY11" s="85"/>
      <c r="CZ11" s="83"/>
      <c r="DA11" s="84"/>
      <c r="DB11" s="85"/>
      <c r="DC11" s="83">
        <v>5.9</v>
      </c>
      <c r="DD11" s="84">
        <v>2.2999999999999998</v>
      </c>
      <c r="DE11" s="85">
        <v>1.8</v>
      </c>
      <c r="DF11" s="83"/>
      <c r="DG11" s="84"/>
      <c r="DH11" s="85"/>
      <c r="DI11" s="83"/>
      <c r="DJ11" s="84"/>
      <c r="DK11" s="85"/>
      <c r="DL11" s="83">
        <v>2.2999999999999998</v>
      </c>
      <c r="DM11" s="84">
        <v>1.3</v>
      </c>
      <c r="DN11" s="85"/>
      <c r="DO11" s="83"/>
      <c r="DP11" s="84"/>
      <c r="DQ11" s="85"/>
      <c r="DR11" s="83"/>
      <c r="DS11" s="84"/>
      <c r="DT11" s="85"/>
      <c r="DU11" s="83"/>
      <c r="DV11" s="84"/>
      <c r="DW11" s="85"/>
      <c r="DX11" s="83"/>
      <c r="DY11" s="84"/>
      <c r="DZ11" s="85"/>
      <c r="EA11" s="83"/>
      <c r="EB11" s="84"/>
      <c r="EC11" s="85"/>
      <c r="ED11" s="83"/>
      <c r="EE11" s="84"/>
      <c r="EF11" s="85"/>
      <c r="EG11" s="83"/>
      <c r="EH11" s="84"/>
      <c r="EI11" s="85"/>
      <c r="EJ11" s="83"/>
      <c r="EK11" s="84"/>
      <c r="EL11" s="85"/>
      <c r="EM11" s="83"/>
      <c r="EN11" s="84"/>
      <c r="EO11" s="85"/>
      <c r="EP11" s="86">
        <v>3.1</v>
      </c>
      <c r="EQ11" s="87">
        <v>8</v>
      </c>
      <c r="ER11" s="88">
        <v>5.9</v>
      </c>
      <c r="ES11" s="88">
        <v>2.2999999999999998</v>
      </c>
      <c r="ET11" s="88">
        <v>1.3</v>
      </c>
      <c r="EU11" s="89"/>
    </row>
    <row r="12" spans="1:151" s="11" customFormat="1" x14ac:dyDescent="0.3">
      <c r="A12" s="67" t="s">
        <v>12</v>
      </c>
      <c r="B12" s="78"/>
      <c r="C12" s="79"/>
      <c r="D12" s="80"/>
      <c r="E12" s="78"/>
      <c r="F12" s="79"/>
      <c r="G12" s="80"/>
      <c r="H12" s="78">
        <v>1.75</v>
      </c>
      <c r="I12" s="79">
        <v>1.5</v>
      </c>
      <c r="J12" s="80"/>
      <c r="K12" s="78"/>
      <c r="L12" s="79"/>
      <c r="M12" s="80"/>
      <c r="N12" s="78"/>
      <c r="O12" s="79"/>
      <c r="P12" s="80"/>
      <c r="Q12" s="78"/>
      <c r="R12" s="79"/>
      <c r="S12" s="80"/>
      <c r="T12" s="78"/>
      <c r="U12" s="79"/>
      <c r="V12" s="80"/>
      <c r="W12" s="78"/>
      <c r="X12" s="79"/>
      <c r="Y12" s="80"/>
      <c r="Z12" s="78"/>
      <c r="AA12" s="79"/>
      <c r="AB12" s="80"/>
      <c r="AC12" s="78"/>
      <c r="AD12" s="79"/>
      <c r="AE12" s="80"/>
      <c r="AF12" s="78">
        <v>3</v>
      </c>
      <c r="AG12" s="79">
        <v>2.5</v>
      </c>
      <c r="AH12" s="80"/>
      <c r="AI12" s="78"/>
      <c r="AJ12" s="79"/>
      <c r="AK12" s="80"/>
      <c r="AL12" s="78"/>
      <c r="AM12" s="79"/>
      <c r="AN12" s="80"/>
      <c r="AO12" s="78"/>
      <c r="AP12" s="79"/>
      <c r="AQ12" s="80"/>
      <c r="AR12" s="78"/>
      <c r="AS12" s="79"/>
      <c r="AT12" s="80"/>
      <c r="AU12" s="78"/>
      <c r="AV12" s="79"/>
      <c r="AW12" s="80"/>
      <c r="AX12" s="78">
        <v>6</v>
      </c>
      <c r="AY12" s="79">
        <v>3</v>
      </c>
      <c r="AZ12" s="80"/>
      <c r="BA12" s="78"/>
      <c r="BB12" s="79"/>
      <c r="BC12" s="80"/>
      <c r="BD12" s="78"/>
      <c r="BE12" s="79"/>
      <c r="BF12" s="80"/>
      <c r="BG12" s="78"/>
      <c r="BH12" s="79"/>
      <c r="BI12" s="80"/>
      <c r="BJ12" s="78">
        <v>8</v>
      </c>
      <c r="BK12" s="79">
        <v>5</v>
      </c>
      <c r="BL12" s="80"/>
      <c r="BM12" s="78"/>
      <c r="BN12" s="79"/>
      <c r="BO12" s="80"/>
      <c r="BP12" s="78"/>
      <c r="BQ12" s="79"/>
      <c r="BR12" s="80"/>
      <c r="BS12" s="78">
        <v>8</v>
      </c>
      <c r="BT12" s="79">
        <v>7</v>
      </c>
      <c r="BU12" s="80"/>
      <c r="BV12" s="78"/>
      <c r="BW12" s="79"/>
      <c r="BX12" s="80"/>
      <c r="BY12" s="78"/>
      <c r="BZ12" s="79"/>
      <c r="CA12" s="80"/>
      <c r="CB12" s="78">
        <v>6</v>
      </c>
      <c r="CC12" s="79"/>
      <c r="CD12" s="80"/>
      <c r="CE12" s="78"/>
      <c r="CF12" s="79"/>
      <c r="CG12" s="80"/>
      <c r="CH12" s="78"/>
      <c r="CI12" s="79"/>
      <c r="CJ12" s="80"/>
      <c r="CK12" s="78"/>
      <c r="CL12" s="79"/>
      <c r="CM12" s="80"/>
      <c r="CN12" s="78"/>
      <c r="CO12" s="79"/>
      <c r="CP12" s="80"/>
      <c r="CQ12" s="78"/>
      <c r="CR12" s="79"/>
      <c r="CS12" s="80"/>
      <c r="CT12" s="78"/>
      <c r="CU12" s="79"/>
      <c r="CV12" s="80"/>
      <c r="CW12" s="78"/>
      <c r="CX12" s="79"/>
      <c r="CY12" s="80"/>
      <c r="CZ12" s="78"/>
      <c r="DA12" s="79"/>
      <c r="DB12" s="80"/>
      <c r="DC12" s="78">
        <v>6</v>
      </c>
      <c r="DD12" s="79">
        <v>3</v>
      </c>
      <c r="DE12" s="80"/>
      <c r="DF12" s="78"/>
      <c r="DG12" s="79"/>
      <c r="DH12" s="80"/>
      <c r="DI12" s="78"/>
      <c r="DJ12" s="79"/>
      <c r="DK12" s="80"/>
      <c r="DL12" s="78"/>
      <c r="DM12" s="79"/>
      <c r="DN12" s="80"/>
      <c r="DO12" s="78"/>
      <c r="DP12" s="79"/>
      <c r="DQ12" s="80"/>
      <c r="DR12" s="78"/>
      <c r="DS12" s="79"/>
      <c r="DT12" s="80"/>
      <c r="DU12" s="78"/>
      <c r="DV12" s="79"/>
      <c r="DW12" s="80"/>
      <c r="DX12" s="78"/>
      <c r="DY12" s="79"/>
      <c r="DZ12" s="80"/>
      <c r="EA12" s="78"/>
      <c r="EB12" s="79"/>
      <c r="EC12" s="80"/>
      <c r="ED12" s="78"/>
      <c r="EE12" s="79"/>
      <c r="EF12" s="80"/>
      <c r="EG12" s="78"/>
      <c r="EH12" s="79"/>
      <c r="EI12" s="80"/>
      <c r="EJ12" s="78"/>
      <c r="EK12" s="79"/>
      <c r="EL12" s="80"/>
      <c r="EM12" s="78"/>
      <c r="EN12" s="79"/>
      <c r="EO12" s="80"/>
      <c r="EP12" s="81">
        <v>3</v>
      </c>
      <c r="EQ12" s="82">
        <v>8</v>
      </c>
      <c r="ER12" s="118">
        <v>6</v>
      </c>
      <c r="ES12" s="118">
        <v>3</v>
      </c>
      <c r="ET12" s="118"/>
      <c r="EU12" s="132"/>
    </row>
    <row r="13" spans="1:151" x14ac:dyDescent="0.3">
      <c r="A13" s="15" t="s">
        <v>13</v>
      </c>
      <c r="B13" s="83"/>
      <c r="C13" s="84"/>
      <c r="D13" s="85"/>
      <c r="E13" s="83"/>
      <c r="F13" s="84"/>
      <c r="G13" s="85"/>
      <c r="H13" s="83"/>
      <c r="I13" s="84"/>
      <c r="J13" s="85"/>
      <c r="K13" s="83"/>
      <c r="L13" s="84"/>
      <c r="M13" s="85"/>
      <c r="N13" s="83"/>
      <c r="O13" s="84"/>
      <c r="P13" s="85"/>
      <c r="Q13" s="83">
        <v>2.5</v>
      </c>
      <c r="R13" s="84">
        <v>1.7</v>
      </c>
      <c r="S13" s="85"/>
      <c r="T13" s="83"/>
      <c r="U13" s="84"/>
      <c r="V13" s="85"/>
      <c r="W13" s="83"/>
      <c r="X13" s="84"/>
      <c r="Y13" s="85"/>
      <c r="Z13" s="83">
        <v>2.9</v>
      </c>
      <c r="AA13" s="84">
        <v>1.9</v>
      </c>
      <c r="AB13" s="85"/>
      <c r="AC13" s="83"/>
      <c r="AD13" s="84"/>
      <c r="AE13" s="85"/>
      <c r="AF13" s="83"/>
      <c r="AG13" s="84"/>
      <c r="AH13" s="85"/>
      <c r="AI13" s="83">
        <v>3.1</v>
      </c>
      <c r="AJ13" s="84">
        <v>2.6</v>
      </c>
      <c r="AK13" s="85"/>
      <c r="AL13" s="83"/>
      <c r="AM13" s="84"/>
      <c r="AN13" s="85"/>
      <c r="AO13" s="83"/>
      <c r="AP13" s="84"/>
      <c r="AQ13" s="85"/>
      <c r="AR13" s="83">
        <v>6.2</v>
      </c>
      <c r="AS13" s="84">
        <v>2.2000000000000002</v>
      </c>
      <c r="AT13" s="85"/>
      <c r="AU13" s="83"/>
      <c r="AV13" s="84"/>
      <c r="AW13" s="85"/>
      <c r="AX13" s="83"/>
      <c r="AY13" s="84"/>
      <c r="AZ13" s="85"/>
      <c r="BA13" s="83">
        <v>6.9</v>
      </c>
      <c r="BB13" s="84">
        <v>2.6</v>
      </c>
      <c r="BC13" s="85"/>
      <c r="BD13" s="83"/>
      <c r="BE13" s="84"/>
      <c r="BF13" s="85"/>
      <c r="BG13" s="83"/>
      <c r="BH13" s="84"/>
      <c r="BI13" s="85"/>
      <c r="BJ13" s="83">
        <v>8.3000000000000007</v>
      </c>
      <c r="BK13" s="84">
        <v>5.8</v>
      </c>
      <c r="BL13" s="85"/>
      <c r="BM13" s="83"/>
      <c r="BN13" s="84"/>
      <c r="BO13" s="85"/>
      <c r="BP13" s="83"/>
      <c r="BQ13" s="84"/>
      <c r="BR13" s="85"/>
      <c r="BS13" s="83"/>
      <c r="BT13" s="84"/>
      <c r="BU13" s="85"/>
      <c r="BV13" s="83"/>
      <c r="BW13" s="84"/>
      <c r="BX13" s="85"/>
      <c r="BY13" s="83"/>
      <c r="BZ13" s="84"/>
      <c r="CA13" s="85"/>
      <c r="CB13" s="83">
        <v>5.3</v>
      </c>
      <c r="CC13" s="84">
        <v>2.4</v>
      </c>
      <c r="CD13" s="85"/>
      <c r="CE13" s="83"/>
      <c r="CF13" s="84"/>
      <c r="CG13" s="85"/>
      <c r="CH13" s="83"/>
      <c r="CI13" s="84"/>
      <c r="CJ13" s="85"/>
      <c r="CK13" s="83">
        <v>5.3</v>
      </c>
      <c r="CL13" s="84">
        <v>2.4</v>
      </c>
      <c r="CM13" s="85"/>
      <c r="CN13" s="83"/>
      <c r="CO13" s="84"/>
      <c r="CP13" s="85"/>
      <c r="CQ13" s="83"/>
      <c r="CR13" s="84"/>
      <c r="CS13" s="85"/>
      <c r="CT13" s="83">
        <v>6</v>
      </c>
      <c r="CU13" s="84">
        <v>2.4</v>
      </c>
      <c r="CV13" s="85"/>
      <c r="CW13" s="83"/>
      <c r="CX13" s="84"/>
      <c r="CY13" s="85"/>
      <c r="CZ13" s="83"/>
      <c r="DA13" s="84"/>
      <c r="DB13" s="85"/>
      <c r="DC13" s="83"/>
      <c r="DD13" s="84"/>
      <c r="DE13" s="85"/>
      <c r="DF13" s="83"/>
      <c r="DG13" s="84"/>
      <c r="DH13" s="85"/>
      <c r="DI13" s="83"/>
      <c r="DJ13" s="84"/>
      <c r="DK13" s="85"/>
      <c r="DL13" s="83">
        <v>2.4</v>
      </c>
      <c r="DM13" s="84">
        <v>2</v>
      </c>
      <c r="DN13" s="85"/>
      <c r="DO13" s="83"/>
      <c r="DP13" s="84"/>
      <c r="DQ13" s="85"/>
      <c r="DR13" s="83"/>
      <c r="DS13" s="84"/>
      <c r="DT13" s="85"/>
      <c r="DU13" s="83"/>
      <c r="DV13" s="84"/>
      <c r="DW13" s="85"/>
      <c r="DX13" s="83"/>
      <c r="DY13" s="84"/>
      <c r="DZ13" s="85"/>
      <c r="EA13" s="83"/>
      <c r="EB13" s="84"/>
      <c r="EC13" s="85"/>
      <c r="ED13" s="83"/>
      <c r="EE13" s="84"/>
      <c r="EF13" s="85"/>
      <c r="EG13" s="83"/>
      <c r="EH13" s="84"/>
      <c r="EI13" s="85"/>
      <c r="EJ13" s="83"/>
      <c r="EK13" s="84"/>
      <c r="EL13" s="85"/>
      <c r="EM13" s="83"/>
      <c r="EN13" s="84"/>
      <c r="EO13" s="85"/>
      <c r="EP13" s="86">
        <v>3.1</v>
      </c>
      <c r="EQ13" s="87">
        <v>8.3000000000000007</v>
      </c>
      <c r="ER13" s="88">
        <v>6</v>
      </c>
      <c r="ES13" s="88">
        <v>2.4</v>
      </c>
      <c r="ET13" s="88">
        <v>2</v>
      </c>
      <c r="EU13" s="89"/>
    </row>
    <row r="14" spans="1:151" s="11" customFormat="1" x14ac:dyDescent="0.3">
      <c r="A14" s="67" t="s">
        <v>18</v>
      </c>
      <c r="B14" s="78"/>
      <c r="C14" s="79">
        <v>2.2000000000000002</v>
      </c>
      <c r="D14" s="80">
        <v>1.8</v>
      </c>
      <c r="E14" s="78"/>
      <c r="F14" s="79"/>
      <c r="G14" s="80"/>
      <c r="H14" s="78"/>
      <c r="I14" s="79"/>
      <c r="J14" s="80"/>
      <c r="K14" s="78"/>
      <c r="L14" s="79"/>
      <c r="M14" s="80"/>
      <c r="N14" s="78"/>
      <c r="O14" s="79"/>
      <c r="P14" s="80"/>
      <c r="Q14" s="78">
        <v>2.8</v>
      </c>
      <c r="R14" s="79">
        <v>2.2999999999999998</v>
      </c>
      <c r="S14" s="80"/>
      <c r="T14" s="78"/>
      <c r="U14" s="79"/>
      <c r="V14" s="80"/>
      <c r="W14" s="78"/>
      <c r="X14" s="79"/>
      <c r="Y14" s="80"/>
      <c r="Z14" s="78"/>
      <c r="AA14" s="79"/>
      <c r="AB14" s="80"/>
      <c r="AC14" s="78"/>
      <c r="AD14" s="79"/>
      <c r="AE14" s="80"/>
      <c r="AF14" s="78"/>
      <c r="AG14" s="79"/>
      <c r="AH14" s="80"/>
      <c r="AI14" s="78"/>
      <c r="AJ14" s="79"/>
      <c r="AK14" s="80"/>
      <c r="AL14" s="78"/>
      <c r="AM14" s="79"/>
      <c r="AN14" s="80"/>
      <c r="AO14" s="78"/>
      <c r="AP14" s="79"/>
      <c r="AQ14" s="80"/>
      <c r="AR14" s="78"/>
      <c r="AS14" s="79"/>
      <c r="AT14" s="80"/>
      <c r="AU14" s="78"/>
      <c r="AV14" s="79"/>
      <c r="AW14" s="80"/>
      <c r="AX14" s="78"/>
      <c r="AY14" s="79"/>
      <c r="AZ14" s="80"/>
      <c r="BA14" s="78">
        <v>6.9</v>
      </c>
      <c r="BB14" s="79">
        <v>3.2</v>
      </c>
      <c r="BC14" s="80"/>
      <c r="BD14" s="78"/>
      <c r="BE14" s="79"/>
      <c r="BF14" s="80"/>
      <c r="BG14" s="78"/>
      <c r="BH14" s="79"/>
      <c r="BI14" s="80"/>
      <c r="BJ14" s="78"/>
      <c r="BK14" s="79"/>
      <c r="BL14" s="80"/>
      <c r="BM14" s="78"/>
      <c r="BN14" s="79"/>
      <c r="BO14" s="80"/>
      <c r="BP14" s="78"/>
      <c r="BQ14" s="79"/>
      <c r="BR14" s="80"/>
      <c r="BS14" s="78"/>
      <c r="BT14" s="79"/>
      <c r="BU14" s="80"/>
      <c r="BV14" s="78">
        <v>5</v>
      </c>
      <c r="BW14" s="79">
        <v>3</v>
      </c>
      <c r="BX14" s="80"/>
      <c r="BY14" s="78"/>
      <c r="BZ14" s="79"/>
      <c r="CA14" s="80"/>
      <c r="CB14" s="78"/>
      <c r="CC14" s="79"/>
      <c r="CD14" s="80"/>
      <c r="CE14" s="78">
        <v>5.6</v>
      </c>
      <c r="CF14" s="79">
        <v>3.2</v>
      </c>
      <c r="CG14" s="80"/>
      <c r="CH14" s="78"/>
      <c r="CI14" s="79"/>
      <c r="CJ14" s="80"/>
      <c r="CK14" s="78"/>
      <c r="CL14" s="79"/>
      <c r="CM14" s="80"/>
      <c r="CN14" s="78"/>
      <c r="CO14" s="79"/>
      <c r="CP14" s="80"/>
      <c r="CQ14" s="78"/>
      <c r="CR14" s="79"/>
      <c r="CS14" s="80"/>
      <c r="CT14" s="78"/>
      <c r="CU14" s="79"/>
      <c r="CV14" s="80"/>
      <c r="CW14" s="78"/>
      <c r="CX14" s="79"/>
      <c r="CY14" s="80"/>
      <c r="CZ14" s="78"/>
      <c r="DA14" s="79"/>
      <c r="DB14" s="80"/>
      <c r="DC14" s="78"/>
      <c r="DD14" s="79"/>
      <c r="DE14" s="80"/>
      <c r="DF14" s="78"/>
      <c r="DG14" s="79"/>
      <c r="DH14" s="80"/>
      <c r="DI14" s="78"/>
      <c r="DJ14" s="79"/>
      <c r="DK14" s="80"/>
      <c r="DL14" s="78"/>
      <c r="DM14" s="79"/>
      <c r="DN14" s="80"/>
      <c r="DO14" s="78"/>
      <c r="DP14" s="79"/>
      <c r="DQ14" s="80"/>
      <c r="DR14" s="78"/>
      <c r="DS14" s="79"/>
      <c r="DT14" s="80"/>
      <c r="DU14" s="78"/>
      <c r="DV14" s="79"/>
      <c r="DW14" s="80"/>
      <c r="DX14" s="78"/>
      <c r="DY14" s="79"/>
      <c r="DZ14" s="80"/>
      <c r="EA14" s="78"/>
      <c r="EB14" s="79"/>
      <c r="EC14" s="80"/>
      <c r="ED14" s="78"/>
      <c r="EE14" s="79"/>
      <c r="EF14" s="80"/>
      <c r="EG14" s="78"/>
      <c r="EH14" s="79"/>
      <c r="EI14" s="80"/>
      <c r="EJ14" s="78"/>
      <c r="EK14" s="79"/>
      <c r="EL14" s="80"/>
      <c r="EM14" s="78"/>
      <c r="EN14" s="79"/>
      <c r="EO14" s="80"/>
      <c r="EP14" s="81">
        <v>2.8</v>
      </c>
      <c r="EQ14" s="82"/>
      <c r="ER14" s="118">
        <v>5.6</v>
      </c>
      <c r="ES14" s="118">
        <v>3.2</v>
      </c>
      <c r="ET14" s="118"/>
      <c r="EU14" s="132"/>
    </row>
    <row r="15" spans="1:151" x14ac:dyDescent="0.3">
      <c r="A15" s="15" t="s">
        <v>16</v>
      </c>
      <c r="B15" s="83"/>
      <c r="C15" s="84"/>
      <c r="D15" s="85"/>
      <c r="E15" s="83"/>
      <c r="F15" s="84"/>
      <c r="G15" s="85"/>
      <c r="H15" s="83"/>
      <c r="I15" s="84"/>
      <c r="J15" s="85"/>
      <c r="K15" s="83"/>
      <c r="L15" s="84"/>
      <c r="M15" s="85"/>
      <c r="N15" s="83"/>
      <c r="O15" s="84"/>
      <c r="P15" s="85"/>
      <c r="Q15" s="83"/>
      <c r="R15" s="84"/>
      <c r="S15" s="85"/>
      <c r="T15" s="83"/>
      <c r="U15" s="84"/>
      <c r="V15" s="85"/>
      <c r="W15" s="83"/>
      <c r="X15" s="84"/>
      <c r="Y15" s="85"/>
      <c r="Z15" s="83">
        <v>2.8</v>
      </c>
      <c r="AA15" s="84">
        <v>2</v>
      </c>
      <c r="AB15" s="85"/>
      <c r="AC15" s="83"/>
      <c r="AD15" s="84"/>
      <c r="AE15" s="85"/>
      <c r="AF15" s="83"/>
      <c r="AG15" s="84"/>
      <c r="AH15" s="85"/>
      <c r="AI15" s="83"/>
      <c r="AJ15" s="84"/>
      <c r="AK15" s="85"/>
      <c r="AL15" s="83"/>
      <c r="AM15" s="84"/>
      <c r="AN15" s="85"/>
      <c r="AO15" s="83"/>
      <c r="AP15" s="84"/>
      <c r="AQ15" s="85"/>
      <c r="AR15" s="83">
        <v>5.9</v>
      </c>
      <c r="AS15" s="84">
        <v>2.5</v>
      </c>
      <c r="AT15" s="85"/>
      <c r="AU15" s="83"/>
      <c r="AV15" s="84"/>
      <c r="AW15" s="85"/>
      <c r="AX15" s="83"/>
      <c r="AY15" s="84"/>
      <c r="AZ15" s="85"/>
      <c r="BA15" s="83"/>
      <c r="BB15" s="84"/>
      <c r="BC15" s="85"/>
      <c r="BD15" s="83"/>
      <c r="BE15" s="84"/>
      <c r="BF15" s="85"/>
      <c r="BG15" s="83"/>
      <c r="BH15" s="84"/>
      <c r="BI15" s="85"/>
      <c r="BJ15" s="83">
        <v>8</v>
      </c>
      <c r="BK15" s="84">
        <v>6.2</v>
      </c>
      <c r="BL15" s="85"/>
      <c r="BM15" s="83"/>
      <c r="BN15" s="84"/>
      <c r="BO15" s="85"/>
      <c r="BP15" s="83"/>
      <c r="BQ15" s="84"/>
      <c r="BR15" s="85"/>
      <c r="BS15" s="83"/>
      <c r="BT15" s="84"/>
      <c r="BU15" s="85"/>
      <c r="BV15" s="83"/>
      <c r="BW15" s="84"/>
      <c r="BX15" s="85"/>
      <c r="BY15" s="83"/>
      <c r="BZ15" s="84"/>
      <c r="CA15" s="85"/>
      <c r="CB15" s="83">
        <v>5.9</v>
      </c>
      <c r="CC15" s="84">
        <v>2.6</v>
      </c>
      <c r="CD15" s="85"/>
      <c r="CE15" s="83"/>
      <c r="CF15" s="84"/>
      <c r="CG15" s="85"/>
      <c r="CH15" s="83"/>
      <c r="CI15" s="84"/>
      <c r="CJ15" s="85"/>
      <c r="CK15" s="83"/>
      <c r="CL15" s="84"/>
      <c r="CM15" s="85"/>
      <c r="CN15" s="83"/>
      <c r="CO15" s="84"/>
      <c r="CP15" s="85"/>
      <c r="CQ15" s="83"/>
      <c r="CR15" s="84"/>
      <c r="CS15" s="85"/>
      <c r="CT15" s="83"/>
      <c r="CU15" s="84"/>
      <c r="CV15" s="85"/>
      <c r="CW15" s="83"/>
      <c r="CX15" s="84"/>
      <c r="CY15" s="85"/>
      <c r="CZ15" s="83"/>
      <c r="DA15" s="84"/>
      <c r="DB15" s="85"/>
      <c r="DC15" s="83"/>
      <c r="DD15" s="84"/>
      <c r="DE15" s="85"/>
      <c r="DF15" s="83"/>
      <c r="DG15" s="84"/>
      <c r="DH15" s="85"/>
      <c r="DI15" s="83"/>
      <c r="DJ15" s="84"/>
      <c r="DK15" s="85"/>
      <c r="DL15" s="83"/>
      <c r="DM15" s="84"/>
      <c r="DN15" s="85"/>
      <c r="DO15" s="83"/>
      <c r="DP15" s="84"/>
      <c r="DQ15" s="85"/>
      <c r="DR15" s="83"/>
      <c r="DS15" s="84"/>
      <c r="DT15" s="85"/>
      <c r="DU15" s="83"/>
      <c r="DV15" s="84"/>
      <c r="DW15" s="85"/>
      <c r="DX15" s="83"/>
      <c r="DY15" s="84"/>
      <c r="DZ15" s="85"/>
      <c r="EA15" s="83"/>
      <c r="EB15" s="84"/>
      <c r="EC15" s="85"/>
      <c r="ED15" s="83"/>
      <c r="EE15" s="84"/>
      <c r="EF15" s="85"/>
      <c r="EG15" s="83"/>
      <c r="EH15" s="84"/>
      <c r="EI15" s="85"/>
      <c r="EJ15" s="83"/>
      <c r="EK15" s="84"/>
      <c r="EL15" s="85"/>
      <c r="EM15" s="83"/>
      <c r="EN15" s="84"/>
      <c r="EO15" s="85"/>
      <c r="EP15" s="86">
        <v>2.8</v>
      </c>
      <c r="EQ15" s="87">
        <v>8</v>
      </c>
      <c r="ER15" s="88">
        <v>5.9</v>
      </c>
      <c r="ES15" s="88">
        <v>2.6</v>
      </c>
      <c r="ET15" s="88"/>
      <c r="EU15" s="89"/>
    </row>
    <row r="16" spans="1:151" s="11" customFormat="1" x14ac:dyDescent="0.3">
      <c r="A16" s="67" t="s">
        <v>19</v>
      </c>
      <c r="B16" s="78"/>
      <c r="C16" s="79"/>
      <c r="D16" s="80"/>
      <c r="E16" s="78">
        <v>2.5</v>
      </c>
      <c r="F16" s="79">
        <v>1.3</v>
      </c>
      <c r="G16" s="80"/>
      <c r="H16" s="78">
        <v>2.5</v>
      </c>
      <c r="I16" s="79">
        <v>1.3</v>
      </c>
      <c r="J16" s="80"/>
      <c r="K16" s="78">
        <v>2.6</v>
      </c>
      <c r="L16" s="79">
        <v>1.3</v>
      </c>
      <c r="M16" s="80"/>
      <c r="N16" s="78">
        <v>2.5</v>
      </c>
      <c r="O16" s="79">
        <v>1.3</v>
      </c>
      <c r="P16" s="80"/>
      <c r="Q16" s="78">
        <v>2.5</v>
      </c>
      <c r="R16" s="79">
        <v>1.4</v>
      </c>
      <c r="S16" s="80"/>
      <c r="T16" s="78">
        <v>2.6</v>
      </c>
      <c r="U16" s="79">
        <v>1.5</v>
      </c>
      <c r="V16" s="80"/>
      <c r="W16" s="78">
        <v>2.7</v>
      </c>
      <c r="X16" s="79">
        <v>1.6</v>
      </c>
      <c r="Y16" s="80"/>
      <c r="Z16" s="78">
        <v>2.8</v>
      </c>
      <c r="AA16" s="79">
        <v>1.7</v>
      </c>
      <c r="AB16" s="80"/>
      <c r="AC16" s="78">
        <v>2.9</v>
      </c>
      <c r="AD16" s="79">
        <v>2.1</v>
      </c>
      <c r="AE16" s="80"/>
      <c r="AF16" s="78">
        <v>3.1</v>
      </c>
      <c r="AG16" s="79">
        <v>2.4</v>
      </c>
      <c r="AH16" s="80"/>
      <c r="AI16" s="78">
        <v>3.2</v>
      </c>
      <c r="AJ16" s="79">
        <v>3.6</v>
      </c>
      <c r="AK16" s="80">
        <v>1.7</v>
      </c>
      <c r="AL16" s="78">
        <v>3.7</v>
      </c>
      <c r="AM16" s="79">
        <v>1.8</v>
      </c>
      <c r="AN16" s="80"/>
      <c r="AO16" s="78"/>
      <c r="AP16" s="79"/>
      <c r="AQ16" s="80"/>
      <c r="AR16" s="78">
        <v>5.5</v>
      </c>
      <c r="AS16" s="79">
        <v>2.5</v>
      </c>
      <c r="AT16" s="80"/>
      <c r="AU16" s="78">
        <v>6.8</v>
      </c>
      <c r="AV16" s="79">
        <v>3.3</v>
      </c>
      <c r="AW16" s="80"/>
      <c r="AX16" s="78">
        <v>7.1</v>
      </c>
      <c r="AY16" s="79">
        <v>3.2</v>
      </c>
      <c r="AZ16" s="80"/>
      <c r="BA16" s="78">
        <v>7.6</v>
      </c>
      <c r="BB16" s="79">
        <v>3.4</v>
      </c>
      <c r="BC16" s="80"/>
      <c r="BD16" s="78"/>
      <c r="BE16" s="79"/>
      <c r="BF16" s="80"/>
      <c r="BG16" s="78">
        <v>8.1</v>
      </c>
      <c r="BH16" s="79">
        <v>4.5</v>
      </c>
      <c r="BI16" s="80"/>
      <c r="BJ16" s="78"/>
      <c r="BK16" s="79"/>
      <c r="BL16" s="80"/>
      <c r="BM16" s="78">
        <v>8.6</v>
      </c>
      <c r="BN16" s="79">
        <v>6.2</v>
      </c>
      <c r="BO16" s="80"/>
      <c r="BP16" s="78">
        <v>8.8000000000000007</v>
      </c>
      <c r="BQ16" s="79">
        <v>6.8</v>
      </c>
      <c r="BR16" s="80"/>
      <c r="BS16" s="78">
        <v>8.8000000000000007</v>
      </c>
      <c r="BT16" s="79">
        <v>7.2</v>
      </c>
      <c r="BU16" s="80">
        <v>2.9</v>
      </c>
      <c r="BV16" s="78">
        <v>6.8</v>
      </c>
      <c r="BW16" s="79">
        <v>3</v>
      </c>
      <c r="BX16" s="80"/>
      <c r="BY16" s="78">
        <v>6.4</v>
      </c>
      <c r="BZ16" s="79">
        <v>2.9</v>
      </c>
      <c r="CA16" s="80"/>
      <c r="CB16" s="78">
        <v>6.3</v>
      </c>
      <c r="CC16" s="79">
        <v>2.9</v>
      </c>
      <c r="CD16" s="80"/>
      <c r="CE16" s="78">
        <v>6.6</v>
      </c>
      <c r="CF16" s="79">
        <v>3</v>
      </c>
      <c r="CG16" s="80"/>
      <c r="CH16" s="78">
        <v>6.4</v>
      </c>
      <c r="CI16" s="79">
        <v>2.9</v>
      </c>
      <c r="CJ16" s="80"/>
      <c r="CK16" s="78">
        <v>6.2</v>
      </c>
      <c r="CL16" s="79">
        <v>2.8</v>
      </c>
      <c r="CM16" s="80"/>
      <c r="CN16" s="78">
        <v>6.2</v>
      </c>
      <c r="CO16" s="79">
        <v>2.8</v>
      </c>
      <c r="CP16" s="80"/>
      <c r="CQ16" s="78">
        <v>6.1</v>
      </c>
      <c r="CR16" s="79">
        <v>2.9</v>
      </c>
      <c r="CS16" s="80"/>
      <c r="CT16" s="78">
        <v>6.2</v>
      </c>
      <c r="CU16" s="79">
        <v>3</v>
      </c>
      <c r="CV16" s="80"/>
      <c r="CW16" s="78">
        <v>6.1</v>
      </c>
      <c r="CX16" s="79">
        <v>2.9</v>
      </c>
      <c r="CY16" s="80"/>
      <c r="CZ16" s="78">
        <v>6.1</v>
      </c>
      <c r="DA16" s="79">
        <v>2.9</v>
      </c>
      <c r="DB16" s="80"/>
      <c r="DC16" s="78">
        <v>6.1</v>
      </c>
      <c r="DD16" s="79">
        <v>2.6</v>
      </c>
      <c r="DE16" s="80">
        <v>2.2999999999999998</v>
      </c>
      <c r="DF16" s="78">
        <v>2.6</v>
      </c>
      <c r="DG16" s="79">
        <v>2.4</v>
      </c>
      <c r="DH16" s="80"/>
      <c r="DI16" s="78">
        <v>2.6</v>
      </c>
      <c r="DJ16" s="79">
        <v>2.4</v>
      </c>
      <c r="DK16" s="80"/>
      <c r="DL16" s="78">
        <v>2.7</v>
      </c>
      <c r="DM16" s="79">
        <v>2.4</v>
      </c>
      <c r="DN16" s="80"/>
      <c r="DO16" s="78"/>
      <c r="DP16" s="79"/>
      <c r="DQ16" s="80"/>
      <c r="DR16" s="78"/>
      <c r="DS16" s="79"/>
      <c r="DT16" s="80"/>
      <c r="DU16" s="78"/>
      <c r="DV16" s="79"/>
      <c r="DW16" s="80"/>
      <c r="DX16" s="78"/>
      <c r="DY16" s="79"/>
      <c r="DZ16" s="80"/>
      <c r="EA16" s="78"/>
      <c r="EB16" s="79"/>
      <c r="EC16" s="80"/>
      <c r="ED16" s="78"/>
      <c r="EE16" s="79"/>
      <c r="EF16" s="80"/>
      <c r="EG16" s="78"/>
      <c r="EH16" s="79"/>
      <c r="EI16" s="80"/>
      <c r="EJ16" s="78"/>
      <c r="EK16" s="79"/>
      <c r="EL16" s="80"/>
      <c r="EM16" s="78"/>
      <c r="EN16" s="79"/>
      <c r="EO16" s="80"/>
      <c r="EP16" s="81">
        <v>3.2</v>
      </c>
      <c r="EQ16" s="82">
        <v>8.6999999999999993</v>
      </c>
      <c r="ER16" s="118">
        <v>6</v>
      </c>
      <c r="ES16" s="118">
        <v>2.7</v>
      </c>
      <c r="ET16" s="118">
        <v>2.4</v>
      </c>
      <c r="EU16" s="132"/>
    </row>
    <row r="17" spans="1:151" x14ac:dyDescent="0.3">
      <c r="A17" s="15" t="s">
        <v>21</v>
      </c>
      <c r="B17" s="83"/>
      <c r="C17" s="84"/>
      <c r="D17" s="85"/>
      <c r="E17" s="83"/>
      <c r="F17" s="84"/>
      <c r="G17" s="85"/>
      <c r="H17" s="83"/>
      <c r="I17" s="84"/>
      <c r="J17" s="85"/>
      <c r="K17" s="83"/>
      <c r="L17" s="84"/>
      <c r="M17" s="85"/>
      <c r="N17" s="83"/>
      <c r="O17" s="84"/>
      <c r="P17" s="85"/>
      <c r="Q17" s="83"/>
      <c r="R17" s="84"/>
      <c r="S17" s="85"/>
      <c r="T17" s="83"/>
      <c r="U17" s="84"/>
      <c r="V17" s="85"/>
      <c r="W17" s="83"/>
      <c r="X17" s="84"/>
      <c r="Y17" s="85"/>
      <c r="Z17" s="83"/>
      <c r="AA17" s="84"/>
      <c r="AB17" s="85"/>
      <c r="AC17" s="83"/>
      <c r="AD17" s="84"/>
      <c r="AE17" s="85"/>
      <c r="AF17" s="83"/>
      <c r="AG17" s="84"/>
      <c r="AH17" s="85"/>
      <c r="AI17" s="83"/>
      <c r="AJ17" s="84"/>
      <c r="AK17" s="85"/>
      <c r="AL17" s="83"/>
      <c r="AM17" s="84"/>
      <c r="AN17" s="85"/>
      <c r="AO17" s="83"/>
      <c r="AP17" s="84"/>
      <c r="AQ17" s="85"/>
      <c r="AR17" s="83"/>
      <c r="AS17" s="84"/>
      <c r="AT17" s="85"/>
      <c r="AU17" s="83"/>
      <c r="AV17" s="84"/>
      <c r="AW17" s="85"/>
      <c r="AX17" s="83">
        <v>6.3</v>
      </c>
      <c r="AY17" s="84">
        <v>3</v>
      </c>
      <c r="AZ17" s="85"/>
      <c r="BA17" s="83"/>
      <c r="BB17" s="84"/>
      <c r="BC17" s="85"/>
      <c r="BD17" s="83"/>
      <c r="BE17" s="84"/>
      <c r="BF17" s="85"/>
      <c r="BG17" s="83"/>
      <c r="BH17" s="84"/>
      <c r="BI17" s="85"/>
      <c r="BJ17" s="83"/>
      <c r="BK17" s="84"/>
      <c r="BL17" s="85"/>
      <c r="BM17" s="83"/>
      <c r="BN17" s="84"/>
      <c r="BO17" s="85"/>
      <c r="BP17" s="83">
        <v>8.8000000000000007</v>
      </c>
      <c r="BQ17" s="84">
        <v>6.2</v>
      </c>
      <c r="BR17" s="85"/>
      <c r="BS17" s="83"/>
      <c r="BT17" s="84"/>
      <c r="BU17" s="85"/>
      <c r="BV17" s="83"/>
      <c r="BW17" s="84"/>
      <c r="BX17" s="85"/>
      <c r="BY17" s="83"/>
      <c r="BZ17" s="84"/>
      <c r="CA17" s="85"/>
      <c r="CB17" s="83"/>
      <c r="CC17" s="84"/>
      <c r="CD17" s="85"/>
      <c r="CE17" s="83"/>
      <c r="CF17" s="84"/>
      <c r="CG17" s="85"/>
      <c r="CH17" s="83">
        <v>6.3</v>
      </c>
      <c r="CI17" s="84">
        <v>2.4</v>
      </c>
      <c r="CJ17" s="85"/>
      <c r="CK17" s="83"/>
      <c r="CL17" s="84"/>
      <c r="CM17" s="85"/>
      <c r="CN17" s="83"/>
      <c r="CO17" s="84"/>
      <c r="CP17" s="85"/>
      <c r="CQ17" s="83">
        <v>6.3</v>
      </c>
      <c r="CR17" s="84">
        <v>2.5</v>
      </c>
      <c r="CS17" s="85"/>
      <c r="CT17" s="83"/>
      <c r="CU17" s="84"/>
      <c r="CV17" s="85"/>
      <c r="CW17" s="83"/>
      <c r="CX17" s="84"/>
      <c r="CY17" s="85"/>
      <c r="CZ17" s="83"/>
      <c r="DA17" s="84"/>
      <c r="DB17" s="85"/>
      <c r="DC17" s="83"/>
      <c r="DD17" s="84"/>
      <c r="DE17" s="85"/>
      <c r="DF17" s="83"/>
      <c r="DG17" s="84"/>
      <c r="DH17" s="85"/>
      <c r="DI17" s="83"/>
      <c r="DJ17" s="84"/>
      <c r="DK17" s="85"/>
      <c r="DL17" s="83"/>
      <c r="DM17" s="84"/>
      <c r="DN17" s="85"/>
      <c r="DO17" s="83"/>
      <c r="DP17" s="84"/>
      <c r="DQ17" s="85"/>
      <c r="DR17" s="83"/>
      <c r="DS17" s="84"/>
      <c r="DT17" s="85"/>
      <c r="DU17" s="83"/>
      <c r="DV17" s="84"/>
      <c r="DW17" s="85"/>
      <c r="DX17" s="83"/>
      <c r="DY17" s="84"/>
      <c r="DZ17" s="85"/>
      <c r="EA17" s="83"/>
      <c r="EB17" s="84"/>
      <c r="EC17" s="85"/>
      <c r="ED17" s="83"/>
      <c r="EE17" s="84"/>
      <c r="EF17" s="85"/>
      <c r="EG17" s="83"/>
      <c r="EH17" s="84"/>
      <c r="EI17" s="85"/>
      <c r="EJ17" s="83"/>
      <c r="EK17" s="84"/>
      <c r="EL17" s="85"/>
      <c r="EM17" s="83"/>
      <c r="EN17" s="84"/>
      <c r="EO17" s="85"/>
      <c r="EP17" s="86"/>
      <c r="EQ17" s="87">
        <v>8.8000000000000007</v>
      </c>
      <c r="ER17" s="88">
        <v>6.3</v>
      </c>
      <c r="ES17" s="88">
        <v>2.5</v>
      </c>
      <c r="ET17" s="88"/>
      <c r="EU17" s="89"/>
    </row>
    <row r="18" spans="1:151" s="11" customFormat="1" x14ac:dyDescent="0.3">
      <c r="A18" s="67" t="s">
        <v>25</v>
      </c>
      <c r="B18" s="78">
        <v>0.5</v>
      </c>
      <c r="C18" s="79">
        <v>1.5</v>
      </c>
      <c r="D18" s="80"/>
      <c r="E18" s="78"/>
      <c r="F18" s="79"/>
      <c r="G18" s="80"/>
      <c r="H18" s="78"/>
      <c r="I18" s="79"/>
      <c r="J18" s="80"/>
      <c r="K18" s="78">
        <v>2.2000000000000002</v>
      </c>
      <c r="L18" s="79">
        <v>1.5</v>
      </c>
      <c r="M18" s="80"/>
      <c r="N18" s="78"/>
      <c r="O18" s="79"/>
      <c r="P18" s="80"/>
      <c r="Q18" s="78"/>
      <c r="R18" s="79"/>
      <c r="S18" s="80"/>
      <c r="T18" s="78"/>
      <c r="U18" s="79"/>
      <c r="V18" s="80"/>
      <c r="W18" s="78"/>
      <c r="X18" s="79"/>
      <c r="Y18" s="80"/>
      <c r="Z18" s="78"/>
      <c r="AA18" s="79"/>
      <c r="AB18" s="80"/>
      <c r="AC18" s="78">
        <v>3</v>
      </c>
      <c r="AD18" s="79">
        <v>2.2000000000000002</v>
      </c>
      <c r="AE18" s="80"/>
      <c r="AF18" s="78"/>
      <c r="AG18" s="79"/>
      <c r="AH18" s="80"/>
      <c r="AI18" s="78"/>
      <c r="AJ18" s="79"/>
      <c r="AK18" s="80"/>
      <c r="AL18" s="78">
        <v>3.3</v>
      </c>
      <c r="AM18" s="79"/>
      <c r="AN18" s="80"/>
      <c r="AO18" s="78"/>
      <c r="AP18" s="79"/>
      <c r="AQ18" s="80"/>
      <c r="AR18" s="78"/>
      <c r="AS18" s="79"/>
      <c r="AT18" s="80"/>
      <c r="AU18" s="78">
        <v>6.1</v>
      </c>
      <c r="AV18" s="79">
        <v>2.8</v>
      </c>
      <c r="AW18" s="80"/>
      <c r="AX18" s="78"/>
      <c r="AY18" s="79"/>
      <c r="AZ18" s="80"/>
      <c r="BA18" s="78"/>
      <c r="BB18" s="79"/>
      <c r="BC18" s="80"/>
      <c r="BD18" s="78"/>
      <c r="BE18" s="79"/>
      <c r="BF18" s="80"/>
      <c r="BG18" s="78"/>
      <c r="BH18" s="79"/>
      <c r="BI18" s="80"/>
      <c r="BJ18" s="78"/>
      <c r="BK18" s="79"/>
      <c r="BL18" s="80"/>
      <c r="BM18" s="78">
        <v>8</v>
      </c>
      <c r="BN18" s="79">
        <v>7</v>
      </c>
      <c r="BO18" s="80"/>
      <c r="BP18" s="78"/>
      <c r="BQ18" s="79"/>
      <c r="BR18" s="80"/>
      <c r="BS18" s="78"/>
      <c r="BT18" s="79"/>
      <c r="BU18" s="80"/>
      <c r="BV18" s="78">
        <v>6</v>
      </c>
      <c r="BW18" s="79">
        <v>2.8</v>
      </c>
      <c r="BX18" s="80"/>
      <c r="BY18" s="78"/>
      <c r="BZ18" s="79"/>
      <c r="CA18" s="80"/>
      <c r="CB18" s="78"/>
      <c r="CC18" s="79"/>
      <c r="CD18" s="80"/>
      <c r="CE18" s="78">
        <v>5.9</v>
      </c>
      <c r="CF18" s="79">
        <v>2.7</v>
      </c>
      <c r="CG18" s="80"/>
      <c r="CH18" s="78"/>
      <c r="CI18" s="79"/>
      <c r="CJ18" s="80"/>
      <c r="CK18" s="78"/>
      <c r="CL18" s="79"/>
      <c r="CM18" s="80"/>
      <c r="CN18" s="78"/>
      <c r="CO18" s="79"/>
      <c r="CP18" s="80"/>
      <c r="CQ18" s="78"/>
      <c r="CR18" s="79"/>
      <c r="CS18" s="80"/>
      <c r="CT18" s="78"/>
      <c r="CU18" s="79"/>
      <c r="CV18" s="80"/>
      <c r="CW18" s="78">
        <v>6.1</v>
      </c>
      <c r="CX18" s="79">
        <v>2.6</v>
      </c>
      <c r="CY18" s="80"/>
      <c r="CZ18" s="78"/>
      <c r="DA18" s="79"/>
      <c r="DB18" s="80"/>
      <c r="DC18" s="78"/>
      <c r="DD18" s="79"/>
      <c r="DE18" s="80"/>
      <c r="DF18" s="78"/>
      <c r="DG18" s="79"/>
      <c r="DH18" s="80"/>
      <c r="DI18" s="78">
        <v>2.8</v>
      </c>
      <c r="DJ18" s="79"/>
      <c r="DK18" s="80"/>
      <c r="DL18" s="78"/>
      <c r="DM18" s="79"/>
      <c r="DN18" s="80"/>
      <c r="DO18" s="78"/>
      <c r="DP18" s="79"/>
      <c r="DQ18" s="80"/>
      <c r="DR18" s="78"/>
      <c r="DS18" s="79"/>
      <c r="DT18" s="80"/>
      <c r="DU18" s="78"/>
      <c r="DV18" s="79"/>
      <c r="DW18" s="80"/>
      <c r="DX18" s="78"/>
      <c r="DY18" s="79"/>
      <c r="DZ18" s="80"/>
      <c r="EA18" s="78"/>
      <c r="EB18" s="79"/>
      <c r="EC18" s="80"/>
      <c r="ED18" s="78"/>
      <c r="EE18" s="79"/>
      <c r="EF18" s="80"/>
      <c r="EG18" s="78"/>
      <c r="EH18" s="79"/>
      <c r="EI18" s="80"/>
      <c r="EJ18" s="78"/>
      <c r="EK18" s="79"/>
      <c r="EL18" s="80"/>
      <c r="EM18" s="78"/>
      <c r="EN18" s="79"/>
      <c r="EO18" s="80"/>
      <c r="EP18" s="81">
        <v>3</v>
      </c>
      <c r="EQ18" s="82">
        <v>8</v>
      </c>
      <c r="ER18" s="118">
        <v>6.1</v>
      </c>
      <c r="ES18" s="118">
        <v>2.8</v>
      </c>
      <c r="ET18" s="118"/>
      <c r="EU18" s="132"/>
    </row>
    <row r="19" spans="1:151" x14ac:dyDescent="0.3">
      <c r="A19" s="15" t="s">
        <v>17</v>
      </c>
      <c r="B19" s="83"/>
      <c r="C19" s="84"/>
      <c r="D19" s="85"/>
      <c r="E19" s="83">
        <v>1.3</v>
      </c>
      <c r="F19" s="84">
        <v>1.4</v>
      </c>
      <c r="G19" s="85"/>
      <c r="H19" s="83"/>
      <c r="I19" s="84"/>
      <c r="J19" s="85"/>
      <c r="K19" s="83"/>
      <c r="L19" s="84"/>
      <c r="M19" s="85"/>
      <c r="N19" s="83"/>
      <c r="O19" s="84"/>
      <c r="P19" s="85"/>
      <c r="Q19" s="83">
        <v>2.2999999999999998</v>
      </c>
      <c r="R19" s="84">
        <v>1.1000000000000001</v>
      </c>
      <c r="S19" s="85"/>
      <c r="T19" s="83"/>
      <c r="U19" s="84"/>
      <c r="V19" s="85"/>
      <c r="W19" s="83"/>
      <c r="X19" s="84"/>
      <c r="Y19" s="85"/>
      <c r="Z19" s="83"/>
      <c r="AA19" s="84"/>
      <c r="AB19" s="85"/>
      <c r="AC19" s="83"/>
      <c r="AD19" s="84"/>
      <c r="AE19" s="85"/>
      <c r="AF19" s="83">
        <v>3.1</v>
      </c>
      <c r="AG19" s="84">
        <v>2.6</v>
      </c>
      <c r="AH19" s="85"/>
      <c r="AI19" s="83">
        <v>3.1</v>
      </c>
      <c r="AJ19" s="84">
        <v>2.9</v>
      </c>
      <c r="AK19" s="85">
        <v>2.2000000000000002</v>
      </c>
      <c r="AL19" s="83"/>
      <c r="AM19" s="84"/>
      <c r="AN19" s="85"/>
      <c r="AO19" s="83"/>
      <c r="AP19" s="84"/>
      <c r="AQ19" s="85"/>
      <c r="AR19" s="83">
        <v>5.5</v>
      </c>
      <c r="AS19" s="84">
        <v>3.4</v>
      </c>
      <c r="AT19" s="85"/>
      <c r="AU19" s="83"/>
      <c r="AV19" s="84"/>
      <c r="AW19" s="85"/>
      <c r="AX19" s="83">
        <v>7</v>
      </c>
      <c r="AY19" s="84">
        <v>4</v>
      </c>
      <c r="AZ19" s="85"/>
      <c r="BA19" s="83"/>
      <c r="BB19" s="84"/>
      <c r="BC19" s="85"/>
      <c r="BD19" s="83">
        <v>8</v>
      </c>
      <c r="BE19" s="84">
        <v>6</v>
      </c>
      <c r="BF19" s="85"/>
      <c r="BG19" s="83"/>
      <c r="BH19" s="84"/>
      <c r="BI19" s="85"/>
      <c r="BJ19" s="83">
        <v>8</v>
      </c>
      <c r="BK19" s="84">
        <v>9</v>
      </c>
      <c r="BL19" s="85"/>
      <c r="BM19" s="83"/>
      <c r="BN19" s="84"/>
      <c r="BO19" s="85"/>
      <c r="BP19" s="83">
        <v>8</v>
      </c>
      <c r="BQ19" s="84">
        <v>7.5</v>
      </c>
      <c r="BR19" s="85"/>
      <c r="BS19" s="83">
        <v>8</v>
      </c>
      <c r="BT19" s="84">
        <v>7.1</v>
      </c>
      <c r="BU19" s="85">
        <v>3.9</v>
      </c>
      <c r="BV19" s="83"/>
      <c r="BW19" s="84"/>
      <c r="BX19" s="85"/>
      <c r="BY19" s="83"/>
      <c r="BZ19" s="84"/>
      <c r="CA19" s="85"/>
      <c r="CB19" s="83">
        <v>6.1</v>
      </c>
      <c r="CC19" s="84">
        <v>2.2999999999999998</v>
      </c>
      <c r="CD19" s="85"/>
      <c r="CE19" s="83"/>
      <c r="CF19" s="84"/>
      <c r="CG19" s="85"/>
      <c r="CH19" s="83">
        <v>5.7</v>
      </c>
      <c r="CI19" s="84">
        <v>2</v>
      </c>
      <c r="CJ19" s="85"/>
      <c r="CK19" s="83"/>
      <c r="CL19" s="84"/>
      <c r="CM19" s="85"/>
      <c r="CN19" s="83"/>
      <c r="CO19" s="84"/>
      <c r="CP19" s="85"/>
      <c r="CQ19" s="83"/>
      <c r="CR19" s="84"/>
      <c r="CS19" s="85"/>
      <c r="CT19" s="83"/>
      <c r="CU19" s="84"/>
      <c r="CV19" s="85"/>
      <c r="CW19" s="83">
        <v>5.6</v>
      </c>
      <c r="CX19" s="84">
        <v>2.2000000000000002</v>
      </c>
      <c r="CY19" s="85"/>
      <c r="CZ19" s="83"/>
      <c r="DA19" s="84"/>
      <c r="DB19" s="85"/>
      <c r="DC19" s="83">
        <v>6</v>
      </c>
      <c r="DD19" s="84">
        <v>2.6</v>
      </c>
      <c r="DE19" s="85"/>
      <c r="DF19" s="83"/>
      <c r="DG19" s="84"/>
      <c r="DH19" s="85"/>
      <c r="DI19" s="83"/>
      <c r="DJ19" s="84"/>
      <c r="DK19" s="85"/>
      <c r="DL19" s="83"/>
      <c r="DM19" s="84"/>
      <c r="DN19" s="85"/>
      <c r="DO19" s="83"/>
      <c r="DP19" s="84"/>
      <c r="DQ19" s="85"/>
      <c r="DR19" s="83"/>
      <c r="DS19" s="84"/>
      <c r="DT19" s="85"/>
      <c r="DU19" s="83"/>
      <c r="DV19" s="84"/>
      <c r="DW19" s="85"/>
      <c r="DX19" s="83"/>
      <c r="DY19" s="84"/>
      <c r="DZ19" s="85"/>
      <c r="EA19" s="83"/>
      <c r="EB19" s="84"/>
      <c r="EC19" s="85"/>
      <c r="ED19" s="83"/>
      <c r="EE19" s="84"/>
      <c r="EF19" s="85"/>
      <c r="EG19" s="83"/>
      <c r="EH19" s="84"/>
      <c r="EI19" s="85"/>
      <c r="EJ19" s="83"/>
      <c r="EK19" s="84"/>
      <c r="EL19" s="85"/>
      <c r="EM19" s="83"/>
      <c r="EN19" s="84"/>
      <c r="EO19" s="85"/>
      <c r="EP19" s="86">
        <v>3.1</v>
      </c>
      <c r="EQ19" s="87">
        <v>8</v>
      </c>
      <c r="ER19" s="88">
        <v>6</v>
      </c>
      <c r="ES19" s="88">
        <v>2.6</v>
      </c>
      <c r="ET19" s="88"/>
      <c r="EU19" s="89"/>
    </row>
    <row r="20" spans="1:151" s="11" customFormat="1" x14ac:dyDescent="0.3">
      <c r="A20" s="67" t="s">
        <v>346</v>
      </c>
      <c r="B20" s="78"/>
      <c r="C20" s="79"/>
      <c r="D20" s="80"/>
      <c r="E20" s="78"/>
      <c r="F20" s="79"/>
      <c r="G20" s="80"/>
      <c r="H20" s="78"/>
      <c r="I20" s="79"/>
      <c r="J20" s="80"/>
      <c r="K20" s="78"/>
      <c r="L20" s="79"/>
      <c r="M20" s="80"/>
      <c r="N20" s="78"/>
      <c r="O20" s="79"/>
      <c r="P20" s="80"/>
      <c r="Q20" s="78">
        <v>2.6</v>
      </c>
      <c r="R20" s="79">
        <v>1.8</v>
      </c>
      <c r="S20" s="80"/>
      <c r="T20" s="78"/>
      <c r="U20" s="79"/>
      <c r="V20" s="80"/>
      <c r="W20" s="78"/>
      <c r="X20" s="79"/>
      <c r="Y20" s="80"/>
      <c r="Z20" s="78"/>
      <c r="AA20" s="79"/>
      <c r="AB20" s="80"/>
      <c r="AC20" s="78"/>
      <c r="AD20" s="79"/>
      <c r="AE20" s="80"/>
      <c r="AF20" s="78"/>
      <c r="AG20" s="79"/>
      <c r="AH20" s="80"/>
      <c r="AI20" s="78">
        <v>3.2</v>
      </c>
      <c r="AJ20" s="79">
        <v>3.6</v>
      </c>
      <c r="AK20" s="80">
        <v>2.2000000000000002</v>
      </c>
      <c r="AL20" s="78"/>
      <c r="AM20" s="79"/>
      <c r="AN20" s="80"/>
      <c r="AO20" s="78"/>
      <c r="AP20" s="79"/>
      <c r="AQ20" s="80"/>
      <c r="AR20" s="78"/>
      <c r="AS20" s="79"/>
      <c r="AT20" s="80"/>
      <c r="AU20" s="78"/>
      <c r="AV20" s="79"/>
      <c r="AW20" s="80"/>
      <c r="AX20" s="78"/>
      <c r="AY20" s="79"/>
      <c r="AZ20" s="80"/>
      <c r="BA20" s="78">
        <v>7.1</v>
      </c>
      <c r="BB20" s="79">
        <v>4.5</v>
      </c>
      <c r="BC20" s="80"/>
      <c r="BD20" s="78"/>
      <c r="BE20" s="79"/>
      <c r="BF20" s="80"/>
      <c r="BG20" s="78"/>
      <c r="BH20" s="79"/>
      <c r="BI20" s="80"/>
      <c r="BJ20" s="78"/>
      <c r="BK20" s="79"/>
      <c r="BL20" s="80"/>
      <c r="BM20" s="78"/>
      <c r="BN20" s="79"/>
      <c r="BO20" s="80"/>
      <c r="BP20" s="78"/>
      <c r="BQ20" s="79"/>
      <c r="BR20" s="80"/>
      <c r="BS20" s="78">
        <v>8.6</v>
      </c>
      <c r="BT20" s="79">
        <v>7.2</v>
      </c>
      <c r="BU20" s="80">
        <v>4.0999999999999996</v>
      </c>
      <c r="BV20" s="78"/>
      <c r="BW20" s="79"/>
      <c r="BX20" s="80"/>
      <c r="BY20" s="78"/>
      <c r="BZ20" s="79"/>
      <c r="CA20" s="80"/>
      <c r="CB20" s="78"/>
      <c r="CC20" s="79"/>
      <c r="CD20" s="80"/>
      <c r="CE20" s="78"/>
      <c r="CF20" s="79"/>
      <c r="CG20" s="80"/>
      <c r="CH20" s="78"/>
      <c r="CI20" s="79"/>
      <c r="CJ20" s="80"/>
      <c r="CK20" s="78">
        <v>6</v>
      </c>
      <c r="CL20" s="79">
        <v>3.1</v>
      </c>
      <c r="CM20" s="80"/>
      <c r="CN20" s="78"/>
      <c r="CO20" s="79"/>
      <c r="CP20" s="80"/>
      <c r="CQ20" s="78"/>
      <c r="CR20" s="79"/>
      <c r="CS20" s="80"/>
      <c r="CT20" s="78"/>
      <c r="CU20" s="79"/>
      <c r="CV20" s="80"/>
      <c r="CW20" s="78"/>
      <c r="CX20" s="79"/>
      <c r="CY20" s="80"/>
      <c r="CZ20" s="78"/>
      <c r="DA20" s="79"/>
      <c r="DB20" s="80"/>
      <c r="DC20" s="78">
        <v>6.1</v>
      </c>
      <c r="DD20" s="79">
        <v>2.7</v>
      </c>
      <c r="DE20" s="80">
        <v>2.5</v>
      </c>
      <c r="DF20" s="78"/>
      <c r="DG20" s="79"/>
      <c r="DH20" s="80"/>
      <c r="DI20" s="78"/>
      <c r="DJ20" s="79"/>
      <c r="DK20" s="80"/>
      <c r="DL20" s="78"/>
      <c r="DM20" s="79"/>
      <c r="DN20" s="80"/>
      <c r="DO20" s="78"/>
      <c r="DP20" s="79"/>
      <c r="DQ20" s="80"/>
      <c r="DR20" s="78"/>
      <c r="DS20" s="79"/>
      <c r="DT20" s="80"/>
      <c r="DU20" s="78"/>
      <c r="DV20" s="79"/>
      <c r="DW20" s="80"/>
      <c r="DX20" s="78"/>
      <c r="DY20" s="79"/>
      <c r="DZ20" s="80"/>
      <c r="EA20" s="78"/>
      <c r="EB20" s="79"/>
      <c r="EC20" s="80"/>
      <c r="ED20" s="78"/>
      <c r="EE20" s="79"/>
      <c r="EF20" s="80"/>
      <c r="EG20" s="78"/>
      <c r="EH20" s="79"/>
      <c r="EI20" s="80"/>
      <c r="EJ20" s="78"/>
      <c r="EK20" s="79"/>
      <c r="EL20" s="80"/>
      <c r="EM20" s="78"/>
      <c r="EN20" s="79"/>
      <c r="EO20" s="80"/>
      <c r="EP20" s="81">
        <v>3.2</v>
      </c>
      <c r="EQ20" s="82">
        <v>8.6</v>
      </c>
      <c r="ER20" s="118">
        <v>6.1</v>
      </c>
      <c r="ES20" s="118">
        <v>2.7</v>
      </c>
      <c r="ET20" s="118">
        <v>2.5</v>
      </c>
      <c r="EU20" s="132"/>
    </row>
    <row r="21" spans="1:151" x14ac:dyDescent="0.3">
      <c r="A21" s="15" t="s">
        <v>391</v>
      </c>
      <c r="B21" s="83"/>
      <c r="C21" s="84"/>
      <c r="D21" s="85"/>
      <c r="E21" s="83"/>
      <c r="F21" s="84"/>
      <c r="G21" s="85"/>
      <c r="H21" s="83"/>
      <c r="I21" s="84"/>
      <c r="J21" s="85"/>
      <c r="K21" s="83"/>
      <c r="L21" s="84"/>
      <c r="M21" s="85"/>
      <c r="N21" s="83"/>
      <c r="O21" s="84"/>
      <c r="P21" s="85"/>
      <c r="Q21" s="83"/>
      <c r="R21" s="84"/>
      <c r="S21" s="85"/>
      <c r="T21" s="83"/>
      <c r="U21" s="84"/>
      <c r="V21" s="85"/>
      <c r="W21" s="83"/>
      <c r="X21" s="84"/>
      <c r="Y21" s="85"/>
      <c r="Z21" s="83">
        <v>2.9</v>
      </c>
      <c r="AA21" s="84">
        <v>2.1</v>
      </c>
      <c r="AB21" s="85"/>
      <c r="AC21" s="83"/>
      <c r="AD21" s="84"/>
      <c r="AE21" s="85"/>
      <c r="AF21" s="83"/>
      <c r="AG21" s="84"/>
      <c r="AH21" s="85"/>
      <c r="AI21" s="83">
        <v>3.1</v>
      </c>
      <c r="AJ21" s="84">
        <v>2.8</v>
      </c>
      <c r="AK21" s="85">
        <v>2.2000000000000002</v>
      </c>
      <c r="AL21" s="83"/>
      <c r="AM21" s="84"/>
      <c r="AN21" s="85"/>
      <c r="AO21" s="83"/>
      <c r="AP21" s="84"/>
      <c r="AQ21" s="85"/>
      <c r="AR21" s="83"/>
      <c r="AS21" s="84"/>
      <c r="AT21" s="85"/>
      <c r="AU21" s="83"/>
      <c r="AV21" s="84"/>
      <c r="AW21" s="85"/>
      <c r="AX21" s="83"/>
      <c r="AY21" s="84"/>
      <c r="AZ21" s="85"/>
      <c r="BA21" s="83">
        <v>7.2</v>
      </c>
      <c r="BB21" s="84">
        <v>4.7</v>
      </c>
      <c r="BC21" s="85"/>
      <c r="BD21" s="83"/>
      <c r="BE21" s="84"/>
      <c r="BF21" s="85"/>
      <c r="BG21" s="83"/>
      <c r="BH21" s="84"/>
      <c r="BI21" s="85"/>
      <c r="BJ21" s="83">
        <v>8.4</v>
      </c>
      <c r="BK21" s="84">
        <v>7.5</v>
      </c>
      <c r="BL21" s="85"/>
      <c r="BM21" s="83"/>
      <c r="BN21" s="84"/>
      <c r="BO21" s="85"/>
      <c r="BP21" s="83">
        <v>8.5</v>
      </c>
      <c r="BQ21" s="84">
        <v>8</v>
      </c>
      <c r="BR21" s="85"/>
      <c r="BS21" s="83"/>
      <c r="BT21" s="84"/>
      <c r="BU21" s="85"/>
      <c r="BV21" s="83"/>
      <c r="BW21" s="84"/>
      <c r="BX21" s="85"/>
      <c r="BY21" s="83"/>
      <c r="BZ21" s="84"/>
      <c r="CA21" s="85"/>
      <c r="CB21" s="83">
        <v>6.7</v>
      </c>
      <c r="CC21" s="84">
        <v>3.1</v>
      </c>
      <c r="CD21" s="85"/>
      <c r="CE21" s="83"/>
      <c r="CF21" s="84"/>
      <c r="CG21" s="85"/>
      <c r="CH21" s="83">
        <v>6.3</v>
      </c>
      <c r="CI21" s="84">
        <v>3</v>
      </c>
      <c r="CJ21" s="85"/>
      <c r="CK21" s="83"/>
      <c r="CL21" s="84"/>
      <c r="CM21" s="85"/>
      <c r="CN21" s="83"/>
      <c r="CO21" s="84"/>
      <c r="CP21" s="85"/>
      <c r="CQ21" s="83"/>
      <c r="CR21" s="84"/>
      <c r="CS21" s="85"/>
      <c r="CT21" s="83"/>
      <c r="CU21" s="84"/>
      <c r="CV21" s="85"/>
      <c r="CW21" s="83"/>
      <c r="CX21" s="84"/>
      <c r="CY21" s="85"/>
      <c r="CZ21" s="83">
        <v>6.2</v>
      </c>
      <c r="DA21" s="84">
        <v>2.7</v>
      </c>
      <c r="DB21" s="85">
        <v>2.1</v>
      </c>
      <c r="DC21" s="83"/>
      <c r="DD21" s="84"/>
      <c r="DE21" s="85"/>
      <c r="DF21" s="83"/>
      <c r="DG21" s="84"/>
      <c r="DH21" s="85"/>
      <c r="DI21" s="83">
        <v>2.6</v>
      </c>
      <c r="DJ21" s="84">
        <v>2</v>
      </c>
      <c r="DK21" s="85"/>
      <c r="DL21" s="83"/>
      <c r="DM21" s="84"/>
      <c r="DN21" s="85"/>
      <c r="DO21" s="83"/>
      <c r="DP21" s="84"/>
      <c r="DQ21" s="85"/>
      <c r="DR21" s="83"/>
      <c r="DS21" s="84"/>
      <c r="DT21" s="85"/>
      <c r="DU21" s="83"/>
      <c r="DV21" s="84"/>
      <c r="DW21" s="85"/>
      <c r="DX21" s="83"/>
      <c r="DY21" s="84"/>
      <c r="DZ21" s="85"/>
      <c r="EA21" s="83"/>
      <c r="EB21" s="84"/>
      <c r="EC21" s="85"/>
      <c r="ED21" s="83"/>
      <c r="EE21" s="84"/>
      <c r="EF21" s="85"/>
      <c r="EG21" s="83"/>
      <c r="EH21" s="84"/>
      <c r="EI21" s="85"/>
      <c r="EJ21" s="83"/>
      <c r="EK21" s="84"/>
      <c r="EL21" s="85"/>
      <c r="EM21" s="83"/>
      <c r="EN21" s="84"/>
      <c r="EO21" s="85"/>
      <c r="EP21" s="86">
        <v>3.1</v>
      </c>
      <c r="EQ21" s="87">
        <v>8.5</v>
      </c>
      <c r="ER21" s="88">
        <v>6.2</v>
      </c>
      <c r="ES21" s="88">
        <v>2.6</v>
      </c>
      <c r="ET21" s="88">
        <v>2</v>
      </c>
      <c r="EU21" s="89"/>
    </row>
    <row r="22" spans="1:151" s="11" customFormat="1" x14ac:dyDescent="0.3">
      <c r="A22" s="67" t="s">
        <v>347</v>
      </c>
      <c r="B22" s="78"/>
      <c r="C22" s="79"/>
      <c r="D22" s="80"/>
      <c r="E22" s="78">
        <v>2.2999999999999998</v>
      </c>
      <c r="F22" s="79">
        <v>1.3</v>
      </c>
      <c r="G22" s="80"/>
      <c r="H22" s="78"/>
      <c r="I22" s="79"/>
      <c r="J22" s="80"/>
      <c r="K22" s="78"/>
      <c r="L22" s="79"/>
      <c r="M22" s="80"/>
      <c r="N22" s="78">
        <v>2.4</v>
      </c>
      <c r="O22" s="79">
        <v>1.4</v>
      </c>
      <c r="P22" s="80"/>
      <c r="Q22" s="78"/>
      <c r="R22" s="79"/>
      <c r="S22" s="80"/>
      <c r="T22" s="78"/>
      <c r="U22" s="79"/>
      <c r="V22" s="80"/>
      <c r="W22" s="78"/>
      <c r="X22" s="79"/>
      <c r="Y22" s="80"/>
      <c r="Z22" s="78"/>
      <c r="AA22" s="79"/>
      <c r="AB22" s="80"/>
      <c r="AC22" s="78"/>
      <c r="AD22" s="79"/>
      <c r="AE22" s="80"/>
      <c r="AF22" s="78">
        <v>3.1</v>
      </c>
      <c r="AG22" s="79">
        <v>2.2000000000000002</v>
      </c>
      <c r="AH22" s="80"/>
      <c r="AI22" s="78"/>
      <c r="AJ22" s="79"/>
      <c r="AK22" s="80"/>
      <c r="AL22" s="78"/>
      <c r="AM22" s="79"/>
      <c r="AN22" s="80"/>
      <c r="AO22" s="78">
        <v>3.7</v>
      </c>
      <c r="AP22" s="79">
        <v>2.1</v>
      </c>
      <c r="AQ22" s="80"/>
      <c r="AR22" s="78"/>
      <c r="AS22" s="79"/>
      <c r="AT22" s="80"/>
      <c r="AU22" s="78"/>
      <c r="AV22" s="79"/>
      <c r="AW22" s="80"/>
      <c r="AX22" s="78">
        <v>6.5</v>
      </c>
      <c r="AY22" s="79">
        <v>3.1</v>
      </c>
      <c r="AZ22" s="80"/>
      <c r="BA22" s="78"/>
      <c r="BB22" s="79"/>
      <c r="BC22" s="80"/>
      <c r="BD22" s="78"/>
      <c r="BE22" s="79"/>
      <c r="BF22" s="80"/>
      <c r="BG22" s="78"/>
      <c r="BH22" s="79"/>
      <c r="BI22" s="80"/>
      <c r="BJ22" s="78"/>
      <c r="BK22" s="79"/>
      <c r="BL22" s="80"/>
      <c r="BM22" s="78"/>
      <c r="BN22" s="79"/>
      <c r="BO22" s="80"/>
      <c r="BP22" s="78">
        <v>8.8000000000000007</v>
      </c>
      <c r="BQ22" s="79">
        <v>7.5</v>
      </c>
      <c r="BR22" s="80"/>
      <c r="BS22" s="78"/>
      <c r="BT22" s="79"/>
      <c r="BU22" s="80"/>
      <c r="BV22" s="78"/>
      <c r="BW22" s="79"/>
      <c r="BX22" s="80"/>
      <c r="BY22" s="78">
        <v>6.3</v>
      </c>
      <c r="BZ22" s="79">
        <v>2.4</v>
      </c>
      <c r="CA22" s="80"/>
      <c r="CB22" s="78"/>
      <c r="CC22" s="79"/>
      <c r="CD22" s="80"/>
      <c r="CE22" s="78"/>
      <c r="CF22" s="79"/>
      <c r="CG22" s="80"/>
      <c r="CH22" s="78">
        <v>6.8</v>
      </c>
      <c r="CI22" s="79">
        <v>2.7</v>
      </c>
      <c r="CJ22" s="80"/>
      <c r="CK22" s="78"/>
      <c r="CL22" s="79"/>
      <c r="CM22" s="80"/>
      <c r="CN22" s="78"/>
      <c r="CO22" s="79"/>
      <c r="CP22" s="80"/>
      <c r="CQ22" s="78"/>
      <c r="CR22" s="79"/>
      <c r="CS22" s="80"/>
      <c r="CT22" s="78">
        <v>6.4</v>
      </c>
      <c r="CU22" s="79">
        <v>2.8</v>
      </c>
      <c r="CV22" s="80"/>
      <c r="CW22" s="78"/>
      <c r="CX22" s="79"/>
      <c r="CY22" s="80"/>
      <c r="CZ22" s="78"/>
      <c r="DA22" s="79"/>
      <c r="DB22" s="80"/>
      <c r="DC22" s="78"/>
      <c r="DD22" s="79"/>
      <c r="DE22" s="80"/>
      <c r="DF22" s="78"/>
      <c r="DG22" s="79"/>
      <c r="DH22" s="80"/>
      <c r="DI22" s="78">
        <v>2.8</v>
      </c>
      <c r="DJ22" s="79">
        <v>2.4</v>
      </c>
      <c r="DK22" s="80"/>
      <c r="DL22" s="78"/>
      <c r="DM22" s="79"/>
      <c r="DN22" s="80"/>
      <c r="DO22" s="78"/>
      <c r="DP22" s="79"/>
      <c r="DQ22" s="80"/>
      <c r="DR22" s="78"/>
      <c r="DS22" s="79"/>
      <c r="DT22" s="80"/>
      <c r="DU22" s="78"/>
      <c r="DV22" s="79"/>
      <c r="DW22" s="80"/>
      <c r="DX22" s="78"/>
      <c r="DY22" s="79"/>
      <c r="DZ22" s="80"/>
      <c r="EA22" s="78"/>
      <c r="EB22" s="79"/>
      <c r="EC22" s="80"/>
      <c r="ED22" s="78"/>
      <c r="EE22" s="79"/>
      <c r="EF22" s="80"/>
      <c r="EG22" s="78"/>
      <c r="EH22" s="79"/>
      <c r="EI22" s="80"/>
      <c r="EJ22" s="78"/>
      <c r="EK22" s="79"/>
      <c r="EL22" s="80"/>
      <c r="EM22" s="78"/>
      <c r="EN22" s="79"/>
      <c r="EO22" s="80"/>
      <c r="EP22" s="81">
        <v>3.1</v>
      </c>
      <c r="EQ22" s="82">
        <v>8.8000000000000007</v>
      </c>
      <c r="ER22" s="118">
        <v>6.4</v>
      </c>
      <c r="ES22" s="118">
        <v>2.8</v>
      </c>
      <c r="ET22" s="118">
        <v>2.4</v>
      </c>
      <c r="EU22" s="132"/>
    </row>
    <row r="23" spans="1:151" ht="15" thickBot="1" x14ac:dyDescent="0.35">
      <c r="A23" s="15" t="s">
        <v>348</v>
      </c>
      <c r="B23" s="83"/>
      <c r="C23" s="84"/>
      <c r="D23" s="85"/>
      <c r="E23" s="83"/>
      <c r="F23" s="84"/>
      <c r="G23" s="85"/>
      <c r="H23" s="83"/>
      <c r="I23" s="84"/>
      <c r="J23" s="85"/>
      <c r="K23" s="83">
        <v>2.2000000000000002</v>
      </c>
      <c r="L23" s="84">
        <v>1.1000000000000001</v>
      </c>
      <c r="M23" s="85"/>
      <c r="N23" s="83"/>
      <c r="O23" s="84"/>
      <c r="P23" s="85"/>
      <c r="Q23" s="83"/>
      <c r="R23" s="84"/>
      <c r="S23" s="85"/>
      <c r="T23" s="83"/>
      <c r="U23" s="84"/>
      <c r="V23" s="85"/>
      <c r="W23" s="83"/>
      <c r="X23" s="84"/>
      <c r="Y23" s="85"/>
      <c r="Z23" s="83"/>
      <c r="AA23" s="84"/>
      <c r="AB23" s="85"/>
      <c r="AC23" s="83">
        <v>2.9</v>
      </c>
      <c r="AD23" s="84">
        <v>1.5</v>
      </c>
      <c r="AE23" s="85"/>
      <c r="AF23" s="83"/>
      <c r="AG23" s="84"/>
      <c r="AH23" s="85"/>
      <c r="AI23" s="83"/>
      <c r="AJ23" s="84"/>
      <c r="AK23" s="85"/>
      <c r="AL23" s="83"/>
      <c r="AM23" s="84"/>
      <c r="AN23" s="85"/>
      <c r="AO23" s="83"/>
      <c r="AP23" s="84"/>
      <c r="AQ23" s="85"/>
      <c r="AR23" s="83"/>
      <c r="AS23" s="84"/>
      <c r="AT23" s="85"/>
      <c r="AU23" s="83">
        <v>5.5</v>
      </c>
      <c r="AV23" s="84">
        <v>2.9</v>
      </c>
      <c r="AW23" s="85"/>
      <c r="AX23" s="83"/>
      <c r="AY23" s="84"/>
      <c r="AZ23" s="85"/>
      <c r="BA23" s="83"/>
      <c r="BB23" s="84"/>
      <c r="BC23" s="85"/>
      <c r="BD23" s="83">
        <v>7.7</v>
      </c>
      <c r="BE23" s="84">
        <v>4.8</v>
      </c>
      <c r="BF23" s="85"/>
      <c r="BG23" s="83"/>
      <c r="BH23" s="84"/>
      <c r="BI23" s="85"/>
      <c r="BJ23" s="83"/>
      <c r="BK23" s="84"/>
      <c r="BL23" s="85"/>
      <c r="BM23" s="83">
        <v>8.5</v>
      </c>
      <c r="BN23" s="84">
        <v>7.2</v>
      </c>
      <c r="BO23" s="85"/>
      <c r="BP23" s="83"/>
      <c r="BQ23" s="84"/>
      <c r="BR23" s="85"/>
      <c r="BS23" s="83"/>
      <c r="BT23" s="84"/>
      <c r="BU23" s="85"/>
      <c r="BV23" s="83"/>
      <c r="BW23" s="84"/>
      <c r="BX23" s="85"/>
      <c r="BY23" s="83"/>
      <c r="BZ23" s="84"/>
      <c r="CA23" s="85"/>
      <c r="CB23" s="83"/>
      <c r="CC23" s="84"/>
      <c r="CD23" s="85"/>
      <c r="CE23" s="83">
        <v>6.2</v>
      </c>
      <c r="CF23" s="84">
        <v>3.1</v>
      </c>
      <c r="CG23" s="85"/>
      <c r="CH23" s="83"/>
      <c r="CI23" s="84"/>
      <c r="CJ23" s="85"/>
      <c r="CK23" s="83"/>
      <c r="CL23" s="84"/>
      <c r="CM23" s="85"/>
      <c r="CN23" s="83"/>
      <c r="CO23" s="84"/>
      <c r="CP23" s="85"/>
      <c r="CQ23" s="83"/>
      <c r="CR23" s="84"/>
      <c r="CS23" s="85"/>
      <c r="CT23" s="83"/>
      <c r="CU23" s="84"/>
      <c r="CV23" s="85"/>
      <c r="CW23" s="83">
        <v>6.3</v>
      </c>
      <c r="CX23" s="84">
        <v>3.5</v>
      </c>
      <c r="CY23" s="85"/>
      <c r="CZ23" s="83"/>
      <c r="DA23" s="84"/>
      <c r="DB23" s="85"/>
      <c r="DC23" s="83"/>
      <c r="DD23" s="84"/>
      <c r="DE23" s="85"/>
      <c r="DF23" s="83"/>
      <c r="DG23" s="84"/>
      <c r="DH23" s="85"/>
      <c r="DI23" s="83"/>
      <c r="DJ23" s="84"/>
      <c r="DK23" s="85"/>
      <c r="DL23" s="83"/>
      <c r="DM23" s="84"/>
      <c r="DN23" s="85"/>
      <c r="DO23" s="83"/>
      <c r="DP23" s="84"/>
      <c r="DQ23" s="85"/>
      <c r="DR23" s="83"/>
      <c r="DS23" s="84"/>
      <c r="DT23" s="85"/>
      <c r="DU23" s="83"/>
      <c r="DV23" s="84"/>
      <c r="DW23" s="85"/>
      <c r="DX23" s="83"/>
      <c r="DY23" s="84"/>
      <c r="DZ23" s="85"/>
      <c r="EA23" s="83"/>
      <c r="EB23" s="84"/>
      <c r="EC23" s="85"/>
      <c r="ED23" s="83"/>
      <c r="EE23" s="84"/>
      <c r="EF23" s="85"/>
      <c r="EG23" s="83"/>
      <c r="EH23" s="84"/>
      <c r="EI23" s="85"/>
      <c r="EJ23" s="83"/>
      <c r="EK23" s="84"/>
      <c r="EL23" s="85"/>
      <c r="EM23" s="83"/>
      <c r="EN23" s="84"/>
      <c r="EO23" s="85"/>
      <c r="EP23" s="86">
        <v>2.9</v>
      </c>
      <c r="EQ23" s="87">
        <v>8.5</v>
      </c>
      <c r="ER23" s="88">
        <v>6.2</v>
      </c>
      <c r="ES23" s="88">
        <v>3.1</v>
      </c>
      <c r="ET23" s="88"/>
      <c r="EU23" s="89"/>
    </row>
    <row r="24" spans="1:151" x14ac:dyDescent="0.3">
      <c r="A24" s="18" t="s">
        <v>26</v>
      </c>
      <c r="B24" s="90">
        <f t="shared" ref="B24:AG24" si="0">MAX(B4:B23)</f>
        <v>0.5</v>
      </c>
      <c r="C24" s="91">
        <f t="shared" si="0"/>
        <v>2.2000000000000002</v>
      </c>
      <c r="D24" s="92">
        <f t="shared" si="0"/>
        <v>1.8</v>
      </c>
      <c r="E24" s="90">
        <f t="shared" si="0"/>
        <v>2.5</v>
      </c>
      <c r="F24" s="91">
        <f t="shared" si="0"/>
        <v>1.4</v>
      </c>
      <c r="G24" s="92">
        <f t="shared" si="0"/>
        <v>0</v>
      </c>
      <c r="H24" s="90">
        <f t="shared" si="0"/>
        <v>2.5</v>
      </c>
      <c r="I24" s="91">
        <f t="shared" si="0"/>
        <v>1.9</v>
      </c>
      <c r="J24" s="92">
        <f t="shared" si="0"/>
        <v>0</v>
      </c>
      <c r="K24" s="90">
        <f t="shared" si="0"/>
        <v>2.6</v>
      </c>
      <c r="L24" s="91">
        <f t="shared" si="0"/>
        <v>1.7</v>
      </c>
      <c r="M24" s="92">
        <f t="shared" si="0"/>
        <v>0</v>
      </c>
      <c r="N24" s="90">
        <f t="shared" si="0"/>
        <v>2.5</v>
      </c>
      <c r="O24" s="91">
        <f t="shared" si="0"/>
        <v>1.4</v>
      </c>
      <c r="P24" s="92">
        <f t="shared" si="0"/>
        <v>0</v>
      </c>
      <c r="Q24" s="90">
        <f t="shared" si="0"/>
        <v>2.8</v>
      </c>
      <c r="R24" s="91">
        <f t="shared" si="0"/>
        <v>2.2999999999999998</v>
      </c>
      <c r="S24" s="92">
        <f t="shared" si="0"/>
        <v>0</v>
      </c>
      <c r="T24" s="90">
        <f t="shared" si="0"/>
        <v>2.6</v>
      </c>
      <c r="U24" s="91">
        <f t="shared" si="0"/>
        <v>1.5</v>
      </c>
      <c r="V24" s="92">
        <f t="shared" si="0"/>
        <v>0</v>
      </c>
      <c r="W24" s="90">
        <f t="shared" si="0"/>
        <v>2.7</v>
      </c>
      <c r="X24" s="91">
        <f t="shared" si="0"/>
        <v>1.6</v>
      </c>
      <c r="Y24" s="92">
        <f t="shared" si="0"/>
        <v>0</v>
      </c>
      <c r="Z24" s="90">
        <f t="shared" si="0"/>
        <v>3</v>
      </c>
      <c r="AA24" s="91">
        <f t="shared" si="0"/>
        <v>2.6</v>
      </c>
      <c r="AB24" s="92">
        <f t="shared" si="0"/>
        <v>0</v>
      </c>
      <c r="AC24" s="90">
        <f t="shared" si="0"/>
        <v>3</v>
      </c>
      <c r="AD24" s="91">
        <f t="shared" si="0"/>
        <v>2.5</v>
      </c>
      <c r="AE24" s="92">
        <f t="shared" si="0"/>
        <v>0</v>
      </c>
      <c r="AF24" s="90">
        <f t="shared" si="0"/>
        <v>3.1</v>
      </c>
      <c r="AG24" s="91">
        <f t="shared" si="0"/>
        <v>2.6</v>
      </c>
      <c r="AH24" s="92">
        <f t="shared" ref="AH24:BM24" si="1">MAX(AH4:AH23)</f>
        <v>0</v>
      </c>
      <c r="AI24" s="90">
        <f t="shared" si="1"/>
        <v>3.2</v>
      </c>
      <c r="AJ24" s="91">
        <f t="shared" si="1"/>
        <v>3.6</v>
      </c>
      <c r="AK24" s="92">
        <f t="shared" si="1"/>
        <v>2.5</v>
      </c>
      <c r="AL24" s="90">
        <f t="shared" si="1"/>
        <v>3.7</v>
      </c>
      <c r="AM24" s="91">
        <f t="shared" si="1"/>
        <v>1.8</v>
      </c>
      <c r="AN24" s="92">
        <f t="shared" si="1"/>
        <v>0</v>
      </c>
      <c r="AO24" s="90">
        <f t="shared" si="1"/>
        <v>3.8</v>
      </c>
      <c r="AP24" s="91">
        <f t="shared" si="1"/>
        <v>2.1</v>
      </c>
      <c r="AQ24" s="92">
        <f t="shared" si="1"/>
        <v>0</v>
      </c>
      <c r="AR24" s="90">
        <f t="shared" si="1"/>
        <v>6.2</v>
      </c>
      <c r="AS24" s="91">
        <f t="shared" si="1"/>
        <v>3.4</v>
      </c>
      <c r="AT24" s="92">
        <f t="shared" si="1"/>
        <v>0</v>
      </c>
      <c r="AU24" s="90">
        <f t="shared" si="1"/>
        <v>6.8</v>
      </c>
      <c r="AV24" s="91">
        <f t="shared" si="1"/>
        <v>3.3</v>
      </c>
      <c r="AW24" s="92">
        <f t="shared" si="1"/>
        <v>0</v>
      </c>
      <c r="AX24" s="90">
        <f t="shared" si="1"/>
        <v>7.1</v>
      </c>
      <c r="AY24" s="91">
        <f t="shared" si="1"/>
        <v>4</v>
      </c>
      <c r="AZ24" s="92">
        <f t="shared" si="1"/>
        <v>0</v>
      </c>
      <c r="BA24" s="90">
        <f t="shared" si="1"/>
        <v>7.6</v>
      </c>
      <c r="BB24" s="91">
        <f t="shared" si="1"/>
        <v>4.7</v>
      </c>
      <c r="BC24" s="92">
        <f t="shared" si="1"/>
        <v>0</v>
      </c>
      <c r="BD24" s="90">
        <f t="shared" si="1"/>
        <v>8</v>
      </c>
      <c r="BE24" s="91">
        <f t="shared" si="1"/>
        <v>6</v>
      </c>
      <c r="BF24" s="92">
        <f t="shared" si="1"/>
        <v>0</v>
      </c>
      <c r="BG24" s="90">
        <f t="shared" si="1"/>
        <v>8.1</v>
      </c>
      <c r="BH24" s="91">
        <f t="shared" si="1"/>
        <v>4.5</v>
      </c>
      <c r="BI24" s="92">
        <f t="shared" si="1"/>
        <v>0</v>
      </c>
      <c r="BJ24" s="90">
        <f t="shared" si="1"/>
        <v>8.4</v>
      </c>
      <c r="BK24" s="91">
        <f t="shared" si="1"/>
        <v>9.5</v>
      </c>
      <c r="BL24" s="92">
        <f t="shared" si="1"/>
        <v>0</v>
      </c>
      <c r="BM24" s="90">
        <f t="shared" si="1"/>
        <v>8.6</v>
      </c>
      <c r="BN24" s="91">
        <f t="shared" ref="BN24:CS24" si="2">MAX(BN4:BN23)</f>
        <v>7.2</v>
      </c>
      <c r="BO24" s="92">
        <f t="shared" si="2"/>
        <v>0</v>
      </c>
      <c r="BP24" s="90">
        <f t="shared" si="2"/>
        <v>8.8000000000000007</v>
      </c>
      <c r="BQ24" s="91">
        <f t="shared" si="2"/>
        <v>8</v>
      </c>
      <c r="BR24" s="92">
        <f t="shared" si="2"/>
        <v>0</v>
      </c>
      <c r="BS24" s="90">
        <f t="shared" si="2"/>
        <v>8.8000000000000007</v>
      </c>
      <c r="BT24" s="91">
        <f t="shared" si="2"/>
        <v>7.2</v>
      </c>
      <c r="BU24" s="92">
        <f t="shared" si="2"/>
        <v>4.0999999999999996</v>
      </c>
      <c r="BV24" s="90">
        <f t="shared" si="2"/>
        <v>6.8</v>
      </c>
      <c r="BW24" s="91">
        <f t="shared" si="2"/>
        <v>3</v>
      </c>
      <c r="BX24" s="92">
        <f t="shared" si="2"/>
        <v>0</v>
      </c>
      <c r="BY24" s="90">
        <f t="shared" si="2"/>
        <v>6.4</v>
      </c>
      <c r="BZ24" s="91">
        <f t="shared" si="2"/>
        <v>2.9</v>
      </c>
      <c r="CA24" s="92">
        <f t="shared" si="2"/>
        <v>0</v>
      </c>
      <c r="CB24" s="90">
        <f t="shared" si="2"/>
        <v>6.7</v>
      </c>
      <c r="CC24" s="91">
        <f t="shared" si="2"/>
        <v>3.5</v>
      </c>
      <c r="CD24" s="92">
        <f t="shared" si="2"/>
        <v>0</v>
      </c>
      <c r="CE24" s="90">
        <f t="shared" si="2"/>
        <v>6.6</v>
      </c>
      <c r="CF24" s="91">
        <f t="shared" si="2"/>
        <v>3.2</v>
      </c>
      <c r="CG24" s="92">
        <f t="shared" si="2"/>
        <v>0</v>
      </c>
      <c r="CH24" s="90">
        <f t="shared" si="2"/>
        <v>6.8</v>
      </c>
      <c r="CI24" s="91">
        <f t="shared" si="2"/>
        <v>3</v>
      </c>
      <c r="CJ24" s="92">
        <f t="shared" si="2"/>
        <v>0</v>
      </c>
      <c r="CK24" s="90">
        <f t="shared" si="2"/>
        <v>6.2</v>
      </c>
      <c r="CL24" s="91">
        <f t="shared" si="2"/>
        <v>3.1</v>
      </c>
      <c r="CM24" s="92">
        <f t="shared" si="2"/>
        <v>0</v>
      </c>
      <c r="CN24" s="90">
        <f t="shared" si="2"/>
        <v>6.2</v>
      </c>
      <c r="CO24" s="91">
        <f t="shared" si="2"/>
        <v>2.8</v>
      </c>
      <c r="CP24" s="92">
        <f t="shared" si="2"/>
        <v>0</v>
      </c>
      <c r="CQ24" s="90">
        <f t="shared" si="2"/>
        <v>6.3</v>
      </c>
      <c r="CR24" s="91">
        <f t="shared" si="2"/>
        <v>2.9</v>
      </c>
      <c r="CS24" s="92">
        <f t="shared" si="2"/>
        <v>0</v>
      </c>
      <c r="CT24" s="90">
        <f t="shared" ref="CT24:DY24" si="3">MAX(CT4:CT23)</f>
        <v>6.4</v>
      </c>
      <c r="CU24" s="91">
        <f t="shared" si="3"/>
        <v>3</v>
      </c>
      <c r="CV24" s="92">
        <f t="shared" si="3"/>
        <v>0</v>
      </c>
      <c r="CW24" s="90">
        <f t="shared" si="3"/>
        <v>6.3</v>
      </c>
      <c r="CX24" s="91">
        <f t="shared" si="3"/>
        <v>3.5</v>
      </c>
      <c r="CY24" s="92">
        <f t="shared" si="3"/>
        <v>0</v>
      </c>
      <c r="CZ24" s="90">
        <f t="shared" si="3"/>
        <v>6.2</v>
      </c>
      <c r="DA24" s="91">
        <f t="shared" si="3"/>
        <v>2.9</v>
      </c>
      <c r="DB24" s="92">
        <f t="shared" si="3"/>
        <v>2.1</v>
      </c>
      <c r="DC24" s="90">
        <f t="shared" si="3"/>
        <v>6.1</v>
      </c>
      <c r="DD24" s="91">
        <f t="shared" si="3"/>
        <v>3</v>
      </c>
      <c r="DE24" s="92">
        <f t="shared" si="3"/>
        <v>2.5</v>
      </c>
      <c r="DF24" s="90">
        <f t="shared" si="3"/>
        <v>2.6</v>
      </c>
      <c r="DG24" s="91">
        <f t="shared" si="3"/>
        <v>2.4</v>
      </c>
      <c r="DH24" s="92">
        <f t="shared" si="3"/>
        <v>0</v>
      </c>
      <c r="DI24" s="90">
        <f t="shared" si="3"/>
        <v>2.8</v>
      </c>
      <c r="DJ24" s="91">
        <f t="shared" si="3"/>
        <v>2.4</v>
      </c>
      <c r="DK24" s="92">
        <f t="shared" si="3"/>
        <v>0</v>
      </c>
      <c r="DL24" s="90">
        <f t="shared" si="3"/>
        <v>2.7</v>
      </c>
      <c r="DM24" s="91">
        <f t="shared" si="3"/>
        <v>2.4</v>
      </c>
      <c r="DN24" s="92">
        <f t="shared" si="3"/>
        <v>0</v>
      </c>
      <c r="DO24" s="90">
        <f t="shared" si="3"/>
        <v>0</v>
      </c>
      <c r="DP24" s="91">
        <f t="shared" si="3"/>
        <v>0</v>
      </c>
      <c r="DQ24" s="92">
        <f t="shared" si="3"/>
        <v>0</v>
      </c>
      <c r="DR24" s="90">
        <f t="shared" si="3"/>
        <v>0</v>
      </c>
      <c r="DS24" s="91">
        <f t="shared" si="3"/>
        <v>0</v>
      </c>
      <c r="DT24" s="92">
        <f t="shared" si="3"/>
        <v>0</v>
      </c>
      <c r="DU24" s="90">
        <f t="shared" si="3"/>
        <v>0</v>
      </c>
      <c r="DV24" s="91">
        <f t="shared" si="3"/>
        <v>0</v>
      </c>
      <c r="DW24" s="92">
        <f t="shared" si="3"/>
        <v>0</v>
      </c>
      <c r="DX24" s="90">
        <f t="shared" si="3"/>
        <v>0</v>
      </c>
      <c r="DY24" s="91">
        <f t="shared" si="3"/>
        <v>0</v>
      </c>
      <c r="DZ24" s="92">
        <f t="shared" ref="DZ24:EQ24" si="4">MAX(DZ4:DZ23)</f>
        <v>0</v>
      </c>
      <c r="EA24" s="90">
        <f t="shared" si="4"/>
        <v>0</v>
      </c>
      <c r="EB24" s="91">
        <f t="shared" si="4"/>
        <v>0</v>
      </c>
      <c r="EC24" s="92">
        <f t="shared" si="4"/>
        <v>0</v>
      </c>
      <c r="ED24" s="90">
        <f t="shared" si="4"/>
        <v>0</v>
      </c>
      <c r="EE24" s="91">
        <f t="shared" si="4"/>
        <v>0</v>
      </c>
      <c r="EF24" s="92">
        <f t="shared" si="4"/>
        <v>0</v>
      </c>
      <c r="EG24" s="90">
        <f t="shared" si="4"/>
        <v>0</v>
      </c>
      <c r="EH24" s="91">
        <f t="shared" si="4"/>
        <v>0</v>
      </c>
      <c r="EI24" s="92">
        <f t="shared" si="4"/>
        <v>0</v>
      </c>
      <c r="EJ24" s="90">
        <f t="shared" si="4"/>
        <v>0</v>
      </c>
      <c r="EK24" s="91">
        <f t="shared" si="4"/>
        <v>0</v>
      </c>
      <c r="EL24" s="92">
        <f t="shared" si="4"/>
        <v>0</v>
      </c>
      <c r="EM24" s="90">
        <f t="shared" si="4"/>
        <v>0</v>
      </c>
      <c r="EN24" s="91">
        <f t="shared" si="4"/>
        <v>0</v>
      </c>
      <c r="EO24" s="92">
        <f t="shared" si="4"/>
        <v>0</v>
      </c>
      <c r="EP24" s="90">
        <f t="shared" si="4"/>
        <v>3.2</v>
      </c>
      <c r="EQ24" s="91">
        <f t="shared" si="4"/>
        <v>8.8000000000000007</v>
      </c>
      <c r="ER24" s="91">
        <f>MAX(ER4:ER18)</f>
        <v>6.3</v>
      </c>
      <c r="ES24" s="91">
        <f t="shared" ref="ES24:ET24" si="5">MAX(ES4:ES18)</f>
        <v>3.2</v>
      </c>
      <c r="ET24" s="91">
        <f t="shared" si="5"/>
        <v>2.4</v>
      </c>
      <c r="EU24" s="133"/>
    </row>
    <row r="25" spans="1:151" x14ac:dyDescent="0.3">
      <c r="A25" s="16" t="s">
        <v>27</v>
      </c>
      <c r="B25" s="93">
        <f t="shared" ref="B25:AG25" si="6">MIN(B4:B23)</f>
        <v>0.5</v>
      </c>
      <c r="C25" s="94">
        <f t="shared" si="6"/>
        <v>1.5</v>
      </c>
      <c r="D25" s="95">
        <f t="shared" si="6"/>
        <v>1.8</v>
      </c>
      <c r="E25" s="93">
        <f t="shared" si="6"/>
        <v>1.3</v>
      </c>
      <c r="F25" s="94">
        <f t="shared" si="6"/>
        <v>1.3</v>
      </c>
      <c r="G25" s="95">
        <f t="shared" si="6"/>
        <v>0</v>
      </c>
      <c r="H25" s="93">
        <f t="shared" si="6"/>
        <v>1.75</v>
      </c>
      <c r="I25" s="94">
        <f t="shared" si="6"/>
        <v>1.3</v>
      </c>
      <c r="J25" s="95">
        <f t="shared" si="6"/>
        <v>0</v>
      </c>
      <c r="K25" s="93">
        <f t="shared" si="6"/>
        <v>2.2000000000000002</v>
      </c>
      <c r="L25" s="94">
        <f t="shared" si="6"/>
        <v>1.1000000000000001</v>
      </c>
      <c r="M25" s="95">
        <f t="shared" si="6"/>
        <v>0</v>
      </c>
      <c r="N25" s="93">
        <f t="shared" si="6"/>
        <v>2.4</v>
      </c>
      <c r="O25" s="94">
        <f t="shared" si="6"/>
        <v>1.3</v>
      </c>
      <c r="P25" s="95">
        <f t="shared" si="6"/>
        <v>0</v>
      </c>
      <c r="Q25" s="93">
        <f t="shared" si="6"/>
        <v>2.1</v>
      </c>
      <c r="R25" s="94">
        <f t="shared" si="6"/>
        <v>1.1000000000000001</v>
      </c>
      <c r="S25" s="95">
        <f t="shared" si="6"/>
        <v>0</v>
      </c>
      <c r="T25" s="93">
        <f t="shared" si="6"/>
        <v>2.6</v>
      </c>
      <c r="U25" s="94">
        <f t="shared" si="6"/>
        <v>1.5</v>
      </c>
      <c r="V25" s="95">
        <f t="shared" si="6"/>
        <v>0</v>
      </c>
      <c r="W25" s="93">
        <f t="shared" si="6"/>
        <v>2.7</v>
      </c>
      <c r="X25" s="94">
        <f t="shared" si="6"/>
        <v>1.6</v>
      </c>
      <c r="Y25" s="95">
        <f t="shared" si="6"/>
        <v>0</v>
      </c>
      <c r="Z25" s="93">
        <f t="shared" si="6"/>
        <v>2.8</v>
      </c>
      <c r="AA25" s="94">
        <f t="shared" si="6"/>
        <v>1.7</v>
      </c>
      <c r="AB25" s="95">
        <f t="shared" si="6"/>
        <v>0</v>
      </c>
      <c r="AC25" s="93">
        <f t="shared" si="6"/>
        <v>2.9</v>
      </c>
      <c r="AD25" s="94">
        <f t="shared" si="6"/>
        <v>1.5</v>
      </c>
      <c r="AE25" s="95">
        <f t="shared" si="6"/>
        <v>0</v>
      </c>
      <c r="AF25" s="93">
        <f t="shared" si="6"/>
        <v>3</v>
      </c>
      <c r="AG25" s="94">
        <f t="shared" si="6"/>
        <v>2.2000000000000002</v>
      </c>
      <c r="AH25" s="95">
        <f t="shared" ref="AH25:BM25" si="7">MIN(AH4:AH23)</f>
        <v>0</v>
      </c>
      <c r="AI25" s="93">
        <f t="shared" si="7"/>
        <v>3.1</v>
      </c>
      <c r="AJ25" s="94">
        <f t="shared" si="7"/>
        <v>2.2999999999999998</v>
      </c>
      <c r="AK25" s="95">
        <f t="shared" si="7"/>
        <v>1.7</v>
      </c>
      <c r="AL25" s="93">
        <f t="shared" si="7"/>
        <v>3.3</v>
      </c>
      <c r="AM25" s="94">
        <f t="shared" si="7"/>
        <v>1.8</v>
      </c>
      <c r="AN25" s="95">
        <f t="shared" si="7"/>
        <v>0</v>
      </c>
      <c r="AO25" s="93">
        <f t="shared" si="7"/>
        <v>3.7</v>
      </c>
      <c r="AP25" s="94">
        <f t="shared" si="7"/>
        <v>1.5</v>
      </c>
      <c r="AQ25" s="95">
        <f t="shared" si="7"/>
        <v>0</v>
      </c>
      <c r="AR25" s="93">
        <f t="shared" si="7"/>
        <v>3.8</v>
      </c>
      <c r="AS25" s="94">
        <f t="shared" si="7"/>
        <v>2</v>
      </c>
      <c r="AT25" s="95">
        <f t="shared" si="7"/>
        <v>0</v>
      </c>
      <c r="AU25" s="93">
        <f t="shared" si="7"/>
        <v>5.5</v>
      </c>
      <c r="AV25" s="94">
        <f t="shared" si="7"/>
        <v>2.8</v>
      </c>
      <c r="AW25" s="95">
        <f t="shared" si="7"/>
        <v>0</v>
      </c>
      <c r="AX25" s="93">
        <f t="shared" si="7"/>
        <v>6</v>
      </c>
      <c r="AY25" s="94">
        <f t="shared" si="7"/>
        <v>3</v>
      </c>
      <c r="AZ25" s="95">
        <f t="shared" si="7"/>
        <v>0</v>
      </c>
      <c r="BA25" s="93">
        <f t="shared" si="7"/>
        <v>6.7</v>
      </c>
      <c r="BB25" s="94">
        <f t="shared" si="7"/>
        <v>2.6</v>
      </c>
      <c r="BC25" s="95">
        <f t="shared" si="7"/>
        <v>0</v>
      </c>
      <c r="BD25" s="93">
        <f t="shared" si="7"/>
        <v>7.7</v>
      </c>
      <c r="BE25" s="94">
        <f t="shared" si="7"/>
        <v>4.8</v>
      </c>
      <c r="BF25" s="95">
        <f t="shared" si="7"/>
        <v>0</v>
      </c>
      <c r="BG25" s="93">
        <f t="shared" si="7"/>
        <v>8.1</v>
      </c>
      <c r="BH25" s="94">
        <f t="shared" si="7"/>
        <v>4.5</v>
      </c>
      <c r="BI25" s="95">
        <f t="shared" si="7"/>
        <v>0</v>
      </c>
      <c r="BJ25" s="93">
        <f t="shared" si="7"/>
        <v>7.3</v>
      </c>
      <c r="BK25" s="94">
        <f t="shared" si="7"/>
        <v>3.5</v>
      </c>
      <c r="BL25" s="95">
        <f t="shared" si="7"/>
        <v>0</v>
      </c>
      <c r="BM25" s="93">
        <f t="shared" si="7"/>
        <v>8</v>
      </c>
      <c r="BN25" s="94">
        <f t="shared" ref="BN25:CS25" si="8">MIN(BN4:BN23)</f>
        <v>6.2</v>
      </c>
      <c r="BO25" s="95">
        <f t="shared" si="8"/>
        <v>0</v>
      </c>
      <c r="BP25" s="93">
        <f t="shared" si="8"/>
        <v>8</v>
      </c>
      <c r="BQ25" s="94">
        <f t="shared" si="8"/>
        <v>6.2</v>
      </c>
      <c r="BR25" s="95">
        <f t="shared" si="8"/>
        <v>0</v>
      </c>
      <c r="BS25" s="93">
        <f t="shared" si="8"/>
        <v>7.8</v>
      </c>
      <c r="BT25" s="94">
        <f t="shared" si="8"/>
        <v>5.4</v>
      </c>
      <c r="BU25" s="95">
        <f t="shared" si="8"/>
        <v>2.2000000000000002</v>
      </c>
      <c r="BV25" s="93">
        <f t="shared" si="8"/>
        <v>5</v>
      </c>
      <c r="BW25" s="94">
        <f t="shared" si="8"/>
        <v>2.8</v>
      </c>
      <c r="BX25" s="95">
        <f t="shared" si="8"/>
        <v>0</v>
      </c>
      <c r="BY25" s="93">
        <f t="shared" si="8"/>
        <v>6.3</v>
      </c>
      <c r="BZ25" s="94">
        <f t="shared" si="8"/>
        <v>2.4</v>
      </c>
      <c r="CA25" s="95">
        <f t="shared" si="8"/>
        <v>0</v>
      </c>
      <c r="CB25" s="93">
        <f t="shared" si="8"/>
        <v>5.3</v>
      </c>
      <c r="CC25" s="94">
        <f t="shared" si="8"/>
        <v>2.1</v>
      </c>
      <c r="CD25" s="95">
        <f t="shared" si="8"/>
        <v>0</v>
      </c>
      <c r="CE25" s="93">
        <f t="shared" si="8"/>
        <v>5.6</v>
      </c>
      <c r="CF25" s="94">
        <f t="shared" si="8"/>
        <v>2.4</v>
      </c>
      <c r="CG25" s="95">
        <f t="shared" si="8"/>
        <v>0</v>
      </c>
      <c r="CH25" s="93">
        <f t="shared" si="8"/>
        <v>5.7</v>
      </c>
      <c r="CI25" s="94">
        <f t="shared" si="8"/>
        <v>2</v>
      </c>
      <c r="CJ25" s="95">
        <f t="shared" si="8"/>
        <v>0</v>
      </c>
      <c r="CK25" s="93">
        <f t="shared" si="8"/>
        <v>5.3</v>
      </c>
      <c r="CL25" s="94">
        <f t="shared" si="8"/>
        <v>2</v>
      </c>
      <c r="CM25" s="95">
        <f t="shared" si="8"/>
        <v>0</v>
      </c>
      <c r="CN25" s="93">
        <f t="shared" si="8"/>
        <v>6.2</v>
      </c>
      <c r="CO25" s="94">
        <f t="shared" si="8"/>
        <v>2.8</v>
      </c>
      <c r="CP25" s="95">
        <f t="shared" si="8"/>
        <v>0</v>
      </c>
      <c r="CQ25" s="93">
        <f t="shared" si="8"/>
        <v>6.1</v>
      </c>
      <c r="CR25" s="94">
        <f t="shared" si="8"/>
        <v>2.5</v>
      </c>
      <c r="CS25" s="95">
        <f t="shared" si="8"/>
        <v>0</v>
      </c>
      <c r="CT25" s="93">
        <f t="shared" ref="CT25:DY25" si="9">MIN(CT4:CT23)</f>
        <v>6</v>
      </c>
      <c r="CU25" s="94">
        <f t="shared" si="9"/>
        <v>2.1</v>
      </c>
      <c r="CV25" s="95">
        <f t="shared" si="9"/>
        <v>0</v>
      </c>
      <c r="CW25" s="93">
        <f t="shared" si="9"/>
        <v>5.6</v>
      </c>
      <c r="CX25" s="94">
        <f t="shared" si="9"/>
        <v>2.2000000000000002</v>
      </c>
      <c r="CY25" s="95">
        <f t="shared" si="9"/>
        <v>0</v>
      </c>
      <c r="CZ25" s="93">
        <f t="shared" si="9"/>
        <v>6.1</v>
      </c>
      <c r="DA25" s="94">
        <f t="shared" si="9"/>
        <v>2.6</v>
      </c>
      <c r="DB25" s="95">
        <f t="shared" si="9"/>
        <v>2.1</v>
      </c>
      <c r="DC25" s="93">
        <f t="shared" si="9"/>
        <v>5.9</v>
      </c>
      <c r="DD25" s="94">
        <f t="shared" si="9"/>
        <v>2.1</v>
      </c>
      <c r="DE25" s="95">
        <f t="shared" si="9"/>
        <v>1.8</v>
      </c>
      <c r="DF25" s="93">
        <f t="shared" si="9"/>
        <v>2.6</v>
      </c>
      <c r="DG25" s="94">
        <f t="shared" si="9"/>
        <v>2.4</v>
      </c>
      <c r="DH25" s="95">
        <f t="shared" si="9"/>
        <v>0</v>
      </c>
      <c r="DI25" s="93">
        <f t="shared" si="9"/>
        <v>2.6</v>
      </c>
      <c r="DJ25" s="94">
        <f t="shared" si="9"/>
        <v>2</v>
      </c>
      <c r="DK25" s="95">
        <f t="shared" si="9"/>
        <v>0</v>
      </c>
      <c r="DL25" s="93">
        <f t="shared" si="9"/>
        <v>2.2000000000000002</v>
      </c>
      <c r="DM25" s="94">
        <f t="shared" si="9"/>
        <v>1.3</v>
      </c>
      <c r="DN25" s="95">
        <f t="shared" si="9"/>
        <v>0</v>
      </c>
      <c r="DO25" s="93">
        <f t="shared" si="9"/>
        <v>0</v>
      </c>
      <c r="DP25" s="94">
        <f t="shared" si="9"/>
        <v>0</v>
      </c>
      <c r="DQ25" s="95">
        <f t="shared" si="9"/>
        <v>0</v>
      </c>
      <c r="DR25" s="93">
        <f t="shared" si="9"/>
        <v>0</v>
      </c>
      <c r="DS25" s="94">
        <f t="shared" si="9"/>
        <v>0</v>
      </c>
      <c r="DT25" s="95">
        <f t="shared" si="9"/>
        <v>0</v>
      </c>
      <c r="DU25" s="93">
        <f t="shared" si="9"/>
        <v>0</v>
      </c>
      <c r="DV25" s="94">
        <f t="shared" si="9"/>
        <v>0</v>
      </c>
      <c r="DW25" s="95">
        <f t="shared" si="9"/>
        <v>0</v>
      </c>
      <c r="DX25" s="93">
        <f t="shared" si="9"/>
        <v>0</v>
      </c>
      <c r="DY25" s="94">
        <f t="shared" si="9"/>
        <v>0</v>
      </c>
      <c r="DZ25" s="95">
        <f t="shared" ref="DZ25:EQ25" si="10">MIN(DZ4:DZ23)</f>
        <v>0</v>
      </c>
      <c r="EA25" s="93">
        <f t="shared" si="10"/>
        <v>0</v>
      </c>
      <c r="EB25" s="94">
        <f t="shared" si="10"/>
        <v>0</v>
      </c>
      <c r="EC25" s="95">
        <f t="shared" si="10"/>
        <v>0</v>
      </c>
      <c r="ED25" s="93">
        <f t="shared" si="10"/>
        <v>0</v>
      </c>
      <c r="EE25" s="94">
        <f t="shared" si="10"/>
        <v>0</v>
      </c>
      <c r="EF25" s="95">
        <f t="shared" si="10"/>
        <v>0</v>
      </c>
      <c r="EG25" s="93">
        <f t="shared" si="10"/>
        <v>0</v>
      </c>
      <c r="EH25" s="94">
        <f t="shared" si="10"/>
        <v>0</v>
      </c>
      <c r="EI25" s="95">
        <f t="shared" si="10"/>
        <v>0</v>
      </c>
      <c r="EJ25" s="93">
        <f t="shared" si="10"/>
        <v>0</v>
      </c>
      <c r="EK25" s="94">
        <f t="shared" si="10"/>
        <v>0</v>
      </c>
      <c r="EL25" s="95">
        <f t="shared" si="10"/>
        <v>0</v>
      </c>
      <c r="EM25" s="93">
        <f t="shared" si="10"/>
        <v>0</v>
      </c>
      <c r="EN25" s="94">
        <f t="shared" si="10"/>
        <v>0</v>
      </c>
      <c r="EO25" s="95">
        <f t="shared" si="10"/>
        <v>0</v>
      </c>
      <c r="EP25" s="93">
        <f t="shared" si="10"/>
        <v>2.8</v>
      </c>
      <c r="EQ25" s="94">
        <f t="shared" si="10"/>
        <v>7.8</v>
      </c>
      <c r="ER25" s="94">
        <f>MIN(ER4:ER18)</f>
        <v>5.6</v>
      </c>
      <c r="ES25" s="94">
        <f t="shared" ref="ES25:ET25" si="11">MIN(ES4:ES18)</f>
        <v>2.2000000000000002</v>
      </c>
      <c r="ET25" s="94">
        <f t="shared" si="11"/>
        <v>1.3</v>
      </c>
      <c r="EU25" s="134"/>
    </row>
    <row r="26" spans="1:151" x14ac:dyDescent="0.3">
      <c r="A26" s="16" t="s">
        <v>28</v>
      </c>
      <c r="B26" s="93">
        <f t="shared" ref="B26:AG26" si="12">MEDIAN(B4:B23)</f>
        <v>0.5</v>
      </c>
      <c r="C26" s="94">
        <f t="shared" si="12"/>
        <v>1.85</v>
      </c>
      <c r="D26" s="95">
        <f t="shared" si="12"/>
        <v>1.8</v>
      </c>
      <c r="E26" s="93">
        <f t="shared" si="12"/>
        <v>2.2999999999999998</v>
      </c>
      <c r="F26" s="94">
        <f t="shared" si="12"/>
        <v>1.3</v>
      </c>
      <c r="G26" s="95" t="e">
        <f t="shared" si="12"/>
        <v>#NUM!</v>
      </c>
      <c r="H26" s="93">
        <f t="shared" si="12"/>
        <v>2.1</v>
      </c>
      <c r="I26" s="94">
        <f t="shared" si="12"/>
        <v>1.65</v>
      </c>
      <c r="J26" s="95" t="e">
        <f t="shared" si="12"/>
        <v>#NUM!</v>
      </c>
      <c r="K26" s="93">
        <f t="shared" si="12"/>
        <v>2.2999999999999998</v>
      </c>
      <c r="L26" s="94">
        <f t="shared" si="12"/>
        <v>1.4</v>
      </c>
      <c r="M26" s="95" t="e">
        <f t="shared" si="12"/>
        <v>#NUM!</v>
      </c>
      <c r="N26" s="93">
        <f t="shared" si="12"/>
        <v>2.4500000000000002</v>
      </c>
      <c r="O26" s="94">
        <f t="shared" si="12"/>
        <v>1.35</v>
      </c>
      <c r="P26" s="95" t="e">
        <f t="shared" si="12"/>
        <v>#NUM!</v>
      </c>
      <c r="Q26" s="93">
        <f t="shared" si="12"/>
        <v>2.5499999999999998</v>
      </c>
      <c r="R26" s="94">
        <f t="shared" si="12"/>
        <v>1.85</v>
      </c>
      <c r="S26" s="95" t="e">
        <f t="shared" si="12"/>
        <v>#NUM!</v>
      </c>
      <c r="T26" s="93">
        <f t="shared" si="12"/>
        <v>2.6</v>
      </c>
      <c r="U26" s="94">
        <f t="shared" si="12"/>
        <v>1.5</v>
      </c>
      <c r="V26" s="95" t="e">
        <f t="shared" si="12"/>
        <v>#NUM!</v>
      </c>
      <c r="W26" s="93">
        <f t="shared" si="12"/>
        <v>2.7</v>
      </c>
      <c r="X26" s="94">
        <f t="shared" si="12"/>
        <v>1.6</v>
      </c>
      <c r="Y26" s="95" t="e">
        <f t="shared" si="12"/>
        <v>#NUM!</v>
      </c>
      <c r="Z26" s="93">
        <f t="shared" si="12"/>
        <v>2.9</v>
      </c>
      <c r="AA26" s="94">
        <f t="shared" si="12"/>
        <v>2.0499999999999998</v>
      </c>
      <c r="AB26" s="95" t="e">
        <f t="shared" si="12"/>
        <v>#NUM!</v>
      </c>
      <c r="AC26" s="93">
        <f t="shared" si="12"/>
        <v>2.95</v>
      </c>
      <c r="AD26" s="94">
        <f t="shared" si="12"/>
        <v>2.1500000000000004</v>
      </c>
      <c r="AE26" s="95" t="e">
        <f t="shared" si="12"/>
        <v>#NUM!</v>
      </c>
      <c r="AF26" s="93">
        <f t="shared" si="12"/>
        <v>3.1</v>
      </c>
      <c r="AG26" s="94">
        <f t="shared" si="12"/>
        <v>2.5</v>
      </c>
      <c r="AH26" s="95" t="e">
        <f t="shared" ref="AH26:BM26" si="13">MEDIAN(AH4:AH23)</f>
        <v>#NUM!</v>
      </c>
      <c r="AI26" s="93">
        <f t="shared" si="13"/>
        <v>3.1</v>
      </c>
      <c r="AJ26" s="94">
        <f t="shared" si="13"/>
        <v>3</v>
      </c>
      <c r="AK26" s="95">
        <f t="shared" si="13"/>
        <v>2.2000000000000002</v>
      </c>
      <c r="AL26" s="93">
        <f t="shared" si="13"/>
        <v>3.5</v>
      </c>
      <c r="AM26" s="94">
        <f t="shared" si="13"/>
        <v>1.8</v>
      </c>
      <c r="AN26" s="95" t="e">
        <f t="shared" si="13"/>
        <v>#NUM!</v>
      </c>
      <c r="AO26" s="93">
        <f t="shared" si="13"/>
        <v>3.75</v>
      </c>
      <c r="AP26" s="94">
        <f t="shared" si="13"/>
        <v>1.8</v>
      </c>
      <c r="AQ26" s="95" t="e">
        <f t="shared" si="13"/>
        <v>#NUM!</v>
      </c>
      <c r="AR26" s="93">
        <f t="shared" si="13"/>
        <v>5.65</v>
      </c>
      <c r="AS26" s="94">
        <f t="shared" si="13"/>
        <v>2.5</v>
      </c>
      <c r="AT26" s="95" t="e">
        <f t="shared" si="13"/>
        <v>#NUM!</v>
      </c>
      <c r="AU26" s="93">
        <f t="shared" si="13"/>
        <v>6.1</v>
      </c>
      <c r="AV26" s="94">
        <f t="shared" si="13"/>
        <v>2.8499999999999996</v>
      </c>
      <c r="AW26" s="95" t="e">
        <f t="shared" si="13"/>
        <v>#NUM!</v>
      </c>
      <c r="AX26" s="93">
        <f t="shared" si="13"/>
        <v>6.5</v>
      </c>
      <c r="AY26" s="94">
        <f t="shared" si="13"/>
        <v>3.1</v>
      </c>
      <c r="AZ26" s="95" t="e">
        <f t="shared" si="13"/>
        <v>#NUM!</v>
      </c>
      <c r="BA26" s="93">
        <f t="shared" si="13"/>
        <v>7</v>
      </c>
      <c r="BB26" s="94">
        <f t="shared" si="13"/>
        <v>3.3499999999999996</v>
      </c>
      <c r="BC26" s="95" t="e">
        <f t="shared" si="13"/>
        <v>#NUM!</v>
      </c>
      <c r="BD26" s="93">
        <f t="shared" si="13"/>
        <v>7.85</v>
      </c>
      <c r="BE26" s="94">
        <f t="shared" si="13"/>
        <v>5.4</v>
      </c>
      <c r="BF26" s="95" t="e">
        <f t="shared" si="13"/>
        <v>#NUM!</v>
      </c>
      <c r="BG26" s="93">
        <f t="shared" si="13"/>
        <v>8.1</v>
      </c>
      <c r="BH26" s="94">
        <f t="shared" si="13"/>
        <v>4.5</v>
      </c>
      <c r="BI26" s="95" t="e">
        <f t="shared" si="13"/>
        <v>#NUM!</v>
      </c>
      <c r="BJ26" s="93">
        <f t="shared" si="13"/>
        <v>8</v>
      </c>
      <c r="BK26" s="94">
        <f t="shared" si="13"/>
        <v>7.5</v>
      </c>
      <c r="BL26" s="95" t="e">
        <f t="shared" si="13"/>
        <v>#NUM!</v>
      </c>
      <c r="BM26" s="93">
        <f t="shared" si="13"/>
        <v>8.5</v>
      </c>
      <c r="BN26" s="94">
        <f t="shared" ref="BN26:CS26" si="14">MEDIAN(BN4:BN23)</f>
        <v>7</v>
      </c>
      <c r="BO26" s="95" t="e">
        <f t="shared" si="14"/>
        <v>#NUM!</v>
      </c>
      <c r="BP26" s="93">
        <f t="shared" si="14"/>
        <v>8.65</v>
      </c>
      <c r="BQ26" s="94">
        <f t="shared" si="14"/>
        <v>7.45</v>
      </c>
      <c r="BR26" s="95" t="e">
        <f t="shared" si="14"/>
        <v>#NUM!</v>
      </c>
      <c r="BS26" s="93">
        <f t="shared" si="14"/>
        <v>8</v>
      </c>
      <c r="BT26" s="94">
        <f t="shared" si="14"/>
        <v>6.5</v>
      </c>
      <c r="BU26" s="95">
        <f t="shared" si="14"/>
        <v>2.8499999999999996</v>
      </c>
      <c r="BV26" s="93">
        <f t="shared" si="14"/>
        <v>6</v>
      </c>
      <c r="BW26" s="94">
        <f t="shared" si="14"/>
        <v>3</v>
      </c>
      <c r="BX26" s="95" t="e">
        <f t="shared" si="14"/>
        <v>#NUM!</v>
      </c>
      <c r="BY26" s="93">
        <f t="shared" si="14"/>
        <v>6.35</v>
      </c>
      <c r="BZ26" s="94">
        <f t="shared" si="14"/>
        <v>2.65</v>
      </c>
      <c r="CA26" s="95" t="e">
        <f t="shared" si="14"/>
        <v>#NUM!</v>
      </c>
      <c r="CB26" s="93">
        <f t="shared" si="14"/>
        <v>6</v>
      </c>
      <c r="CC26" s="94">
        <f t="shared" si="14"/>
        <v>2.6</v>
      </c>
      <c r="CD26" s="95" t="e">
        <f t="shared" si="14"/>
        <v>#NUM!</v>
      </c>
      <c r="CE26" s="93">
        <f t="shared" si="14"/>
        <v>6</v>
      </c>
      <c r="CF26" s="94">
        <f t="shared" si="14"/>
        <v>3</v>
      </c>
      <c r="CG26" s="95" t="e">
        <f t="shared" si="14"/>
        <v>#NUM!</v>
      </c>
      <c r="CH26" s="93">
        <f t="shared" si="14"/>
        <v>6.3</v>
      </c>
      <c r="CI26" s="94">
        <f t="shared" si="14"/>
        <v>2.7</v>
      </c>
      <c r="CJ26" s="95" t="e">
        <f t="shared" si="14"/>
        <v>#NUM!</v>
      </c>
      <c r="CK26" s="93">
        <f t="shared" si="14"/>
        <v>5.9</v>
      </c>
      <c r="CL26" s="94">
        <f t="shared" si="14"/>
        <v>2.5</v>
      </c>
      <c r="CM26" s="95" t="e">
        <f t="shared" si="14"/>
        <v>#NUM!</v>
      </c>
      <c r="CN26" s="93">
        <f t="shared" si="14"/>
        <v>6.2</v>
      </c>
      <c r="CO26" s="94">
        <f t="shared" si="14"/>
        <v>2.8</v>
      </c>
      <c r="CP26" s="95" t="e">
        <f t="shared" si="14"/>
        <v>#NUM!</v>
      </c>
      <c r="CQ26" s="93">
        <f t="shared" si="14"/>
        <v>6.1999999999999993</v>
      </c>
      <c r="CR26" s="94">
        <f t="shared" si="14"/>
        <v>2.7</v>
      </c>
      <c r="CS26" s="95" t="e">
        <f t="shared" si="14"/>
        <v>#NUM!</v>
      </c>
      <c r="CT26" s="93">
        <f t="shared" ref="CT26:DY26" si="15">MEDIAN(CT4:CT23)</f>
        <v>6</v>
      </c>
      <c r="CU26" s="94">
        <f t="shared" si="15"/>
        <v>2.6</v>
      </c>
      <c r="CV26" s="95" t="e">
        <f t="shared" si="15"/>
        <v>#NUM!</v>
      </c>
      <c r="CW26" s="93">
        <f t="shared" si="15"/>
        <v>6.1</v>
      </c>
      <c r="CX26" s="94">
        <f t="shared" si="15"/>
        <v>2.75</v>
      </c>
      <c r="CY26" s="95" t="e">
        <f t="shared" si="15"/>
        <v>#NUM!</v>
      </c>
      <c r="CZ26" s="93">
        <f t="shared" si="15"/>
        <v>6.1</v>
      </c>
      <c r="DA26" s="94">
        <f t="shared" si="15"/>
        <v>2.7</v>
      </c>
      <c r="DB26" s="95">
        <f t="shared" si="15"/>
        <v>2.1</v>
      </c>
      <c r="DC26" s="93">
        <f t="shared" si="15"/>
        <v>6</v>
      </c>
      <c r="DD26" s="94">
        <f t="shared" si="15"/>
        <v>2.6</v>
      </c>
      <c r="DE26" s="95">
        <f t="shared" si="15"/>
        <v>2.0499999999999998</v>
      </c>
      <c r="DF26" s="93">
        <f t="shared" si="15"/>
        <v>2.6</v>
      </c>
      <c r="DG26" s="94">
        <f t="shared" si="15"/>
        <v>2.4</v>
      </c>
      <c r="DH26" s="95" t="e">
        <f t="shared" si="15"/>
        <v>#NUM!</v>
      </c>
      <c r="DI26" s="93">
        <f t="shared" si="15"/>
        <v>2.7</v>
      </c>
      <c r="DJ26" s="94">
        <f t="shared" si="15"/>
        <v>2.4</v>
      </c>
      <c r="DK26" s="95" t="e">
        <f t="shared" si="15"/>
        <v>#NUM!</v>
      </c>
      <c r="DL26" s="93">
        <f t="shared" si="15"/>
        <v>2.2999999999999998</v>
      </c>
      <c r="DM26" s="94">
        <f t="shared" si="15"/>
        <v>1.8</v>
      </c>
      <c r="DN26" s="95" t="e">
        <f t="shared" si="15"/>
        <v>#NUM!</v>
      </c>
      <c r="DO26" s="93" t="e">
        <f t="shared" si="15"/>
        <v>#NUM!</v>
      </c>
      <c r="DP26" s="94" t="e">
        <f t="shared" si="15"/>
        <v>#NUM!</v>
      </c>
      <c r="DQ26" s="95" t="e">
        <f t="shared" si="15"/>
        <v>#NUM!</v>
      </c>
      <c r="DR26" s="93" t="e">
        <f t="shared" si="15"/>
        <v>#NUM!</v>
      </c>
      <c r="DS26" s="94" t="e">
        <f t="shared" si="15"/>
        <v>#NUM!</v>
      </c>
      <c r="DT26" s="95" t="e">
        <f t="shared" si="15"/>
        <v>#NUM!</v>
      </c>
      <c r="DU26" s="93" t="e">
        <f t="shared" si="15"/>
        <v>#NUM!</v>
      </c>
      <c r="DV26" s="94" t="e">
        <f t="shared" si="15"/>
        <v>#NUM!</v>
      </c>
      <c r="DW26" s="95" t="e">
        <f t="shared" si="15"/>
        <v>#NUM!</v>
      </c>
      <c r="DX26" s="93" t="e">
        <f t="shared" si="15"/>
        <v>#NUM!</v>
      </c>
      <c r="DY26" s="94" t="e">
        <f t="shared" si="15"/>
        <v>#NUM!</v>
      </c>
      <c r="DZ26" s="95" t="e">
        <f t="shared" ref="DZ26:EQ26" si="16">MEDIAN(DZ4:DZ23)</f>
        <v>#NUM!</v>
      </c>
      <c r="EA26" s="93" t="e">
        <f t="shared" si="16"/>
        <v>#NUM!</v>
      </c>
      <c r="EB26" s="94" t="e">
        <f t="shared" si="16"/>
        <v>#NUM!</v>
      </c>
      <c r="EC26" s="95" t="e">
        <f t="shared" si="16"/>
        <v>#NUM!</v>
      </c>
      <c r="ED26" s="93" t="e">
        <f t="shared" si="16"/>
        <v>#NUM!</v>
      </c>
      <c r="EE26" s="94" t="e">
        <f t="shared" si="16"/>
        <v>#NUM!</v>
      </c>
      <c r="EF26" s="95" t="e">
        <f t="shared" si="16"/>
        <v>#NUM!</v>
      </c>
      <c r="EG26" s="93" t="e">
        <f t="shared" si="16"/>
        <v>#NUM!</v>
      </c>
      <c r="EH26" s="94" t="e">
        <f t="shared" si="16"/>
        <v>#NUM!</v>
      </c>
      <c r="EI26" s="95" t="e">
        <f t="shared" si="16"/>
        <v>#NUM!</v>
      </c>
      <c r="EJ26" s="93" t="e">
        <f t="shared" si="16"/>
        <v>#NUM!</v>
      </c>
      <c r="EK26" s="94" t="e">
        <f t="shared" si="16"/>
        <v>#NUM!</v>
      </c>
      <c r="EL26" s="95" t="e">
        <f t="shared" si="16"/>
        <v>#NUM!</v>
      </c>
      <c r="EM26" s="93" t="e">
        <f t="shared" si="16"/>
        <v>#NUM!</v>
      </c>
      <c r="EN26" s="94" t="e">
        <f t="shared" si="16"/>
        <v>#NUM!</v>
      </c>
      <c r="EO26" s="95" t="e">
        <f t="shared" si="16"/>
        <v>#NUM!</v>
      </c>
      <c r="EP26" s="93">
        <f t="shared" si="16"/>
        <v>3.1</v>
      </c>
      <c r="EQ26" s="94">
        <f t="shared" si="16"/>
        <v>8</v>
      </c>
      <c r="ER26" s="94">
        <f>MEDIAN(ER4:ER18)</f>
        <v>6</v>
      </c>
      <c r="ES26" s="94">
        <f t="shared" ref="ES26:ET26" si="17">MEDIAN(ES4:ES18)</f>
        <v>2.5</v>
      </c>
      <c r="ET26" s="94">
        <f t="shared" si="17"/>
        <v>1.8</v>
      </c>
      <c r="EU26" s="134"/>
    </row>
    <row r="27" spans="1:151" ht="15" thickBot="1" x14ac:dyDescent="0.35">
      <c r="A27" s="17" t="s">
        <v>29</v>
      </c>
      <c r="B27" s="96">
        <f t="shared" ref="B27:AG27" si="18">AVERAGE(B4:B23)</f>
        <v>0.5</v>
      </c>
      <c r="C27" s="97">
        <f t="shared" si="18"/>
        <v>1.85</v>
      </c>
      <c r="D27" s="98">
        <f t="shared" si="18"/>
        <v>1.8</v>
      </c>
      <c r="E27" s="96">
        <f t="shared" si="18"/>
        <v>2.0333333333333332</v>
      </c>
      <c r="F27" s="97">
        <f t="shared" si="18"/>
        <v>1.3333333333333333</v>
      </c>
      <c r="G27" s="98" t="e">
        <f t="shared" si="18"/>
        <v>#DIV/0!</v>
      </c>
      <c r="H27" s="96">
        <f t="shared" si="18"/>
        <v>2.1062499999999997</v>
      </c>
      <c r="I27" s="97">
        <f t="shared" si="18"/>
        <v>1.6500000000000001</v>
      </c>
      <c r="J27" s="98" t="e">
        <f t="shared" si="18"/>
        <v>#DIV/0!</v>
      </c>
      <c r="K27" s="96">
        <f t="shared" si="18"/>
        <v>2.35</v>
      </c>
      <c r="L27" s="97">
        <f t="shared" si="18"/>
        <v>1.4</v>
      </c>
      <c r="M27" s="98" t="e">
        <f t="shared" si="18"/>
        <v>#DIV/0!</v>
      </c>
      <c r="N27" s="96">
        <f t="shared" si="18"/>
        <v>2.4500000000000002</v>
      </c>
      <c r="O27" s="97">
        <f t="shared" si="18"/>
        <v>1.35</v>
      </c>
      <c r="P27" s="98" t="e">
        <f t="shared" si="18"/>
        <v>#DIV/0!</v>
      </c>
      <c r="Q27" s="96">
        <f t="shared" si="18"/>
        <v>2.4900000000000002</v>
      </c>
      <c r="R27" s="97">
        <f t="shared" si="18"/>
        <v>1.77</v>
      </c>
      <c r="S27" s="98" t="e">
        <f t="shared" si="18"/>
        <v>#DIV/0!</v>
      </c>
      <c r="T27" s="96">
        <f t="shared" si="18"/>
        <v>2.6</v>
      </c>
      <c r="U27" s="97">
        <f t="shared" si="18"/>
        <v>1.5</v>
      </c>
      <c r="V27" s="98" t="e">
        <f t="shared" si="18"/>
        <v>#DIV/0!</v>
      </c>
      <c r="W27" s="96">
        <f t="shared" si="18"/>
        <v>2.7</v>
      </c>
      <c r="X27" s="97">
        <f t="shared" si="18"/>
        <v>1.6</v>
      </c>
      <c r="Y27" s="98" t="e">
        <f t="shared" si="18"/>
        <v>#DIV/0!</v>
      </c>
      <c r="Z27" s="96">
        <f t="shared" si="18"/>
        <v>2.8999999999999995</v>
      </c>
      <c r="AA27" s="97">
        <f t="shared" si="18"/>
        <v>2.16</v>
      </c>
      <c r="AB27" s="98" t="e">
        <f t="shared" si="18"/>
        <v>#DIV/0!</v>
      </c>
      <c r="AC27" s="96">
        <f t="shared" si="18"/>
        <v>2.95</v>
      </c>
      <c r="AD27" s="97">
        <f t="shared" si="18"/>
        <v>2.0750000000000002</v>
      </c>
      <c r="AE27" s="98" t="e">
        <f t="shared" si="18"/>
        <v>#DIV/0!</v>
      </c>
      <c r="AF27" s="96">
        <f t="shared" si="18"/>
        <v>3.0799999999999996</v>
      </c>
      <c r="AG27" s="97">
        <f t="shared" si="18"/>
        <v>2.46</v>
      </c>
      <c r="AH27" s="98" t="e">
        <f t="shared" ref="AH27:BM27" si="19">AVERAGE(AH4:AH23)</f>
        <v>#DIV/0!</v>
      </c>
      <c r="AI27" s="96">
        <f t="shared" si="19"/>
        <v>3.13</v>
      </c>
      <c r="AJ27" s="97">
        <f t="shared" si="19"/>
        <v>2.99</v>
      </c>
      <c r="AK27" s="98">
        <f t="shared" si="19"/>
        <v>2.0666666666666664</v>
      </c>
      <c r="AL27" s="96">
        <f t="shared" si="19"/>
        <v>3.5</v>
      </c>
      <c r="AM27" s="97">
        <f t="shared" si="19"/>
        <v>1.8</v>
      </c>
      <c r="AN27" s="98" t="e">
        <f t="shared" si="19"/>
        <v>#DIV/0!</v>
      </c>
      <c r="AO27" s="96">
        <f t="shared" si="19"/>
        <v>3.75</v>
      </c>
      <c r="AP27" s="97">
        <f t="shared" si="19"/>
        <v>1.8</v>
      </c>
      <c r="AQ27" s="98" t="e">
        <f t="shared" si="19"/>
        <v>#DIV/0!</v>
      </c>
      <c r="AR27" s="96">
        <f t="shared" si="19"/>
        <v>5.49</v>
      </c>
      <c r="AS27" s="97">
        <f t="shared" si="19"/>
        <v>2.71</v>
      </c>
      <c r="AT27" s="98" t="e">
        <f t="shared" si="19"/>
        <v>#DIV/0!</v>
      </c>
      <c r="AU27" s="96">
        <f t="shared" si="19"/>
        <v>6.125</v>
      </c>
      <c r="AV27" s="97">
        <f t="shared" si="19"/>
        <v>2.9499999999999997</v>
      </c>
      <c r="AW27" s="98" t="e">
        <f t="shared" si="19"/>
        <v>#DIV/0!</v>
      </c>
      <c r="AX27" s="96">
        <f t="shared" si="19"/>
        <v>6.58</v>
      </c>
      <c r="AY27" s="97">
        <f t="shared" si="19"/>
        <v>3.2600000000000002</v>
      </c>
      <c r="AZ27" s="98" t="e">
        <f t="shared" si="19"/>
        <v>#DIV/0!</v>
      </c>
      <c r="BA27" s="96">
        <f t="shared" si="19"/>
        <v>7.07</v>
      </c>
      <c r="BB27" s="97">
        <f t="shared" si="19"/>
        <v>3.55</v>
      </c>
      <c r="BC27" s="98" t="e">
        <f t="shared" si="19"/>
        <v>#DIV/0!</v>
      </c>
      <c r="BD27" s="96">
        <f t="shared" si="19"/>
        <v>7.85</v>
      </c>
      <c r="BE27" s="97">
        <f t="shared" si="19"/>
        <v>5.4</v>
      </c>
      <c r="BF27" s="98" t="e">
        <f t="shared" si="19"/>
        <v>#DIV/0!</v>
      </c>
      <c r="BG27" s="96">
        <f t="shared" si="19"/>
        <v>8.1</v>
      </c>
      <c r="BH27" s="97">
        <f t="shared" si="19"/>
        <v>4.5</v>
      </c>
      <c r="BI27" s="98" t="e">
        <f t="shared" si="19"/>
        <v>#DIV/0!</v>
      </c>
      <c r="BJ27" s="96">
        <f t="shared" si="19"/>
        <v>7.9909090909090912</v>
      </c>
      <c r="BK27" s="97">
        <f t="shared" si="19"/>
        <v>7.0727272727272723</v>
      </c>
      <c r="BL27" s="98" t="e">
        <f t="shared" si="19"/>
        <v>#DIV/0!</v>
      </c>
      <c r="BM27" s="96">
        <f t="shared" si="19"/>
        <v>8.3666666666666671</v>
      </c>
      <c r="BN27" s="97">
        <f t="shared" ref="BN27:CS27" si="20">AVERAGE(BN4:BN23)</f>
        <v>6.8</v>
      </c>
      <c r="BO27" s="98" t="e">
        <f t="shared" si="20"/>
        <v>#DIV/0!</v>
      </c>
      <c r="BP27" s="96">
        <f t="shared" si="20"/>
        <v>8.4833333333333343</v>
      </c>
      <c r="BQ27" s="97">
        <f t="shared" si="20"/>
        <v>7.2333333333333334</v>
      </c>
      <c r="BR27" s="98" t="e">
        <f t="shared" si="20"/>
        <v>#DIV/0!</v>
      </c>
      <c r="BS27" s="96">
        <f t="shared" si="20"/>
        <v>8.1</v>
      </c>
      <c r="BT27" s="97">
        <f t="shared" si="20"/>
        <v>6.5666666666666673</v>
      </c>
      <c r="BU27" s="98">
        <f t="shared" si="20"/>
        <v>3.0749999999999993</v>
      </c>
      <c r="BV27" s="96">
        <f t="shared" si="20"/>
        <v>5.9333333333333336</v>
      </c>
      <c r="BW27" s="97">
        <f t="shared" si="20"/>
        <v>2.9333333333333336</v>
      </c>
      <c r="BX27" s="98" t="e">
        <f t="shared" si="20"/>
        <v>#DIV/0!</v>
      </c>
      <c r="BY27" s="96">
        <f t="shared" si="20"/>
        <v>6.35</v>
      </c>
      <c r="BZ27" s="97">
        <f t="shared" si="20"/>
        <v>2.65</v>
      </c>
      <c r="CA27" s="98" t="e">
        <f t="shared" si="20"/>
        <v>#DIV/0!</v>
      </c>
      <c r="CB27" s="96">
        <f t="shared" si="20"/>
        <v>5.9833333333333334</v>
      </c>
      <c r="CC27" s="97">
        <f t="shared" si="20"/>
        <v>2.6454545454545455</v>
      </c>
      <c r="CD27" s="98" t="e">
        <f t="shared" si="20"/>
        <v>#DIV/0!</v>
      </c>
      <c r="CE27" s="96">
        <f t="shared" si="20"/>
        <v>6.0600000000000005</v>
      </c>
      <c r="CF27" s="97">
        <f t="shared" si="20"/>
        <v>2.88</v>
      </c>
      <c r="CG27" s="98" t="e">
        <f t="shared" si="20"/>
        <v>#DIV/0!</v>
      </c>
      <c r="CH27" s="96">
        <f t="shared" si="20"/>
        <v>6.3</v>
      </c>
      <c r="CI27" s="97">
        <f t="shared" si="20"/>
        <v>2.6</v>
      </c>
      <c r="CJ27" s="98" t="e">
        <f t="shared" si="20"/>
        <v>#DIV/0!</v>
      </c>
      <c r="CK27" s="96">
        <f t="shared" si="20"/>
        <v>5.8444444444444441</v>
      </c>
      <c r="CL27" s="97">
        <f t="shared" si="20"/>
        <v>2.5000000000000004</v>
      </c>
      <c r="CM27" s="98" t="e">
        <f t="shared" si="20"/>
        <v>#DIV/0!</v>
      </c>
      <c r="CN27" s="96">
        <f t="shared" si="20"/>
        <v>6.2</v>
      </c>
      <c r="CO27" s="97">
        <f t="shared" si="20"/>
        <v>2.8</v>
      </c>
      <c r="CP27" s="98" t="e">
        <f t="shared" si="20"/>
        <v>#DIV/0!</v>
      </c>
      <c r="CQ27" s="96">
        <f t="shared" si="20"/>
        <v>6.1999999999999993</v>
      </c>
      <c r="CR27" s="97">
        <f t="shared" si="20"/>
        <v>2.7</v>
      </c>
      <c r="CS27" s="98" t="e">
        <f t="shared" si="20"/>
        <v>#DIV/0!</v>
      </c>
      <c r="CT27" s="96">
        <f t="shared" ref="CT27:DE27" si="21">AVERAGE(CT4:CT23)</f>
        <v>6.08</v>
      </c>
      <c r="CU27" s="97">
        <f t="shared" si="21"/>
        <v>2.62</v>
      </c>
      <c r="CV27" s="98" t="e">
        <f t="shared" si="21"/>
        <v>#DIV/0!</v>
      </c>
      <c r="CW27" s="96">
        <f t="shared" si="21"/>
        <v>6.0249999999999995</v>
      </c>
      <c r="CX27" s="97">
        <f t="shared" si="21"/>
        <v>2.8</v>
      </c>
      <c r="CY27" s="98" t="e">
        <f t="shared" si="21"/>
        <v>#DIV/0!</v>
      </c>
      <c r="CZ27" s="96">
        <f t="shared" si="21"/>
        <v>6.1333333333333329</v>
      </c>
      <c r="DA27" s="97">
        <f t="shared" si="21"/>
        <v>2.7333333333333329</v>
      </c>
      <c r="DB27" s="98">
        <f t="shared" si="21"/>
        <v>2.1</v>
      </c>
      <c r="DC27" s="96">
        <f t="shared" si="21"/>
        <v>5.99</v>
      </c>
      <c r="DD27" s="97">
        <f t="shared" si="21"/>
        <v>2.56</v>
      </c>
      <c r="DE27" s="98">
        <f t="shared" si="21"/>
        <v>2.0750000000000002</v>
      </c>
      <c r="DF27" s="96">
        <f t="shared" ref="DF27:EO27" si="22">AVERAGE(DF4:DF23)</f>
        <v>2.6</v>
      </c>
      <c r="DG27" s="97">
        <f t="shared" si="22"/>
        <v>2.4</v>
      </c>
      <c r="DH27" s="98" t="e">
        <f t="shared" si="22"/>
        <v>#DIV/0!</v>
      </c>
      <c r="DI27" s="96">
        <f t="shared" si="22"/>
        <v>2.7</v>
      </c>
      <c r="DJ27" s="97">
        <f t="shared" si="22"/>
        <v>2.2666666666666671</v>
      </c>
      <c r="DK27" s="98" t="e">
        <f t="shared" si="22"/>
        <v>#DIV/0!</v>
      </c>
      <c r="DL27" s="96">
        <f t="shared" si="22"/>
        <v>2.3888888888888884</v>
      </c>
      <c r="DM27" s="97">
        <f t="shared" si="22"/>
        <v>1.8333333333333333</v>
      </c>
      <c r="DN27" s="98" t="e">
        <f t="shared" si="22"/>
        <v>#DIV/0!</v>
      </c>
      <c r="DO27" s="96" t="e">
        <f t="shared" si="22"/>
        <v>#DIV/0!</v>
      </c>
      <c r="DP27" s="97" t="e">
        <f t="shared" si="22"/>
        <v>#DIV/0!</v>
      </c>
      <c r="DQ27" s="98" t="e">
        <f t="shared" si="22"/>
        <v>#DIV/0!</v>
      </c>
      <c r="DR27" s="96" t="e">
        <f t="shared" si="22"/>
        <v>#DIV/0!</v>
      </c>
      <c r="DS27" s="97" t="e">
        <f t="shared" si="22"/>
        <v>#DIV/0!</v>
      </c>
      <c r="DT27" s="98" t="e">
        <f t="shared" si="22"/>
        <v>#DIV/0!</v>
      </c>
      <c r="DU27" s="96" t="e">
        <f t="shared" si="22"/>
        <v>#DIV/0!</v>
      </c>
      <c r="DV27" s="97" t="e">
        <f t="shared" si="22"/>
        <v>#DIV/0!</v>
      </c>
      <c r="DW27" s="98" t="e">
        <f t="shared" si="22"/>
        <v>#DIV/0!</v>
      </c>
      <c r="DX27" s="96" t="e">
        <f t="shared" si="22"/>
        <v>#DIV/0!</v>
      </c>
      <c r="DY27" s="97" t="e">
        <f t="shared" si="22"/>
        <v>#DIV/0!</v>
      </c>
      <c r="DZ27" s="98" t="e">
        <f t="shared" si="22"/>
        <v>#DIV/0!</v>
      </c>
      <c r="EA27" s="96" t="e">
        <f t="shared" si="22"/>
        <v>#DIV/0!</v>
      </c>
      <c r="EB27" s="97" t="e">
        <f t="shared" si="22"/>
        <v>#DIV/0!</v>
      </c>
      <c r="EC27" s="98" t="e">
        <f t="shared" si="22"/>
        <v>#DIV/0!</v>
      </c>
      <c r="ED27" s="96" t="e">
        <f t="shared" si="22"/>
        <v>#DIV/0!</v>
      </c>
      <c r="EE27" s="97" t="e">
        <f t="shared" si="22"/>
        <v>#DIV/0!</v>
      </c>
      <c r="EF27" s="98" t="e">
        <f t="shared" si="22"/>
        <v>#DIV/0!</v>
      </c>
      <c r="EG27" s="96" t="e">
        <f t="shared" si="22"/>
        <v>#DIV/0!</v>
      </c>
      <c r="EH27" s="97" t="e">
        <f t="shared" si="22"/>
        <v>#DIV/0!</v>
      </c>
      <c r="EI27" s="98" t="e">
        <f t="shared" si="22"/>
        <v>#DIV/0!</v>
      </c>
      <c r="EJ27" s="96" t="e">
        <f t="shared" si="22"/>
        <v>#DIV/0!</v>
      </c>
      <c r="EK27" s="97" t="e">
        <f t="shared" si="22"/>
        <v>#DIV/0!</v>
      </c>
      <c r="EL27" s="98" t="e">
        <f t="shared" si="22"/>
        <v>#DIV/0!</v>
      </c>
      <c r="EM27" s="96" t="e">
        <f t="shared" si="22"/>
        <v>#DIV/0!</v>
      </c>
      <c r="EN27" s="97" t="e">
        <f t="shared" si="22"/>
        <v>#DIV/0!</v>
      </c>
      <c r="EO27" s="98" t="e">
        <f t="shared" si="22"/>
        <v>#DIV/0!</v>
      </c>
      <c r="EP27" s="96">
        <f>AVERAGE(EP4:EP23)</f>
        <v>3.0526315789473686</v>
      </c>
      <c r="EQ27" s="97">
        <f>AVERAGE(EQ4:EQ23)</f>
        <v>8.2277777777777796</v>
      </c>
      <c r="ER27" s="97">
        <f>AVERAGE(ER4:ER18)</f>
        <v>5.9866666666666664</v>
      </c>
      <c r="ES27" s="97">
        <f t="shared" ref="ES27:ET27" si="23">AVERAGE(ES4:ES18)</f>
        <v>2.5466666666666664</v>
      </c>
      <c r="ET27" s="97">
        <f t="shared" si="23"/>
        <v>1.8333333333333333</v>
      </c>
      <c r="EU27" s="135"/>
    </row>
  </sheetData>
  <mergeCells count="49">
    <mergeCell ref="EJ1:EL1"/>
    <mergeCell ref="EM1:EO1"/>
    <mergeCell ref="DU1:DW1"/>
    <mergeCell ref="DX1:DZ1"/>
    <mergeCell ref="EA1:EC1"/>
    <mergeCell ref="ED1:EF1"/>
    <mergeCell ref="EG1:EI1"/>
    <mergeCell ref="DF1:DH1"/>
    <mergeCell ref="DI1:DK1"/>
    <mergeCell ref="DL1:DN1"/>
    <mergeCell ref="DO1:DQ1"/>
    <mergeCell ref="DR1:DT1"/>
    <mergeCell ref="CT1:CV1"/>
    <mergeCell ref="CW1:CY1"/>
    <mergeCell ref="EP1:EU1"/>
    <mergeCell ref="BD1:BF1"/>
    <mergeCell ref="BG1:BI1"/>
    <mergeCell ref="BJ1:BL1"/>
    <mergeCell ref="BM1:BO1"/>
    <mergeCell ref="BP1:BR1"/>
    <mergeCell ref="BS1:BU1"/>
    <mergeCell ref="BV1:BX1"/>
    <mergeCell ref="BY1:CA1"/>
    <mergeCell ref="CB1:CD1"/>
    <mergeCell ref="CE1:CG1"/>
    <mergeCell ref="CH1:CJ1"/>
    <mergeCell ref="CZ1:DB1"/>
    <mergeCell ref="DC1:DE1"/>
    <mergeCell ref="AL1:AN1"/>
    <mergeCell ref="AO1:AQ1"/>
    <mergeCell ref="AR1:AT1"/>
    <mergeCell ref="AU1:AW1"/>
    <mergeCell ref="AX1:AZ1"/>
    <mergeCell ref="CQ1:CS1"/>
    <mergeCell ref="Q1:S1"/>
    <mergeCell ref="B1:D1"/>
    <mergeCell ref="E1:G1"/>
    <mergeCell ref="H1:J1"/>
    <mergeCell ref="K1:M1"/>
    <mergeCell ref="N1:P1"/>
    <mergeCell ref="CK1:CM1"/>
    <mergeCell ref="CN1:CP1"/>
    <mergeCell ref="BA1:BC1"/>
    <mergeCell ref="T1:V1"/>
    <mergeCell ref="W1:Y1"/>
    <mergeCell ref="Z1:AB1"/>
    <mergeCell ref="AC1:AE1"/>
    <mergeCell ref="AF1:AH1"/>
    <mergeCell ref="AI1:AK1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BCE6C-8447-4FE9-A45A-C736D1F32927}">
  <dimension ref="A1:DJ20"/>
  <sheetViews>
    <sheetView zoomScale="85" zoomScaleNormal="85" workbookViewId="0">
      <pane xSplit="1" ySplit="5" topLeftCell="BJ6" activePane="bottomRight" state="frozen"/>
      <selection pane="topRight" activeCell="H1" sqref="H1"/>
      <selection pane="bottomLeft" activeCell="A6" sqref="A6"/>
      <selection pane="bottomRight" activeCell="DN21" sqref="DN21"/>
    </sheetView>
  </sheetViews>
  <sheetFormatPr baseColWidth="10" defaultColWidth="11.44140625" defaultRowHeight="14.4" x14ac:dyDescent="0.3"/>
  <cols>
    <col min="1" max="1" width="64.5546875" customWidth="1"/>
    <col min="2" max="37" width="7" hidden="1" customWidth="1"/>
    <col min="38" max="40" width="7.109375" hidden="1" customWidth="1"/>
    <col min="41" max="41" width="6.88671875" style="3" hidden="1" customWidth="1"/>
    <col min="42" max="61" width="7.109375" hidden="1" customWidth="1"/>
    <col min="62" max="63" width="7.109375" customWidth="1"/>
    <col min="64" max="64" width="7.109375" hidden="1" customWidth="1"/>
    <col min="65" max="66" width="7.109375" customWidth="1"/>
    <col min="67" max="67" width="7.109375" hidden="1" customWidth="1"/>
    <col min="68" max="69" width="7.109375" customWidth="1"/>
    <col min="70" max="70" width="7.109375" hidden="1" customWidth="1"/>
    <col min="71" max="75" width="7.109375" customWidth="1"/>
    <col min="76" max="79" width="7.109375" hidden="1" customWidth="1"/>
    <col min="80" max="81" width="7.109375" customWidth="1"/>
    <col min="82" max="109" width="7.109375" hidden="1" customWidth="1"/>
    <col min="110" max="111" width="6.33203125" hidden="1" customWidth="1"/>
    <col min="112" max="113" width="6.33203125" customWidth="1"/>
    <col min="114" max="114" width="6.33203125" hidden="1" customWidth="1"/>
  </cols>
  <sheetData>
    <row r="1" spans="1:114" s="1" customFormat="1" ht="15.6" x14ac:dyDescent="0.3">
      <c r="A1" s="2" t="s">
        <v>263</v>
      </c>
      <c r="AO1" s="140"/>
    </row>
    <row r="2" spans="1:114" s="1" customFormat="1" ht="16.2" thickBot="1" x14ac:dyDescent="0.35">
      <c r="A2" s="2"/>
      <c r="AO2" s="140"/>
    </row>
    <row r="3" spans="1:114" s="155" customFormat="1" ht="18" x14ac:dyDescent="0.35">
      <c r="A3" s="158" t="s">
        <v>264</v>
      </c>
      <c r="B3" s="179">
        <v>44562</v>
      </c>
      <c r="C3" s="182"/>
      <c r="D3" s="183"/>
      <c r="E3" s="186">
        <v>44593</v>
      </c>
      <c r="F3" s="182"/>
      <c r="G3" s="182"/>
      <c r="H3" s="182">
        <v>44621</v>
      </c>
      <c r="I3" s="180"/>
      <c r="J3" s="180"/>
      <c r="K3" s="182">
        <v>44652</v>
      </c>
      <c r="L3" s="180"/>
      <c r="M3" s="180"/>
      <c r="N3" s="182">
        <v>44682</v>
      </c>
      <c r="O3" s="180"/>
      <c r="P3" s="180"/>
      <c r="Q3" s="182">
        <v>44713</v>
      </c>
      <c r="R3" s="180"/>
      <c r="S3" s="180"/>
      <c r="T3" s="182">
        <v>44743</v>
      </c>
      <c r="U3" s="180"/>
      <c r="V3" s="180"/>
      <c r="W3" s="182">
        <v>44774</v>
      </c>
      <c r="X3" s="180"/>
      <c r="Y3" s="180"/>
      <c r="Z3" s="182">
        <v>44805</v>
      </c>
      <c r="AA3" s="180"/>
      <c r="AB3" s="180"/>
      <c r="AC3" s="182">
        <v>44835</v>
      </c>
      <c r="AD3" s="180"/>
      <c r="AE3" s="180"/>
      <c r="AF3" s="182">
        <v>44866</v>
      </c>
      <c r="AG3" s="180"/>
      <c r="AH3" s="180"/>
      <c r="AI3" s="182">
        <v>44905</v>
      </c>
      <c r="AJ3" s="180"/>
      <c r="AK3" s="187"/>
      <c r="AL3" s="179">
        <v>44927</v>
      </c>
      <c r="AM3" s="182"/>
      <c r="AN3" s="183"/>
      <c r="AO3" s="179">
        <v>44958</v>
      </c>
      <c r="AP3" s="182"/>
      <c r="AQ3" s="183"/>
      <c r="AR3" s="179">
        <v>44986</v>
      </c>
      <c r="AS3" s="180"/>
      <c r="AT3" s="181"/>
      <c r="AU3" s="179">
        <v>45017</v>
      </c>
      <c r="AV3" s="180"/>
      <c r="AW3" s="187"/>
      <c r="AX3" s="179">
        <v>44682</v>
      </c>
      <c r="AY3" s="180"/>
      <c r="AZ3" s="181"/>
      <c r="BA3" s="179">
        <v>45078</v>
      </c>
      <c r="BB3" s="180"/>
      <c r="BC3" s="181"/>
      <c r="BD3" s="179">
        <v>45108</v>
      </c>
      <c r="BE3" s="180"/>
      <c r="BF3" s="181"/>
      <c r="BG3" s="179">
        <v>44774</v>
      </c>
      <c r="BH3" s="180"/>
      <c r="BI3" s="181"/>
      <c r="BJ3" s="179">
        <v>45170</v>
      </c>
      <c r="BK3" s="180"/>
      <c r="BL3" s="181"/>
      <c r="BM3" s="179">
        <v>45200</v>
      </c>
      <c r="BN3" s="180"/>
      <c r="BO3" s="181"/>
      <c r="BP3" s="179">
        <v>45231</v>
      </c>
      <c r="BQ3" s="180"/>
      <c r="BR3" s="181"/>
      <c r="BS3" s="179">
        <v>45270</v>
      </c>
      <c r="BT3" s="180"/>
      <c r="BU3" s="181"/>
      <c r="BV3" s="179">
        <v>45292</v>
      </c>
      <c r="BW3" s="180"/>
      <c r="BX3" s="187"/>
      <c r="BY3" s="179">
        <v>45323</v>
      </c>
      <c r="BZ3" s="180"/>
      <c r="CA3" s="181"/>
      <c r="CB3" s="179">
        <v>45352</v>
      </c>
      <c r="CC3" s="180"/>
      <c r="CD3" s="181"/>
      <c r="CE3" s="179">
        <v>45383</v>
      </c>
      <c r="CF3" s="180"/>
      <c r="CG3" s="181"/>
      <c r="CH3" s="179">
        <v>45413</v>
      </c>
      <c r="CI3" s="180"/>
      <c r="CJ3" s="187"/>
      <c r="CK3" s="179">
        <v>45444</v>
      </c>
      <c r="CL3" s="180"/>
      <c r="CM3" s="181"/>
      <c r="CN3" s="179">
        <v>45474</v>
      </c>
      <c r="CO3" s="180"/>
      <c r="CP3" s="181"/>
      <c r="CQ3" s="179">
        <v>45505</v>
      </c>
      <c r="CR3" s="180"/>
      <c r="CS3" s="181"/>
      <c r="CT3" s="179">
        <v>45536</v>
      </c>
      <c r="CU3" s="180"/>
      <c r="CV3" s="181"/>
      <c r="CW3" s="179">
        <v>45566</v>
      </c>
      <c r="CX3" s="180"/>
      <c r="CY3" s="181"/>
      <c r="CZ3" s="179">
        <v>45597</v>
      </c>
      <c r="DA3" s="180"/>
      <c r="DB3" s="181"/>
      <c r="DC3" s="179">
        <v>45627</v>
      </c>
      <c r="DD3" s="180"/>
      <c r="DE3" s="187"/>
      <c r="DF3" s="188" t="s">
        <v>1</v>
      </c>
      <c r="DG3" s="189"/>
      <c r="DH3" s="189"/>
      <c r="DI3" s="189"/>
      <c r="DJ3" s="190"/>
    </row>
    <row r="4" spans="1:114" s="155" customFormat="1" ht="18.600000000000001" thickBot="1" x14ac:dyDescent="0.4">
      <c r="A4" s="159" t="s">
        <v>2</v>
      </c>
      <c r="B4" s="33">
        <v>2022</v>
      </c>
      <c r="C4" s="34">
        <v>2023</v>
      </c>
      <c r="D4" s="35">
        <v>2024</v>
      </c>
      <c r="E4" s="156">
        <v>2022</v>
      </c>
      <c r="F4" s="34">
        <v>2023</v>
      </c>
      <c r="G4" s="34">
        <v>2024</v>
      </c>
      <c r="H4" s="34">
        <v>2022</v>
      </c>
      <c r="I4" s="34">
        <v>2023</v>
      </c>
      <c r="J4" s="34">
        <v>2024</v>
      </c>
      <c r="K4" s="34">
        <v>2022</v>
      </c>
      <c r="L4" s="34">
        <v>2023</v>
      </c>
      <c r="M4" s="34">
        <v>2024</v>
      </c>
      <c r="N4" s="34">
        <v>2022</v>
      </c>
      <c r="O4" s="34">
        <v>2023</v>
      </c>
      <c r="P4" s="34">
        <v>2024</v>
      </c>
      <c r="Q4" s="34">
        <v>2022</v>
      </c>
      <c r="R4" s="34">
        <v>2023</v>
      </c>
      <c r="S4" s="34">
        <v>2024</v>
      </c>
      <c r="T4" s="34">
        <v>2022</v>
      </c>
      <c r="U4" s="34">
        <v>2023</v>
      </c>
      <c r="V4" s="34">
        <v>2024</v>
      </c>
      <c r="W4" s="34">
        <v>2022</v>
      </c>
      <c r="X4" s="34">
        <v>2023</v>
      </c>
      <c r="Y4" s="34">
        <v>2024</v>
      </c>
      <c r="Z4" s="34">
        <v>2022</v>
      </c>
      <c r="AA4" s="34">
        <v>2023</v>
      </c>
      <c r="AB4" s="34">
        <v>2024</v>
      </c>
      <c r="AC4" s="34">
        <v>2022</v>
      </c>
      <c r="AD4" s="34">
        <v>2023</v>
      </c>
      <c r="AE4" s="34">
        <v>2024</v>
      </c>
      <c r="AF4" s="34">
        <v>2022</v>
      </c>
      <c r="AG4" s="34">
        <v>2023</v>
      </c>
      <c r="AH4" s="34">
        <v>2024</v>
      </c>
      <c r="AI4" s="34">
        <v>2022</v>
      </c>
      <c r="AJ4" s="34">
        <v>2023</v>
      </c>
      <c r="AK4" s="147">
        <v>2024</v>
      </c>
      <c r="AL4" s="33">
        <v>2023</v>
      </c>
      <c r="AM4" s="34">
        <v>2024</v>
      </c>
      <c r="AN4" s="35">
        <v>2025</v>
      </c>
      <c r="AO4" s="33">
        <v>2023</v>
      </c>
      <c r="AP4" s="34">
        <v>2024</v>
      </c>
      <c r="AQ4" s="35">
        <v>2025</v>
      </c>
      <c r="AR4" s="33">
        <v>2023</v>
      </c>
      <c r="AS4" s="34">
        <v>2024</v>
      </c>
      <c r="AT4" s="35">
        <v>2025</v>
      </c>
      <c r="AU4" s="33">
        <v>2023</v>
      </c>
      <c r="AV4" s="34">
        <v>2024</v>
      </c>
      <c r="AW4" s="147">
        <v>2025</v>
      </c>
      <c r="AX4" s="33">
        <v>2023</v>
      </c>
      <c r="AY4" s="34">
        <v>2024</v>
      </c>
      <c r="AZ4" s="35">
        <v>2025</v>
      </c>
      <c r="BA4" s="33">
        <v>2023</v>
      </c>
      <c r="BB4" s="34">
        <v>2024</v>
      </c>
      <c r="BC4" s="35">
        <v>2025</v>
      </c>
      <c r="BD4" s="33">
        <v>2023</v>
      </c>
      <c r="BE4" s="34">
        <v>2024</v>
      </c>
      <c r="BF4" s="35">
        <v>2025</v>
      </c>
      <c r="BG4" s="33">
        <v>2023</v>
      </c>
      <c r="BH4" s="34">
        <v>2024</v>
      </c>
      <c r="BI4" s="35">
        <v>2025</v>
      </c>
      <c r="BJ4" s="33">
        <v>2023</v>
      </c>
      <c r="BK4" s="34">
        <v>2024</v>
      </c>
      <c r="BL4" s="35">
        <v>2025</v>
      </c>
      <c r="BM4" s="33">
        <v>2023</v>
      </c>
      <c r="BN4" s="34">
        <v>2024</v>
      </c>
      <c r="BO4" s="35">
        <v>2025</v>
      </c>
      <c r="BP4" s="33">
        <v>2023</v>
      </c>
      <c r="BQ4" s="34">
        <v>2024</v>
      </c>
      <c r="BR4" s="35">
        <v>2025</v>
      </c>
      <c r="BS4" s="33">
        <v>2023</v>
      </c>
      <c r="BT4" s="34">
        <v>2024</v>
      </c>
      <c r="BU4" s="35">
        <v>2025</v>
      </c>
      <c r="BV4" s="33">
        <v>2024</v>
      </c>
      <c r="BW4" s="34">
        <v>2025</v>
      </c>
      <c r="BX4" s="147">
        <v>2026</v>
      </c>
      <c r="BY4" s="33">
        <v>2024</v>
      </c>
      <c r="BZ4" s="34">
        <v>2025</v>
      </c>
      <c r="CA4" s="35">
        <v>2026</v>
      </c>
      <c r="CB4" s="33">
        <v>2024</v>
      </c>
      <c r="CC4" s="34">
        <v>2025</v>
      </c>
      <c r="CD4" s="35">
        <v>2026</v>
      </c>
      <c r="CE4" s="33">
        <v>2024</v>
      </c>
      <c r="CF4" s="34">
        <v>2025</v>
      </c>
      <c r="CG4" s="35">
        <v>2026</v>
      </c>
      <c r="CH4" s="33">
        <v>2024</v>
      </c>
      <c r="CI4" s="34">
        <v>2025</v>
      </c>
      <c r="CJ4" s="147">
        <v>2026</v>
      </c>
      <c r="CK4" s="33">
        <v>2024</v>
      </c>
      <c r="CL4" s="34">
        <v>2025</v>
      </c>
      <c r="CM4" s="35">
        <v>2026</v>
      </c>
      <c r="CN4" s="33">
        <v>2024</v>
      </c>
      <c r="CO4" s="34">
        <v>2025</v>
      </c>
      <c r="CP4" s="35">
        <v>2026</v>
      </c>
      <c r="CQ4" s="33">
        <v>2024</v>
      </c>
      <c r="CR4" s="34">
        <v>2025</v>
      </c>
      <c r="CS4" s="35">
        <v>2026</v>
      </c>
      <c r="CT4" s="33">
        <v>2024</v>
      </c>
      <c r="CU4" s="34">
        <v>2025</v>
      </c>
      <c r="CV4" s="35">
        <v>2026</v>
      </c>
      <c r="CW4" s="33">
        <v>2024</v>
      </c>
      <c r="CX4" s="34">
        <v>2025</v>
      </c>
      <c r="CY4" s="35">
        <v>2026</v>
      </c>
      <c r="CZ4" s="33">
        <v>2024</v>
      </c>
      <c r="DA4" s="34">
        <v>2025</v>
      </c>
      <c r="DB4" s="35">
        <v>2026</v>
      </c>
      <c r="DC4" s="33">
        <v>2024</v>
      </c>
      <c r="DD4" s="34">
        <v>2025</v>
      </c>
      <c r="DE4" s="147">
        <v>2026</v>
      </c>
      <c r="DF4" s="172">
        <v>2022</v>
      </c>
      <c r="DG4" s="173">
        <v>2023</v>
      </c>
      <c r="DH4" s="173">
        <v>2024</v>
      </c>
      <c r="DI4" s="173">
        <v>2025</v>
      </c>
      <c r="DJ4" s="174">
        <v>2026</v>
      </c>
    </row>
    <row r="5" spans="1:114" s="1" customFormat="1" hidden="1" x14ac:dyDescent="0.3">
      <c r="A5" s="160" t="s">
        <v>265</v>
      </c>
      <c r="B5" s="162" t="s">
        <v>266</v>
      </c>
      <c r="C5" s="116" t="s">
        <v>267</v>
      </c>
      <c r="D5" s="120" t="s">
        <v>268</v>
      </c>
      <c r="E5" s="116" t="s">
        <v>269</v>
      </c>
      <c r="F5" s="116" t="s">
        <v>270</v>
      </c>
      <c r="G5" s="117" t="s">
        <v>271</v>
      </c>
      <c r="H5" s="115" t="s">
        <v>272</v>
      </c>
      <c r="I5" s="116" t="s">
        <v>273</v>
      </c>
      <c r="J5" s="117" t="s">
        <v>274</v>
      </c>
      <c r="K5" s="115" t="s">
        <v>275</v>
      </c>
      <c r="L5" s="116" t="s">
        <v>276</v>
      </c>
      <c r="M5" s="117" t="s">
        <v>277</v>
      </c>
      <c r="N5" s="115" t="s">
        <v>278</v>
      </c>
      <c r="O5" s="116" t="s">
        <v>279</v>
      </c>
      <c r="P5" s="117" t="s">
        <v>280</v>
      </c>
      <c r="Q5" s="115" t="s">
        <v>281</v>
      </c>
      <c r="R5" s="116" t="s">
        <v>282</v>
      </c>
      <c r="S5" s="117" t="s">
        <v>283</v>
      </c>
      <c r="T5" s="115" t="s">
        <v>284</v>
      </c>
      <c r="U5" s="116" t="s">
        <v>285</v>
      </c>
      <c r="V5" s="117" t="s">
        <v>286</v>
      </c>
      <c r="W5" s="115" t="s">
        <v>287</v>
      </c>
      <c r="X5" s="116" t="s">
        <v>288</v>
      </c>
      <c r="Y5" s="117" t="s">
        <v>289</v>
      </c>
      <c r="Z5" s="115" t="s">
        <v>290</v>
      </c>
      <c r="AA5" s="116" t="s">
        <v>291</v>
      </c>
      <c r="AB5" s="117" t="s">
        <v>292</v>
      </c>
      <c r="AC5" s="115" t="s">
        <v>293</v>
      </c>
      <c r="AD5" s="116" t="s">
        <v>294</v>
      </c>
      <c r="AE5" s="117" t="s">
        <v>295</v>
      </c>
      <c r="AF5" s="115" t="s">
        <v>296</v>
      </c>
      <c r="AG5" s="116" t="s">
        <v>297</v>
      </c>
      <c r="AH5" s="117" t="s">
        <v>298</v>
      </c>
      <c r="AI5" s="115" t="s">
        <v>299</v>
      </c>
      <c r="AJ5" s="116" t="s">
        <v>300</v>
      </c>
      <c r="AK5" s="116" t="s">
        <v>301</v>
      </c>
      <c r="AL5" s="162" t="s">
        <v>302</v>
      </c>
      <c r="AM5" s="116" t="s">
        <v>303</v>
      </c>
      <c r="AN5" s="120" t="s">
        <v>304</v>
      </c>
      <c r="AO5" s="175" t="s">
        <v>305</v>
      </c>
      <c r="AP5" s="116" t="s">
        <v>306</v>
      </c>
      <c r="AQ5" s="120" t="s">
        <v>307</v>
      </c>
      <c r="AR5" s="162" t="s">
        <v>308</v>
      </c>
      <c r="AS5" s="116" t="s">
        <v>309</v>
      </c>
      <c r="AT5" s="120" t="s">
        <v>310</v>
      </c>
      <c r="AU5" s="162" t="s">
        <v>311</v>
      </c>
      <c r="AV5" s="116" t="s">
        <v>312</v>
      </c>
      <c r="AW5" s="116" t="s">
        <v>313</v>
      </c>
      <c r="AX5" s="162" t="s">
        <v>314</v>
      </c>
      <c r="AY5" s="116" t="s">
        <v>315</v>
      </c>
      <c r="AZ5" s="120" t="s">
        <v>316</v>
      </c>
      <c r="BA5" s="162" t="s">
        <v>317</v>
      </c>
      <c r="BB5" s="116" t="s">
        <v>318</v>
      </c>
      <c r="BC5" s="120" t="s">
        <v>319</v>
      </c>
      <c r="BD5" s="162" t="s">
        <v>320</v>
      </c>
      <c r="BE5" s="116" t="s">
        <v>321</v>
      </c>
      <c r="BF5" s="120" t="s">
        <v>322</v>
      </c>
      <c r="BG5" s="162" t="s">
        <v>323</v>
      </c>
      <c r="BH5" s="116" t="s">
        <v>324</v>
      </c>
      <c r="BI5" s="120" t="s">
        <v>325</v>
      </c>
      <c r="BJ5" s="162" t="s">
        <v>326</v>
      </c>
      <c r="BK5" s="116" t="s">
        <v>327</v>
      </c>
      <c r="BL5" s="120" t="s">
        <v>328</v>
      </c>
      <c r="BM5" s="162" t="s">
        <v>329</v>
      </c>
      <c r="BN5" s="116" t="s">
        <v>330</v>
      </c>
      <c r="BO5" s="120" t="s">
        <v>331</v>
      </c>
      <c r="BP5" s="162" t="s">
        <v>332</v>
      </c>
      <c r="BQ5" s="116" t="s">
        <v>333</v>
      </c>
      <c r="BR5" s="120" t="s">
        <v>334</v>
      </c>
      <c r="BS5" s="162" t="s">
        <v>335</v>
      </c>
      <c r="BT5" s="116" t="s">
        <v>336</v>
      </c>
      <c r="BU5" s="120" t="s">
        <v>337</v>
      </c>
      <c r="BV5" s="162" t="s">
        <v>387</v>
      </c>
      <c r="BW5" s="116" t="s">
        <v>386</v>
      </c>
      <c r="BX5" s="116" t="s">
        <v>385</v>
      </c>
      <c r="BY5" s="162" t="s">
        <v>384</v>
      </c>
      <c r="BZ5" s="116" t="s">
        <v>383</v>
      </c>
      <c r="CA5" s="120" t="s">
        <v>382</v>
      </c>
      <c r="CB5" s="162" t="s">
        <v>381</v>
      </c>
      <c r="CC5" s="116" t="s">
        <v>380</v>
      </c>
      <c r="CD5" s="120" t="s">
        <v>379</v>
      </c>
      <c r="CE5" s="162" t="s">
        <v>378</v>
      </c>
      <c r="CF5" s="116" t="s">
        <v>377</v>
      </c>
      <c r="CG5" s="120" t="s">
        <v>376</v>
      </c>
      <c r="CH5" s="162" t="s">
        <v>375</v>
      </c>
      <c r="CI5" s="116" t="s">
        <v>374</v>
      </c>
      <c r="CJ5" s="116" t="s">
        <v>373</v>
      </c>
      <c r="CK5" s="162" t="s">
        <v>372</v>
      </c>
      <c r="CL5" s="116" t="s">
        <v>371</v>
      </c>
      <c r="CM5" s="120" t="s">
        <v>370</v>
      </c>
      <c r="CN5" s="162" t="s">
        <v>369</v>
      </c>
      <c r="CO5" s="116" t="s">
        <v>368</v>
      </c>
      <c r="CP5" s="120" t="s">
        <v>367</v>
      </c>
      <c r="CQ5" s="162" t="s">
        <v>366</v>
      </c>
      <c r="CR5" s="116" t="s">
        <v>365</v>
      </c>
      <c r="CS5" s="120" t="s">
        <v>364</v>
      </c>
      <c r="CT5" s="162" t="s">
        <v>363</v>
      </c>
      <c r="CU5" s="116" t="s">
        <v>362</v>
      </c>
      <c r="CV5" s="120" t="s">
        <v>361</v>
      </c>
      <c r="CW5" s="162" t="s">
        <v>360</v>
      </c>
      <c r="CX5" s="116" t="s">
        <v>359</v>
      </c>
      <c r="CY5" s="120" t="s">
        <v>358</v>
      </c>
      <c r="CZ5" s="162" t="s">
        <v>357</v>
      </c>
      <c r="DA5" s="116" t="s">
        <v>356</v>
      </c>
      <c r="DB5" s="120" t="s">
        <v>355</v>
      </c>
      <c r="DC5" s="162" t="s">
        <v>354</v>
      </c>
      <c r="DD5" s="116" t="s">
        <v>353</v>
      </c>
      <c r="DE5" s="116" t="s">
        <v>352</v>
      </c>
      <c r="DF5" s="162" t="s">
        <v>338</v>
      </c>
      <c r="DG5" s="116" t="s">
        <v>339</v>
      </c>
      <c r="DH5" s="116" t="s">
        <v>389</v>
      </c>
      <c r="DI5" s="116" t="s">
        <v>388</v>
      </c>
      <c r="DJ5" s="171" t="s">
        <v>340</v>
      </c>
    </row>
    <row r="6" spans="1:114" s="1" customFormat="1" x14ac:dyDescent="0.3">
      <c r="A6" s="161" t="s">
        <v>3</v>
      </c>
      <c r="B6" s="163"/>
      <c r="C6" s="138"/>
      <c r="D6" s="164"/>
      <c r="E6" s="138"/>
      <c r="F6" s="138"/>
      <c r="G6" s="139"/>
      <c r="H6" s="137"/>
      <c r="I6" s="138"/>
      <c r="J6" s="139"/>
      <c r="K6" s="137"/>
      <c r="L6" s="138"/>
      <c r="M6" s="139"/>
      <c r="N6" s="137"/>
      <c r="O6" s="138"/>
      <c r="P6" s="139"/>
      <c r="Q6" s="137"/>
      <c r="R6" s="138"/>
      <c r="S6" s="139"/>
      <c r="T6" s="137"/>
      <c r="U6" s="138"/>
      <c r="V6" s="139"/>
      <c r="W6" s="137"/>
      <c r="X6" s="138"/>
      <c r="Y6" s="139"/>
      <c r="Z6" s="137"/>
      <c r="AA6" s="138"/>
      <c r="AB6" s="139"/>
      <c r="AC6" s="137"/>
      <c r="AD6" s="138"/>
      <c r="AE6" s="139"/>
      <c r="AF6" s="137"/>
      <c r="AG6" s="138"/>
      <c r="AH6" s="139"/>
      <c r="AI6" s="137"/>
      <c r="AJ6" s="138"/>
      <c r="AK6" s="138"/>
      <c r="AL6" s="163"/>
      <c r="AM6" s="138"/>
      <c r="AN6" s="164"/>
      <c r="AO6" s="176">
        <v>0.02</v>
      </c>
      <c r="AP6" s="138"/>
      <c r="AQ6" s="164"/>
      <c r="AR6" s="163"/>
      <c r="AS6" s="138"/>
      <c r="AT6" s="164"/>
      <c r="AU6" s="163"/>
      <c r="AV6" s="138"/>
      <c r="AW6" s="138"/>
      <c r="AX6" s="163"/>
      <c r="AY6" s="138"/>
      <c r="AZ6" s="164"/>
      <c r="BA6" s="163"/>
      <c r="BB6" s="138"/>
      <c r="BC6" s="164"/>
      <c r="BD6" s="163"/>
      <c r="BE6" s="138"/>
      <c r="BF6" s="164"/>
      <c r="BG6" s="163"/>
      <c r="BH6" s="138"/>
      <c r="BI6" s="164"/>
      <c r="BJ6" s="163"/>
      <c r="BK6" s="138"/>
      <c r="BL6" s="164"/>
      <c r="BM6" s="163"/>
      <c r="BN6" s="138"/>
      <c r="BO6" s="164"/>
      <c r="BP6" s="163">
        <v>1.4999999999999999E-2</v>
      </c>
      <c r="BQ6" s="138">
        <v>0.03</v>
      </c>
      <c r="BR6" s="164"/>
      <c r="BS6" s="163"/>
      <c r="BT6" s="138"/>
      <c r="BU6" s="164"/>
      <c r="BV6" s="163"/>
      <c r="BW6" s="138"/>
      <c r="BX6" s="138"/>
      <c r="BY6" s="163"/>
      <c r="BZ6" s="138"/>
      <c r="CA6" s="164"/>
      <c r="CB6" s="163"/>
      <c r="CC6" s="138"/>
      <c r="CD6" s="164"/>
      <c r="CE6" s="163"/>
      <c r="CF6" s="138"/>
      <c r="CG6" s="164"/>
      <c r="CH6" s="163"/>
      <c r="CI6" s="138"/>
      <c r="CJ6" s="138"/>
      <c r="CK6" s="163"/>
      <c r="CL6" s="138"/>
      <c r="CM6" s="164"/>
      <c r="CN6" s="163"/>
      <c r="CO6" s="138"/>
      <c r="CP6" s="164"/>
      <c r="CQ6" s="163"/>
      <c r="CR6" s="138"/>
      <c r="CS6" s="164"/>
      <c r="CT6" s="163"/>
      <c r="CU6" s="138"/>
      <c r="CV6" s="164"/>
      <c r="CW6" s="163"/>
      <c r="CX6" s="138"/>
      <c r="CY6" s="164"/>
      <c r="CZ6" s="163"/>
      <c r="DA6" s="138"/>
      <c r="DB6" s="164"/>
      <c r="DC6" s="163"/>
      <c r="DD6" s="138"/>
      <c r="DE6" s="138"/>
      <c r="DF6" s="163"/>
      <c r="DG6" s="138">
        <v>1.4999999999999999E-2</v>
      </c>
      <c r="DH6" s="138">
        <v>0.03</v>
      </c>
      <c r="DI6" s="138"/>
      <c r="DJ6" s="164"/>
    </row>
    <row r="7" spans="1:114" s="1" customFormat="1" x14ac:dyDescent="0.3">
      <c r="A7" s="1" t="s">
        <v>34</v>
      </c>
      <c r="B7" s="165"/>
      <c r="C7" s="10"/>
      <c r="D7" s="121"/>
      <c r="E7" s="10"/>
      <c r="F7" s="10"/>
      <c r="G7" s="6"/>
      <c r="H7" s="5"/>
      <c r="I7" s="10"/>
      <c r="J7" s="6"/>
      <c r="K7" s="5"/>
      <c r="L7" s="10"/>
      <c r="M7" s="6"/>
      <c r="N7" s="5"/>
      <c r="O7" s="10"/>
      <c r="P7" s="6"/>
      <c r="Q7" s="5"/>
      <c r="R7" s="10"/>
      <c r="S7" s="6"/>
      <c r="T7" s="5"/>
      <c r="U7" s="10"/>
      <c r="V7" s="6"/>
      <c r="W7" s="5"/>
      <c r="X7" s="10"/>
      <c r="Y7" s="6"/>
      <c r="Z7" s="5"/>
      <c r="AA7" s="10"/>
      <c r="AB7" s="6"/>
      <c r="AC7" s="5">
        <v>3.5000000000000003E-2</v>
      </c>
      <c r="AD7" s="10">
        <v>0.01</v>
      </c>
      <c r="AE7" s="6"/>
      <c r="AF7" s="5"/>
      <c r="AG7" s="10"/>
      <c r="AH7" s="6"/>
      <c r="AI7" s="5"/>
      <c r="AJ7" s="10"/>
      <c r="AK7" s="10"/>
      <c r="AL7" s="165"/>
      <c r="AM7" s="10"/>
      <c r="AN7" s="121"/>
      <c r="AO7" s="177"/>
      <c r="AP7" s="10"/>
      <c r="AQ7" s="121"/>
      <c r="AR7" s="165"/>
      <c r="AS7" s="10"/>
      <c r="AT7" s="121"/>
      <c r="AU7" s="165">
        <v>1.7000000000000001E-2</v>
      </c>
      <c r="AV7" s="10">
        <v>3.2000000000000001E-2</v>
      </c>
      <c r="AW7" s="10"/>
      <c r="AX7" s="165"/>
      <c r="AY7" s="10"/>
      <c r="AZ7" s="121"/>
      <c r="BA7" s="165"/>
      <c r="BB7" s="10"/>
      <c r="BC7" s="121"/>
      <c r="BD7" s="165"/>
      <c r="BE7" s="10"/>
      <c r="BF7" s="121"/>
      <c r="BG7" s="165"/>
      <c r="BH7" s="10"/>
      <c r="BI7" s="121"/>
      <c r="BJ7" s="165"/>
      <c r="BK7" s="10"/>
      <c r="BL7" s="121"/>
      <c r="BM7" s="165">
        <v>8.0000000000000002E-3</v>
      </c>
      <c r="BN7" s="10">
        <v>3.3000000000000002E-2</v>
      </c>
      <c r="BO7" s="121"/>
      <c r="BP7" s="165"/>
      <c r="BQ7" s="10"/>
      <c r="BR7" s="121"/>
      <c r="BS7" s="165"/>
      <c r="BT7" s="10"/>
      <c r="BU7" s="121"/>
      <c r="BV7" s="165"/>
      <c r="BW7" s="10"/>
      <c r="BX7" s="10"/>
      <c r="BY7" s="165"/>
      <c r="BZ7" s="10"/>
      <c r="CA7" s="121"/>
      <c r="CB7" s="165"/>
      <c r="CC7" s="10"/>
      <c r="CD7" s="121"/>
      <c r="CE7" s="165"/>
      <c r="CF7" s="10"/>
      <c r="CG7" s="121"/>
      <c r="CH7" s="165"/>
      <c r="CI7" s="10"/>
      <c r="CJ7" s="10"/>
      <c r="CK7" s="165"/>
      <c r="CL7" s="10"/>
      <c r="CM7" s="121"/>
      <c r="CN7" s="165"/>
      <c r="CO7" s="10"/>
      <c r="CP7" s="121"/>
      <c r="CQ7" s="165"/>
      <c r="CR7" s="10"/>
      <c r="CS7" s="121"/>
      <c r="CT7" s="165"/>
      <c r="CU7" s="10"/>
      <c r="CV7" s="121"/>
      <c r="CW7" s="165"/>
      <c r="CX7" s="10"/>
      <c r="CY7" s="121"/>
      <c r="CZ7" s="165"/>
      <c r="DA7" s="10"/>
      <c r="DB7" s="121"/>
      <c r="DC7" s="165"/>
      <c r="DD7" s="10"/>
      <c r="DE7" s="10"/>
      <c r="DF7" s="165">
        <v>3.5000000000000003E-2</v>
      </c>
      <c r="DG7" s="10">
        <v>8.0000000000000002E-3</v>
      </c>
      <c r="DH7" s="10">
        <v>3.3000000000000002E-2</v>
      </c>
      <c r="DI7" s="10"/>
      <c r="DJ7" s="121"/>
    </row>
    <row r="8" spans="1:114" s="1" customFormat="1" x14ac:dyDescent="0.3">
      <c r="A8" s="1" t="s">
        <v>22</v>
      </c>
      <c r="B8" s="165">
        <v>0.06</v>
      </c>
      <c r="C8" s="10">
        <v>4.9000000000000002E-2</v>
      </c>
      <c r="D8" s="121"/>
      <c r="E8" s="10"/>
      <c r="F8" s="10"/>
      <c r="G8" s="6"/>
      <c r="H8" s="5"/>
      <c r="I8" s="10"/>
      <c r="J8" s="6"/>
      <c r="K8" s="5">
        <v>0.05</v>
      </c>
      <c r="L8" s="10">
        <v>4.3999999999999997E-2</v>
      </c>
      <c r="M8" s="6"/>
      <c r="N8" s="5"/>
      <c r="O8" s="10"/>
      <c r="P8" s="6"/>
      <c r="Q8" s="5"/>
      <c r="R8" s="10"/>
      <c r="S8" s="6"/>
      <c r="T8" s="5">
        <v>4.1000000000000002E-2</v>
      </c>
      <c r="U8" s="10">
        <v>3.2000000000000001E-2</v>
      </c>
      <c r="V8" s="6"/>
      <c r="W8" s="5"/>
      <c r="X8" s="10"/>
      <c r="Y8" s="6"/>
      <c r="Z8" s="5"/>
      <c r="AA8" s="10"/>
      <c r="AB8" s="6"/>
      <c r="AC8" s="5">
        <v>4.2999999999999997E-2</v>
      </c>
      <c r="AD8" s="10">
        <v>2.5000000000000001E-2</v>
      </c>
      <c r="AE8" s="6"/>
      <c r="AF8" s="5"/>
      <c r="AG8" s="10"/>
      <c r="AH8" s="6"/>
      <c r="AI8" s="5"/>
      <c r="AJ8" s="10"/>
      <c r="AK8" s="10"/>
      <c r="AL8" s="165">
        <v>2.4E-2</v>
      </c>
      <c r="AM8" s="10">
        <v>3.4000000000000002E-2</v>
      </c>
      <c r="AN8" s="121"/>
      <c r="AO8" s="177"/>
      <c r="AP8" s="10"/>
      <c r="AQ8" s="121"/>
      <c r="AR8" s="165"/>
      <c r="AS8" s="10"/>
      <c r="AT8" s="121"/>
      <c r="AU8" s="165">
        <v>2.4E-2</v>
      </c>
      <c r="AV8" s="10">
        <v>3.5000000000000003E-2</v>
      </c>
      <c r="AW8" s="10"/>
      <c r="AX8" s="165"/>
      <c r="AY8" s="10"/>
      <c r="AZ8" s="121"/>
      <c r="BA8" s="165"/>
      <c r="BB8" s="10"/>
      <c r="BC8" s="121"/>
      <c r="BD8" s="165">
        <v>0.02</v>
      </c>
      <c r="BE8" s="10">
        <v>3.6999999999999998E-2</v>
      </c>
      <c r="BF8" s="121"/>
      <c r="BG8" s="165"/>
      <c r="BH8" s="10"/>
      <c r="BI8" s="121"/>
      <c r="BJ8" s="165"/>
      <c r="BK8" s="10"/>
      <c r="BL8" s="121"/>
      <c r="BM8" s="165"/>
      <c r="BN8" s="10"/>
      <c r="BO8" s="121"/>
      <c r="BP8" s="165"/>
      <c r="BQ8" s="10"/>
      <c r="BR8" s="121"/>
      <c r="BS8" s="165"/>
      <c r="BT8" s="10"/>
      <c r="BU8" s="121"/>
      <c r="BV8" s="165">
        <v>3.3000000000000002E-2</v>
      </c>
      <c r="BW8" s="10">
        <v>3.5999999999999997E-2</v>
      </c>
      <c r="BX8" s="10"/>
      <c r="BY8" s="165"/>
      <c r="BZ8" s="10"/>
      <c r="CA8" s="121"/>
      <c r="CB8" s="165"/>
      <c r="CC8" s="10"/>
      <c r="CD8" s="121"/>
      <c r="CE8" s="165"/>
      <c r="CF8" s="10"/>
      <c r="CG8" s="121"/>
      <c r="CH8" s="165"/>
      <c r="CI8" s="10"/>
      <c r="CJ8" s="10"/>
      <c r="CK8" s="165"/>
      <c r="CL8" s="10"/>
      <c r="CM8" s="121"/>
      <c r="CN8" s="165"/>
      <c r="CO8" s="10"/>
      <c r="CP8" s="121"/>
      <c r="CQ8" s="165"/>
      <c r="CR8" s="10"/>
      <c r="CS8" s="121"/>
      <c r="CT8" s="165"/>
      <c r="CU8" s="10"/>
      <c r="CV8" s="121"/>
      <c r="CW8" s="165"/>
      <c r="CX8" s="10"/>
      <c r="CY8" s="121"/>
      <c r="CZ8" s="165"/>
      <c r="DA8" s="10"/>
      <c r="DB8" s="121"/>
      <c r="DC8" s="165"/>
      <c r="DD8" s="10"/>
      <c r="DE8" s="10"/>
      <c r="DF8" s="165">
        <v>4.2999999999999997E-2</v>
      </c>
      <c r="DG8" s="10">
        <v>4.0000000000000001E-3</v>
      </c>
      <c r="DH8" s="10">
        <v>3.3000000000000002E-2</v>
      </c>
      <c r="DI8" s="10">
        <v>3.5999999999999997E-2</v>
      </c>
      <c r="DJ8" s="121"/>
    </row>
    <row r="9" spans="1:114" s="1" customFormat="1" x14ac:dyDescent="0.3">
      <c r="A9" s="1" t="s">
        <v>33</v>
      </c>
      <c r="B9" s="165">
        <v>5.8000000000000003E-2</v>
      </c>
      <c r="C9" s="10">
        <v>4.7E-2</v>
      </c>
      <c r="D9" s="121"/>
      <c r="E9" s="10"/>
      <c r="F9" s="10"/>
      <c r="G9" s="6"/>
      <c r="H9" s="5"/>
      <c r="I9" s="10"/>
      <c r="J9" s="6"/>
      <c r="K9" s="5"/>
      <c r="L9" s="10"/>
      <c r="M9" s="6"/>
      <c r="N9" s="5"/>
      <c r="O9" s="10"/>
      <c r="P9" s="6"/>
      <c r="Q9" s="5">
        <v>0.04</v>
      </c>
      <c r="R9" s="10">
        <v>4.2999999999999997E-2</v>
      </c>
      <c r="S9" s="6"/>
      <c r="T9" s="5"/>
      <c r="U9" s="10"/>
      <c r="V9" s="6"/>
      <c r="W9" s="5"/>
      <c r="X9" s="10"/>
      <c r="Y9" s="6"/>
      <c r="Z9" s="5"/>
      <c r="AA9" s="10"/>
      <c r="AB9" s="6"/>
      <c r="AC9" s="5"/>
      <c r="AD9" s="10"/>
      <c r="AE9" s="6"/>
      <c r="AF9" s="5"/>
      <c r="AG9" s="10"/>
      <c r="AH9" s="6"/>
      <c r="AI9" s="5"/>
      <c r="AJ9" s="10"/>
      <c r="AK9" s="10"/>
      <c r="AL9" s="165">
        <v>1.6E-2</v>
      </c>
      <c r="AM9" s="10">
        <v>3.4000000000000002E-2</v>
      </c>
      <c r="AN9" s="121"/>
      <c r="AO9" s="177"/>
      <c r="AP9" s="10"/>
      <c r="AQ9" s="121"/>
      <c r="AR9" s="165"/>
      <c r="AS9" s="10"/>
      <c r="AT9" s="121"/>
      <c r="AU9" s="165"/>
      <c r="AV9" s="10"/>
      <c r="AW9" s="10"/>
      <c r="AX9" s="165"/>
      <c r="AY9" s="10"/>
      <c r="AZ9" s="121"/>
      <c r="BA9" s="165"/>
      <c r="BB9" s="10"/>
      <c r="BC9" s="121"/>
      <c r="BD9" s="165"/>
      <c r="BE9" s="10"/>
      <c r="BF9" s="121"/>
      <c r="BG9" s="165"/>
      <c r="BH9" s="10"/>
      <c r="BI9" s="121"/>
      <c r="BJ9" s="165"/>
      <c r="BK9" s="10"/>
      <c r="BL9" s="121"/>
      <c r="BM9" s="165"/>
      <c r="BN9" s="10"/>
      <c r="BO9" s="121"/>
      <c r="BP9" s="165"/>
      <c r="BQ9" s="10"/>
      <c r="BR9" s="121"/>
      <c r="BS9" s="165"/>
      <c r="BT9" s="10"/>
      <c r="BU9" s="121"/>
      <c r="BV9" s="165">
        <v>2.3E-2</v>
      </c>
      <c r="BW9" s="10">
        <v>3.1E-2</v>
      </c>
      <c r="BX9" s="10"/>
      <c r="BY9" s="165"/>
      <c r="BZ9" s="10"/>
      <c r="CA9" s="121"/>
      <c r="CB9" s="165"/>
      <c r="CC9" s="10"/>
      <c r="CD9" s="121"/>
      <c r="CE9" s="165"/>
      <c r="CF9" s="10"/>
      <c r="CG9" s="121"/>
      <c r="CH9" s="165"/>
      <c r="CI9" s="10"/>
      <c r="CJ9" s="10"/>
      <c r="CK9" s="165"/>
      <c r="CL9" s="10"/>
      <c r="CM9" s="121"/>
      <c r="CN9" s="165"/>
      <c r="CO9" s="10"/>
      <c r="CP9" s="121"/>
      <c r="CQ9" s="165"/>
      <c r="CR9" s="10"/>
      <c r="CS9" s="121"/>
      <c r="CT9" s="165"/>
      <c r="CU9" s="10"/>
      <c r="CV9" s="121"/>
      <c r="CW9" s="165"/>
      <c r="CX9" s="10"/>
      <c r="CY9" s="121"/>
      <c r="CZ9" s="165"/>
      <c r="DA9" s="10"/>
      <c r="DB9" s="121"/>
      <c r="DC9" s="165"/>
      <c r="DD9" s="10"/>
      <c r="DE9" s="10"/>
      <c r="DF9" s="165">
        <v>0.04</v>
      </c>
      <c r="DG9" s="10">
        <v>2E-3</v>
      </c>
      <c r="DH9" s="10">
        <v>2.3E-2</v>
      </c>
      <c r="DI9" s="10">
        <v>3.1E-2</v>
      </c>
      <c r="DJ9" s="121"/>
    </row>
    <row r="10" spans="1:114" s="1" customFormat="1" x14ac:dyDescent="0.3">
      <c r="A10" s="1" t="s">
        <v>23</v>
      </c>
      <c r="B10" s="165"/>
      <c r="C10" s="10"/>
      <c r="D10" s="121"/>
      <c r="E10" s="10"/>
      <c r="F10" s="10"/>
      <c r="G10" s="6"/>
      <c r="H10" s="5"/>
      <c r="I10" s="10"/>
      <c r="J10" s="6"/>
      <c r="K10" s="5"/>
      <c r="L10" s="10"/>
      <c r="M10" s="6"/>
      <c r="N10" s="5"/>
      <c r="O10" s="10"/>
      <c r="P10" s="6"/>
      <c r="Q10" s="5"/>
      <c r="R10" s="10"/>
      <c r="S10" s="6"/>
      <c r="T10" s="5"/>
      <c r="U10" s="10"/>
      <c r="V10" s="6"/>
      <c r="W10" s="5"/>
      <c r="X10" s="10"/>
      <c r="Y10" s="6"/>
      <c r="Z10" s="5"/>
      <c r="AA10" s="10"/>
      <c r="AB10" s="6"/>
      <c r="AC10" s="5"/>
      <c r="AD10" s="10"/>
      <c r="AE10" s="6"/>
      <c r="AF10" s="5">
        <v>5.3999999999999999E-2</v>
      </c>
      <c r="AG10" s="10">
        <v>2.9000000000000001E-2</v>
      </c>
      <c r="AH10" s="6"/>
      <c r="AI10" s="5"/>
      <c r="AJ10" s="10"/>
      <c r="AK10" s="10"/>
      <c r="AL10" s="165"/>
      <c r="AM10" s="10"/>
      <c r="AN10" s="121"/>
      <c r="AO10" s="177"/>
      <c r="AP10" s="10"/>
      <c r="AQ10" s="121"/>
      <c r="AR10" s="165"/>
      <c r="AS10" s="10"/>
      <c r="AT10" s="121"/>
      <c r="AU10" s="165"/>
      <c r="AV10" s="10"/>
      <c r="AW10" s="10"/>
      <c r="AX10" s="165"/>
      <c r="AY10" s="10"/>
      <c r="AZ10" s="121"/>
      <c r="BA10" s="165"/>
      <c r="BB10" s="10"/>
      <c r="BC10" s="121"/>
      <c r="BD10" s="165"/>
      <c r="BE10" s="10"/>
      <c r="BF10" s="121"/>
      <c r="BG10" s="165"/>
      <c r="BH10" s="10"/>
      <c r="BI10" s="121"/>
      <c r="BJ10" s="165"/>
      <c r="BK10" s="10"/>
      <c r="BL10" s="121"/>
      <c r="BM10" s="165"/>
      <c r="BN10" s="10"/>
      <c r="BO10" s="121"/>
      <c r="BP10" s="165"/>
      <c r="BQ10" s="10"/>
      <c r="BR10" s="121"/>
      <c r="BS10" s="165"/>
      <c r="BT10" s="10"/>
      <c r="BU10" s="121"/>
      <c r="BV10" s="165"/>
      <c r="BW10" s="10"/>
      <c r="BX10" s="10"/>
      <c r="BY10" s="165"/>
      <c r="BZ10" s="10"/>
      <c r="CA10" s="121"/>
      <c r="CB10" s="165"/>
      <c r="CC10" s="10"/>
      <c r="CD10" s="121"/>
      <c r="CE10" s="165"/>
      <c r="CF10" s="10"/>
      <c r="CG10" s="121"/>
      <c r="CH10" s="165"/>
      <c r="CI10" s="10"/>
      <c r="CJ10" s="10"/>
      <c r="CK10" s="165"/>
      <c r="CL10" s="10"/>
      <c r="CM10" s="121"/>
      <c r="CN10" s="165"/>
      <c r="CO10" s="10"/>
      <c r="CP10" s="121"/>
      <c r="CQ10" s="165"/>
      <c r="CR10" s="10"/>
      <c r="CS10" s="121"/>
      <c r="CT10" s="165"/>
      <c r="CU10" s="10"/>
      <c r="CV10" s="121"/>
      <c r="CW10" s="165"/>
      <c r="CX10" s="10"/>
      <c r="CY10" s="121"/>
      <c r="CZ10" s="165"/>
      <c r="DA10" s="10"/>
      <c r="DB10" s="121"/>
      <c r="DC10" s="165"/>
      <c r="DD10" s="10"/>
      <c r="DE10" s="10"/>
      <c r="DF10" s="165">
        <v>5.3999999999999999E-2</v>
      </c>
      <c r="DG10" s="10">
        <v>2.9000000000000001E-2</v>
      </c>
      <c r="DH10" s="10"/>
      <c r="DI10" s="10"/>
      <c r="DJ10" s="121"/>
    </row>
    <row r="11" spans="1:114" s="1" customFormat="1" ht="15" customHeight="1" x14ac:dyDescent="0.3">
      <c r="A11" s="1" t="s">
        <v>4</v>
      </c>
      <c r="B11" s="165"/>
      <c r="C11" s="10"/>
      <c r="D11" s="121"/>
      <c r="E11" s="10"/>
      <c r="F11" s="10"/>
      <c r="G11" s="6"/>
      <c r="H11" s="5">
        <v>1.7999999999999999E-2</v>
      </c>
      <c r="I11" s="10">
        <v>3.1E-2</v>
      </c>
      <c r="J11" s="6"/>
      <c r="K11" s="5"/>
      <c r="L11" s="10"/>
      <c r="M11" s="6"/>
      <c r="N11" s="5"/>
      <c r="O11" s="10"/>
      <c r="P11" s="6"/>
      <c r="Q11" s="5"/>
      <c r="R11" s="10"/>
      <c r="S11" s="6"/>
      <c r="T11" s="5"/>
      <c r="U11" s="10"/>
      <c r="V11" s="6"/>
      <c r="W11" s="5"/>
      <c r="X11" s="10"/>
      <c r="Y11" s="6"/>
      <c r="Z11" s="5"/>
      <c r="AA11" s="10"/>
      <c r="AB11" s="6"/>
      <c r="AC11" s="5"/>
      <c r="AD11" s="10"/>
      <c r="AE11" s="6"/>
      <c r="AF11" s="5">
        <v>4.1000000000000002E-2</v>
      </c>
      <c r="AG11" s="10">
        <v>1.4E-2</v>
      </c>
      <c r="AH11" s="6"/>
      <c r="AI11" s="5"/>
      <c r="AJ11" s="10"/>
      <c r="AK11" s="10"/>
      <c r="AL11" s="165"/>
      <c r="AM11" s="10"/>
      <c r="AN11" s="121"/>
      <c r="AO11" s="177"/>
      <c r="AP11" s="10"/>
      <c r="AQ11" s="121"/>
      <c r="AR11" s="165">
        <v>3.0000000000000001E-3</v>
      </c>
      <c r="AS11" s="10">
        <v>2.8000000000000001E-2</v>
      </c>
      <c r="AT11" s="121"/>
      <c r="AU11" s="165"/>
      <c r="AV11" s="10"/>
      <c r="AW11" s="10"/>
      <c r="AX11" s="165"/>
      <c r="AY11" s="10"/>
      <c r="AZ11" s="121"/>
      <c r="BA11" s="165"/>
      <c r="BB11" s="10"/>
      <c r="BC11" s="121"/>
      <c r="BD11" s="165"/>
      <c r="BE11" s="10"/>
      <c r="BF11" s="121"/>
      <c r="BG11" s="165"/>
      <c r="BH11" s="10"/>
      <c r="BI11" s="121"/>
      <c r="BJ11" s="165"/>
      <c r="BK11" s="10"/>
      <c r="BL11" s="121"/>
      <c r="BM11" s="165"/>
      <c r="BN11" s="10"/>
      <c r="BO11" s="121"/>
      <c r="BP11" s="165">
        <v>-1.4E-2</v>
      </c>
      <c r="BQ11" s="10">
        <v>1.4999999999999999E-2</v>
      </c>
      <c r="BR11" s="121"/>
      <c r="BS11" s="165"/>
      <c r="BT11" s="10"/>
      <c r="BU11" s="121"/>
      <c r="BV11" s="165"/>
      <c r="BW11" s="10"/>
      <c r="BX11" s="10"/>
      <c r="BY11" s="165"/>
      <c r="BZ11" s="10"/>
      <c r="CA11" s="121"/>
      <c r="CB11" s="165"/>
      <c r="CC11" s="10"/>
      <c r="CD11" s="121"/>
      <c r="CE11" s="165"/>
      <c r="CF11" s="10"/>
      <c r="CG11" s="121"/>
      <c r="CH11" s="165"/>
      <c r="CI11" s="10"/>
      <c r="CJ11" s="10"/>
      <c r="CK11" s="165"/>
      <c r="CL11" s="10"/>
      <c r="CM11" s="121"/>
      <c r="CN11" s="165"/>
      <c r="CO11" s="10"/>
      <c r="CP11" s="121"/>
      <c r="CQ11" s="165"/>
      <c r="CR11" s="10"/>
      <c r="CS11" s="121"/>
      <c r="CT11" s="165"/>
      <c r="CU11" s="10"/>
      <c r="CV11" s="121"/>
      <c r="CW11" s="165"/>
      <c r="CX11" s="10"/>
      <c r="CY11" s="121"/>
      <c r="CZ11" s="165"/>
      <c r="DA11" s="10"/>
      <c r="DB11" s="121"/>
      <c r="DC11" s="165"/>
      <c r="DD11" s="10"/>
      <c r="DE11" s="10"/>
      <c r="DF11" s="165">
        <v>4.1000000000000002E-2</v>
      </c>
      <c r="DG11" s="10">
        <v>-1.4E-2</v>
      </c>
      <c r="DH11" s="10">
        <v>1.4999999999999999E-2</v>
      </c>
      <c r="DI11" s="10"/>
      <c r="DJ11" s="121"/>
    </row>
    <row r="12" spans="1:114" s="1" customFormat="1" x14ac:dyDescent="0.3">
      <c r="A12" s="1" t="s">
        <v>341</v>
      </c>
      <c r="B12" s="165"/>
      <c r="C12" s="10"/>
      <c r="D12" s="121"/>
      <c r="E12" s="10"/>
      <c r="F12" s="10"/>
      <c r="G12" s="6"/>
      <c r="H12" s="5"/>
      <c r="I12" s="10"/>
      <c r="J12" s="6"/>
      <c r="K12" s="5">
        <v>3.3000000000000002E-2</v>
      </c>
      <c r="L12" s="10">
        <v>2.1000000000000001E-2</v>
      </c>
      <c r="M12" s="6"/>
      <c r="N12" s="5"/>
      <c r="O12" s="10"/>
      <c r="P12" s="6"/>
      <c r="Q12" s="5"/>
      <c r="R12" s="10"/>
      <c r="S12" s="6"/>
      <c r="T12" s="5"/>
      <c r="U12" s="10"/>
      <c r="V12" s="6"/>
      <c r="W12" s="5"/>
      <c r="X12" s="10"/>
      <c r="Y12" s="6"/>
      <c r="Z12" s="5">
        <v>0.04</v>
      </c>
      <c r="AA12" s="10">
        <v>1.6E-2</v>
      </c>
      <c r="AB12" s="6"/>
      <c r="AC12" s="5"/>
      <c r="AD12" s="10"/>
      <c r="AE12" s="6"/>
      <c r="AF12" s="5"/>
      <c r="AG12" s="10"/>
      <c r="AH12" s="6"/>
      <c r="AI12" s="5"/>
      <c r="AJ12" s="10"/>
      <c r="AK12" s="10"/>
      <c r="AL12" s="165"/>
      <c r="AM12" s="10"/>
      <c r="AN12" s="121"/>
      <c r="AO12" s="177"/>
      <c r="AP12" s="10"/>
      <c r="AQ12" s="121"/>
      <c r="AR12" s="165"/>
      <c r="AS12" s="10"/>
      <c r="AT12" s="121"/>
      <c r="AU12" s="165">
        <v>4.0000000000000001E-3</v>
      </c>
      <c r="AV12" s="10">
        <v>2.8000000000000001E-2</v>
      </c>
      <c r="AW12" s="10"/>
      <c r="AX12" s="165"/>
      <c r="AY12" s="10"/>
      <c r="AZ12" s="121"/>
      <c r="BA12" s="165"/>
      <c r="BB12" s="10"/>
      <c r="BC12" s="121"/>
      <c r="BD12" s="165"/>
      <c r="BE12" s="10"/>
      <c r="BF12" s="121"/>
      <c r="BG12" s="165"/>
      <c r="BH12" s="10"/>
      <c r="BI12" s="121"/>
      <c r="BJ12" s="165">
        <v>-1.7000000000000001E-2</v>
      </c>
      <c r="BK12" s="10">
        <v>1.7000000000000001E-2</v>
      </c>
      <c r="BL12" s="121"/>
      <c r="BM12" s="165"/>
      <c r="BN12" s="10"/>
      <c r="BO12" s="121"/>
      <c r="BP12" s="165"/>
      <c r="BQ12" s="10"/>
      <c r="BR12" s="121"/>
      <c r="BS12" s="165"/>
      <c r="BT12" s="10"/>
      <c r="BU12" s="121"/>
      <c r="BV12" s="165"/>
      <c r="BW12" s="10"/>
      <c r="BX12" s="10"/>
      <c r="BY12" s="165"/>
      <c r="BZ12" s="10"/>
      <c r="CA12" s="121"/>
      <c r="CB12" s="165">
        <v>1.2999999999999999E-2</v>
      </c>
      <c r="CC12" s="10">
        <v>2.1999999999999999E-2</v>
      </c>
      <c r="CD12" s="121"/>
      <c r="CE12" s="165"/>
      <c r="CF12" s="10"/>
      <c r="CG12" s="121"/>
      <c r="CH12" s="165"/>
      <c r="CI12" s="10"/>
      <c r="CJ12" s="10"/>
      <c r="CK12" s="165"/>
      <c r="CL12" s="10"/>
      <c r="CM12" s="121"/>
      <c r="CN12" s="165"/>
      <c r="CO12" s="10"/>
      <c r="CP12" s="121"/>
      <c r="CQ12" s="165"/>
      <c r="CR12" s="10"/>
      <c r="CS12" s="121"/>
      <c r="CT12" s="165"/>
      <c r="CU12" s="10"/>
      <c r="CV12" s="121"/>
      <c r="CW12" s="165"/>
      <c r="CX12" s="10"/>
      <c r="CY12" s="121"/>
      <c r="CZ12" s="165"/>
      <c r="DA12" s="10"/>
      <c r="DB12" s="121"/>
      <c r="DC12" s="165"/>
      <c r="DD12" s="10"/>
      <c r="DE12" s="10"/>
      <c r="DF12" s="165">
        <v>0.04</v>
      </c>
      <c r="DG12" s="10">
        <v>-1.7000000000000001E-2</v>
      </c>
      <c r="DH12" s="10">
        <v>1.2999999999999999E-2</v>
      </c>
      <c r="DI12" s="10">
        <v>2.1999999999999999E-2</v>
      </c>
      <c r="DJ12" s="121"/>
    </row>
    <row r="13" spans="1:114" x14ac:dyDescent="0.3">
      <c r="A13" s="1" t="s">
        <v>342</v>
      </c>
      <c r="B13" s="165"/>
      <c r="C13" s="10"/>
      <c r="D13" s="121"/>
      <c r="E13" s="10"/>
      <c r="F13" s="10"/>
      <c r="G13" s="6"/>
      <c r="H13" s="5">
        <v>3.9E-2</v>
      </c>
      <c r="I13" s="10">
        <v>3.4000000000000002E-2</v>
      </c>
      <c r="J13" s="6"/>
      <c r="K13" s="5"/>
      <c r="L13" s="10"/>
      <c r="M13" s="6"/>
      <c r="N13" s="5"/>
      <c r="O13" s="10"/>
      <c r="P13" s="6"/>
      <c r="Q13" s="5">
        <v>2.8000000000000001E-2</v>
      </c>
      <c r="R13" s="10">
        <v>3.9E-2</v>
      </c>
      <c r="S13" s="6"/>
      <c r="T13" s="5"/>
      <c r="U13" s="10"/>
      <c r="V13" s="6"/>
      <c r="W13" s="5"/>
      <c r="X13" s="10"/>
      <c r="Y13" s="6"/>
      <c r="Z13" s="5">
        <v>0.04</v>
      </c>
      <c r="AA13" s="10">
        <v>2.1000000000000001E-2</v>
      </c>
      <c r="AB13" s="6"/>
      <c r="AC13" s="5"/>
      <c r="AD13" s="10"/>
      <c r="AE13" s="6"/>
      <c r="AF13" s="5"/>
      <c r="AG13" s="10"/>
      <c r="AH13" s="6"/>
      <c r="AI13" s="5">
        <v>3.9E-2</v>
      </c>
      <c r="AJ13" s="10">
        <v>-5.0000000000000001E-3</v>
      </c>
      <c r="AK13" s="10">
        <v>0.04</v>
      </c>
      <c r="AL13" s="165"/>
      <c r="AM13" s="10"/>
      <c r="AN13" s="121"/>
      <c r="AO13" s="177"/>
      <c r="AP13" s="10"/>
      <c r="AQ13" s="121"/>
      <c r="AR13" s="165">
        <v>1E-3</v>
      </c>
      <c r="AS13" s="10">
        <v>4.1000000000000002E-2</v>
      </c>
      <c r="AT13" s="121"/>
      <c r="AU13" s="165"/>
      <c r="AV13" s="10"/>
      <c r="AW13" s="10"/>
      <c r="AX13" s="165"/>
      <c r="AY13" s="10"/>
      <c r="AZ13" s="121"/>
      <c r="BA13" s="165">
        <v>-0.02</v>
      </c>
      <c r="BB13" s="10">
        <v>2.7E-2</v>
      </c>
      <c r="BC13" s="121"/>
      <c r="BD13" s="165"/>
      <c r="BE13" s="10"/>
      <c r="BF13" s="121"/>
      <c r="BG13" s="165"/>
      <c r="BH13" s="10"/>
      <c r="BI13" s="121"/>
      <c r="BJ13" s="165">
        <v>-1.4999999999999999E-2</v>
      </c>
      <c r="BK13" s="10">
        <v>2.1000000000000001E-2</v>
      </c>
      <c r="BL13" s="121"/>
      <c r="BM13" s="165"/>
      <c r="BN13" s="10"/>
      <c r="BO13" s="121"/>
      <c r="BP13" s="165"/>
      <c r="BQ13" s="10"/>
      <c r="BR13" s="121"/>
      <c r="BS13" s="165">
        <v>-2.1000000000000001E-2</v>
      </c>
      <c r="BT13" s="10">
        <v>1.6E-2</v>
      </c>
      <c r="BU13" s="121">
        <v>4.3999999999999997E-2</v>
      </c>
      <c r="BV13" s="165"/>
      <c r="BW13" s="10"/>
      <c r="BX13" s="10"/>
      <c r="BY13" s="165"/>
      <c r="BZ13" s="10"/>
      <c r="CA13" s="121"/>
      <c r="CB13" s="165">
        <v>1.7000000000000001E-2</v>
      </c>
      <c r="CC13" s="10">
        <v>4.1000000000000002E-2</v>
      </c>
      <c r="CD13" s="121"/>
      <c r="CE13" s="165"/>
      <c r="CF13" s="10"/>
      <c r="CG13" s="121"/>
      <c r="CH13" s="165"/>
      <c r="CI13" s="10"/>
      <c r="CJ13" s="10"/>
      <c r="CK13" s="165"/>
      <c r="CL13" s="10"/>
      <c r="CM13" s="121"/>
      <c r="CN13" s="165"/>
      <c r="CO13" s="10"/>
      <c r="CP13" s="121"/>
      <c r="CQ13" s="165"/>
      <c r="CR13" s="10"/>
      <c r="CS13" s="121"/>
      <c r="CT13" s="165"/>
      <c r="CU13" s="10"/>
      <c r="CV13" s="121"/>
      <c r="CW13" s="165"/>
      <c r="CX13" s="10"/>
      <c r="CY13" s="121"/>
      <c r="CZ13" s="165"/>
      <c r="DA13" s="10"/>
      <c r="DB13" s="121"/>
      <c r="DC13" s="165"/>
      <c r="DD13" s="10"/>
      <c r="DE13" s="10"/>
      <c r="DF13" s="165">
        <v>3.9E-2</v>
      </c>
      <c r="DG13" s="10">
        <v>-2.1000000000000001E-2</v>
      </c>
      <c r="DH13" s="10">
        <v>1.7000000000000001E-2</v>
      </c>
      <c r="DI13" s="10">
        <v>4.1000000000000002E-2</v>
      </c>
      <c r="DJ13" s="121"/>
    </row>
    <row r="14" spans="1:114" x14ac:dyDescent="0.3">
      <c r="A14" s="1" t="s">
        <v>11</v>
      </c>
      <c r="B14" s="165"/>
      <c r="C14" s="10"/>
      <c r="D14" s="121"/>
      <c r="E14" s="10"/>
      <c r="F14" s="10"/>
      <c r="G14" s="6"/>
      <c r="H14" s="5">
        <v>5.0000000000000001E-3</v>
      </c>
      <c r="I14" s="10">
        <v>1.7000000000000001E-2</v>
      </c>
      <c r="J14" s="6"/>
      <c r="K14" s="5"/>
      <c r="L14" s="10"/>
      <c r="M14" s="6"/>
      <c r="N14" s="5"/>
      <c r="O14" s="10"/>
      <c r="P14" s="6"/>
      <c r="Q14" s="5">
        <v>2.8000000000000001E-2</v>
      </c>
      <c r="R14" s="10">
        <v>1.6E-2</v>
      </c>
      <c r="S14" s="6"/>
      <c r="T14" s="5"/>
      <c r="U14" s="10"/>
      <c r="V14" s="6"/>
      <c r="W14" s="5"/>
      <c r="X14" s="10"/>
      <c r="Y14" s="6"/>
      <c r="Z14" s="5">
        <v>3.7999999999999999E-2</v>
      </c>
      <c r="AA14" s="10">
        <v>5.0000000000000001E-3</v>
      </c>
      <c r="AB14" s="6"/>
      <c r="AC14" s="5"/>
      <c r="AD14" s="10"/>
      <c r="AE14" s="6"/>
      <c r="AF14" s="5"/>
      <c r="AG14" s="10"/>
      <c r="AH14" s="6"/>
      <c r="AI14" s="5"/>
      <c r="AJ14" s="10"/>
      <c r="AK14" s="10"/>
      <c r="AL14" s="165"/>
      <c r="AM14" s="10"/>
      <c r="AN14" s="121"/>
      <c r="AO14" s="177"/>
      <c r="AP14" s="10"/>
      <c r="AQ14" s="121"/>
      <c r="AR14" s="165">
        <v>1.2E-2</v>
      </c>
      <c r="AS14" s="10">
        <v>2.7E-2</v>
      </c>
      <c r="AT14" s="121"/>
      <c r="AU14" s="165"/>
      <c r="AV14" s="10"/>
      <c r="AW14" s="10"/>
      <c r="AX14" s="165"/>
      <c r="AY14" s="10"/>
      <c r="AZ14" s="121"/>
      <c r="BA14" s="165">
        <v>-6.0000000000000001E-3</v>
      </c>
      <c r="BB14" s="10">
        <v>2.8000000000000001E-2</v>
      </c>
      <c r="BC14" s="121"/>
      <c r="BD14" s="165"/>
      <c r="BE14" s="10"/>
      <c r="BF14" s="121"/>
      <c r="BG14" s="165"/>
      <c r="BH14" s="10"/>
      <c r="BI14" s="121"/>
      <c r="BJ14" s="165">
        <v>-1.7000000000000001E-2</v>
      </c>
      <c r="BK14" s="10">
        <v>1.4999999999999999E-2</v>
      </c>
      <c r="BL14" s="121"/>
      <c r="BM14" s="165"/>
      <c r="BN14" s="10"/>
      <c r="BO14" s="121"/>
      <c r="BP14" s="165"/>
      <c r="BQ14" s="10"/>
      <c r="BR14" s="121"/>
      <c r="BS14" s="165">
        <v>-0.02</v>
      </c>
      <c r="BT14" s="10">
        <v>1.2E-2</v>
      </c>
      <c r="BU14" s="121">
        <v>2.7E-2</v>
      </c>
      <c r="BV14" s="165"/>
      <c r="BW14" s="10"/>
      <c r="BX14" s="10"/>
      <c r="BY14" s="165"/>
      <c r="BZ14" s="10"/>
      <c r="CA14" s="121"/>
      <c r="CB14" s="165">
        <v>7.0000000000000001E-3</v>
      </c>
      <c r="CC14" s="10">
        <v>2.1999999999999999E-2</v>
      </c>
      <c r="CD14" s="121"/>
      <c r="CE14" s="165"/>
      <c r="CF14" s="10"/>
      <c r="CG14" s="121"/>
      <c r="CH14" s="165"/>
      <c r="CI14" s="10"/>
      <c r="CJ14" s="10"/>
      <c r="CK14" s="165"/>
      <c r="CL14" s="10"/>
      <c r="CM14" s="121"/>
      <c r="CN14" s="165"/>
      <c r="CO14" s="10"/>
      <c r="CP14" s="121"/>
      <c r="CQ14" s="165"/>
      <c r="CR14" s="10"/>
      <c r="CS14" s="121"/>
      <c r="CT14" s="165"/>
      <c r="CU14" s="10"/>
      <c r="CV14" s="121"/>
      <c r="CW14" s="165"/>
      <c r="CX14" s="10"/>
      <c r="CY14" s="121"/>
      <c r="CZ14" s="165"/>
      <c r="DA14" s="10"/>
      <c r="DB14" s="121"/>
      <c r="DC14" s="165"/>
      <c r="DD14" s="10"/>
      <c r="DE14" s="10"/>
      <c r="DF14" s="165">
        <v>3.7999999999999999E-2</v>
      </c>
      <c r="DG14" s="10">
        <v>-0.02</v>
      </c>
      <c r="DH14" s="10">
        <v>7.0000000000000001E-3</v>
      </c>
      <c r="DI14" s="10">
        <v>2.1999999999999999E-2</v>
      </c>
      <c r="DJ14" s="121"/>
    </row>
    <row r="15" spans="1:114" x14ac:dyDescent="0.3">
      <c r="A15" s="1" t="s">
        <v>8</v>
      </c>
      <c r="B15" s="165"/>
      <c r="C15" s="10"/>
      <c r="D15" s="121"/>
      <c r="E15" s="10"/>
      <c r="F15" s="10"/>
      <c r="G15" s="6"/>
      <c r="H15" s="5">
        <v>3.4000000000000002E-2</v>
      </c>
      <c r="I15" s="10">
        <v>0.03</v>
      </c>
      <c r="J15" s="6"/>
      <c r="K15" s="5"/>
      <c r="L15" s="10"/>
      <c r="M15" s="6"/>
      <c r="N15" s="5"/>
      <c r="O15" s="10"/>
      <c r="P15" s="6"/>
      <c r="Q15" s="5">
        <v>3.3000000000000002E-2</v>
      </c>
      <c r="R15" s="10">
        <v>2.9000000000000001E-2</v>
      </c>
      <c r="S15" s="6"/>
      <c r="T15" s="5"/>
      <c r="U15" s="10"/>
      <c r="V15" s="6"/>
      <c r="W15" s="5"/>
      <c r="X15" s="10"/>
      <c r="Y15" s="6"/>
      <c r="Z15" s="5">
        <v>0.04</v>
      </c>
      <c r="AA15" s="10">
        <v>1.4999999999999999E-2</v>
      </c>
      <c r="AB15" s="6"/>
      <c r="AC15" s="5"/>
      <c r="AD15" s="10"/>
      <c r="AE15" s="6"/>
      <c r="AF15" s="5"/>
      <c r="AG15" s="10"/>
      <c r="AH15" s="6"/>
      <c r="AI15" s="5">
        <v>4.1000000000000002E-2</v>
      </c>
      <c r="AJ15" s="10">
        <v>1.9E-2</v>
      </c>
      <c r="AK15" s="10">
        <v>2.8000000000000001E-2</v>
      </c>
      <c r="AL15" s="165"/>
      <c r="AM15" s="10"/>
      <c r="AN15" s="121"/>
      <c r="AO15" s="177"/>
      <c r="AP15" s="10"/>
      <c r="AQ15" s="121"/>
      <c r="AR15" s="165"/>
      <c r="AS15" s="10"/>
      <c r="AT15" s="121"/>
      <c r="AU15" s="165"/>
      <c r="AV15" s="10"/>
      <c r="AW15" s="10"/>
      <c r="AX15" s="165"/>
      <c r="AY15" s="10"/>
      <c r="AZ15" s="121"/>
      <c r="BA15" s="165">
        <v>-7.0000000000000001E-3</v>
      </c>
      <c r="BB15" s="10">
        <v>2.1999999999999999E-2</v>
      </c>
      <c r="BC15" s="121"/>
      <c r="BD15" s="165"/>
      <c r="BE15" s="10"/>
      <c r="BF15" s="121"/>
      <c r="BG15" s="165"/>
      <c r="BH15" s="10"/>
      <c r="BI15" s="121"/>
      <c r="BJ15" s="165">
        <v>-1.2999999999999999E-2</v>
      </c>
      <c r="BK15" s="10">
        <v>2.1999999999999999E-2</v>
      </c>
      <c r="BL15" s="121"/>
      <c r="BM15" s="165"/>
      <c r="BN15" s="10"/>
      <c r="BO15" s="121"/>
      <c r="BP15" s="165"/>
      <c r="BQ15" s="10"/>
      <c r="BR15" s="121"/>
      <c r="BS15" s="165">
        <v>-1.9E-2</v>
      </c>
      <c r="BT15" s="10">
        <v>1.7999999999999999E-2</v>
      </c>
      <c r="BU15" s="121">
        <v>2.5000000000000001E-2</v>
      </c>
      <c r="BV15" s="165"/>
      <c r="BW15" s="10"/>
      <c r="BX15" s="10"/>
      <c r="BY15" s="165"/>
      <c r="BZ15" s="10"/>
      <c r="CA15" s="121"/>
      <c r="CB15" s="165">
        <v>1.2E-2</v>
      </c>
      <c r="CC15" s="10">
        <v>2.4E-2</v>
      </c>
      <c r="CD15" s="121"/>
      <c r="CE15" s="165"/>
      <c r="CF15" s="10"/>
      <c r="CG15" s="121"/>
      <c r="CH15" s="165"/>
      <c r="CI15" s="10"/>
      <c r="CJ15" s="10"/>
      <c r="CK15" s="165"/>
      <c r="CL15" s="10"/>
      <c r="CM15" s="121"/>
      <c r="CN15" s="165"/>
      <c r="CO15" s="10"/>
      <c r="CP15" s="121"/>
      <c r="CQ15" s="165"/>
      <c r="CR15" s="10"/>
      <c r="CS15" s="121"/>
      <c r="CT15" s="165"/>
      <c r="CU15" s="10"/>
      <c r="CV15" s="121"/>
      <c r="CW15" s="165"/>
      <c r="CX15" s="10"/>
      <c r="CY15" s="121"/>
      <c r="CZ15" s="165"/>
      <c r="DA15" s="10"/>
      <c r="DB15" s="121"/>
      <c r="DC15" s="165"/>
      <c r="DD15" s="10"/>
      <c r="DE15" s="10"/>
      <c r="DF15" s="165">
        <v>4.1000000000000002E-2</v>
      </c>
      <c r="DG15" s="10">
        <v>-1.9E-2</v>
      </c>
      <c r="DH15" s="10">
        <v>1.2E-2</v>
      </c>
      <c r="DI15" s="10">
        <v>2.4E-2</v>
      </c>
      <c r="DJ15" s="121"/>
    </row>
    <row r="16" spans="1:114" x14ac:dyDescent="0.3">
      <c r="A16" s="1" t="s">
        <v>32</v>
      </c>
      <c r="B16" s="165"/>
      <c r="C16" s="10"/>
      <c r="D16" s="121"/>
      <c r="E16" s="10"/>
      <c r="F16" s="10"/>
      <c r="G16" s="6"/>
      <c r="H16" s="5"/>
      <c r="I16" s="10"/>
      <c r="J16" s="6"/>
      <c r="K16" s="5"/>
      <c r="L16" s="10"/>
      <c r="M16" s="6"/>
      <c r="N16" s="5"/>
      <c r="O16" s="10"/>
      <c r="P16" s="6"/>
      <c r="Q16" s="5"/>
      <c r="R16" s="10"/>
      <c r="S16" s="6"/>
      <c r="T16" s="5"/>
      <c r="U16" s="10"/>
      <c r="V16" s="6"/>
      <c r="W16" s="5"/>
      <c r="X16" s="10"/>
      <c r="Y16" s="6"/>
      <c r="Z16" s="5">
        <v>4.2000000000000003E-2</v>
      </c>
      <c r="AA16" s="10">
        <v>2.1999999999999999E-2</v>
      </c>
      <c r="AB16" s="6"/>
      <c r="AC16" s="5"/>
      <c r="AD16" s="10"/>
      <c r="AE16" s="6"/>
      <c r="AF16" s="5"/>
      <c r="AG16" s="10"/>
      <c r="AH16" s="6"/>
      <c r="AI16" s="5"/>
      <c r="AJ16" s="10"/>
      <c r="AK16" s="10"/>
      <c r="AL16" s="165"/>
      <c r="AM16" s="10"/>
      <c r="AN16" s="121"/>
      <c r="AO16" s="177"/>
      <c r="AP16" s="10"/>
      <c r="AQ16" s="121"/>
      <c r="AR16" s="165">
        <v>3.0000000000000001E-3</v>
      </c>
      <c r="AS16" s="10">
        <v>0.03</v>
      </c>
      <c r="AT16" s="121"/>
      <c r="AU16" s="165"/>
      <c r="AV16" s="10"/>
      <c r="AW16" s="10"/>
      <c r="AX16" s="165"/>
      <c r="AY16" s="10"/>
      <c r="AZ16" s="121"/>
      <c r="BA16" s="165">
        <v>2E-3</v>
      </c>
      <c r="BB16" s="10">
        <v>0.03</v>
      </c>
      <c r="BC16" s="121"/>
      <c r="BD16" s="165"/>
      <c r="BE16" s="10"/>
      <c r="BF16" s="121"/>
      <c r="BG16" s="165"/>
      <c r="BH16" s="10"/>
      <c r="BI16" s="121"/>
      <c r="BJ16" s="165">
        <v>-1.9E-2</v>
      </c>
      <c r="BK16" s="10">
        <v>1.7999999999999999E-2</v>
      </c>
      <c r="BL16" s="121"/>
      <c r="BM16" s="165"/>
      <c r="BN16" s="10"/>
      <c r="BO16" s="121"/>
      <c r="BP16" s="165"/>
      <c r="BQ16" s="10"/>
      <c r="BR16" s="121"/>
      <c r="BS16" s="165">
        <v>-1.9E-2</v>
      </c>
      <c r="BT16" s="10">
        <v>1.7000000000000001E-2</v>
      </c>
      <c r="BU16" s="121">
        <v>2.4E-2</v>
      </c>
      <c r="BV16" s="165"/>
      <c r="BW16" s="10"/>
      <c r="BX16" s="10"/>
      <c r="BY16" s="165"/>
      <c r="BZ16" s="10"/>
      <c r="CA16" s="121"/>
      <c r="CB16" s="165">
        <v>1.2E-2</v>
      </c>
      <c r="CC16" s="10">
        <v>2.4E-2</v>
      </c>
      <c r="CD16" s="121"/>
      <c r="CE16" s="165"/>
      <c r="CF16" s="10"/>
      <c r="CG16" s="121"/>
      <c r="CH16" s="165"/>
      <c r="CI16" s="10"/>
      <c r="CJ16" s="10"/>
      <c r="CK16" s="165"/>
      <c r="CL16" s="10"/>
      <c r="CM16" s="121"/>
      <c r="CN16" s="165"/>
      <c r="CO16" s="10"/>
      <c r="CP16" s="121"/>
      <c r="CQ16" s="165"/>
      <c r="CR16" s="10"/>
      <c r="CS16" s="121"/>
      <c r="CT16" s="165"/>
      <c r="CU16" s="10"/>
      <c r="CV16" s="121"/>
      <c r="CW16" s="165"/>
      <c r="CX16" s="10"/>
      <c r="CY16" s="121"/>
      <c r="CZ16" s="165"/>
      <c r="DA16" s="10"/>
      <c r="DB16" s="121"/>
      <c r="DC16" s="165"/>
      <c r="DD16" s="10"/>
      <c r="DE16" s="10"/>
      <c r="DF16" s="165">
        <v>4.2000000000000003E-2</v>
      </c>
      <c r="DG16" s="10">
        <v>-1.9E-2</v>
      </c>
      <c r="DH16" s="10">
        <v>1.2E-2</v>
      </c>
      <c r="DI16" s="10">
        <v>2.4E-2</v>
      </c>
      <c r="DJ16" s="121"/>
    </row>
    <row r="17" spans="1:114" x14ac:dyDescent="0.3">
      <c r="A17" s="1" t="s">
        <v>343</v>
      </c>
      <c r="B17" s="165"/>
      <c r="C17" s="10"/>
      <c r="D17" s="121"/>
      <c r="E17" s="10"/>
      <c r="F17" s="10"/>
      <c r="G17" s="6"/>
      <c r="H17" s="5"/>
      <c r="I17" s="10"/>
      <c r="J17" s="6"/>
      <c r="K17" s="5"/>
      <c r="L17" s="10"/>
      <c r="M17" s="6"/>
      <c r="N17" s="5">
        <v>3.5000000000000003E-2</v>
      </c>
      <c r="O17" s="10">
        <v>0.03</v>
      </c>
      <c r="P17" s="6"/>
      <c r="Q17" s="5"/>
      <c r="R17" s="10"/>
      <c r="S17" s="6"/>
      <c r="T17" s="5"/>
      <c r="U17" s="10"/>
      <c r="V17" s="6"/>
      <c r="W17" s="5"/>
      <c r="X17" s="10"/>
      <c r="Y17" s="6"/>
      <c r="Z17" s="5"/>
      <c r="AA17" s="10"/>
      <c r="AB17" s="6"/>
      <c r="AC17" s="5"/>
      <c r="AD17" s="10"/>
      <c r="AE17" s="6"/>
      <c r="AF17" s="5"/>
      <c r="AG17" s="10"/>
      <c r="AH17" s="6"/>
      <c r="AI17" s="5">
        <v>3.7499999999999999E-2</v>
      </c>
      <c r="AJ17" s="10">
        <v>2.5000000000000001E-2</v>
      </c>
      <c r="AK17" s="10"/>
      <c r="AL17" s="165"/>
      <c r="AM17" s="10"/>
      <c r="AN17" s="121"/>
      <c r="AO17" s="177"/>
      <c r="AP17" s="10"/>
      <c r="AQ17" s="121"/>
      <c r="AR17" s="165">
        <v>0.01</v>
      </c>
      <c r="AS17" s="10"/>
      <c r="AT17" s="121"/>
      <c r="AU17" s="165"/>
      <c r="AV17" s="10"/>
      <c r="AW17" s="10"/>
      <c r="AX17" s="165"/>
      <c r="AY17" s="10"/>
      <c r="AZ17" s="121"/>
      <c r="BA17" s="165"/>
      <c r="BB17" s="10"/>
      <c r="BC17" s="121"/>
      <c r="BD17" s="165"/>
      <c r="BE17" s="10"/>
      <c r="BF17" s="121"/>
      <c r="BG17" s="165"/>
      <c r="BH17" s="10"/>
      <c r="BI17" s="121"/>
      <c r="BJ17" s="165"/>
      <c r="BK17" s="10"/>
      <c r="BL17" s="121"/>
      <c r="BM17" s="165"/>
      <c r="BN17" s="10"/>
      <c r="BO17" s="121"/>
      <c r="BP17" s="165"/>
      <c r="BQ17" s="10"/>
      <c r="BR17" s="121"/>
      <c r="BS17" s="165"/>
      <c r="BT17" s="10"/>
      <c r="BU17" s="121"/>
      <c r="BV17" s="165"/>
      <c r="BW17" s="10"/>
      <c r="BX17" s="10"/>
      <c r="BY17" s="165"/>
      <c r="BZ17" s="10"/>
      <c r="CA17" s="121"/>
      <c r="CB17" s="165"/>
      <c r="CC17" s="10"/>
      <c r="CD17" s="121"/>
      <c r="CE17" s="165"/>
      <c r="CF17" s="10"/>
      <c r="CG17" s="121"/>
      <c r="CH17" s="165"/>
      <c r="CI17" s="10"/>
      <c r="CJ17" s="10"/>
      <c r="CK17" s="165"/>
      <c r="CL17" s="10"/>
      <c r="CM17" s="121"/>
      <c r="CN17" s="165"/>
      <c r="CO17" s="10"/>
      <c r="CP17" s="121"/>
      <c r="CQ17" s="165"/>
      <c r="CR17" s="10"/>
      <c r="CS17" s="121"/>
      <c r="CT17" s="165"/>
      <c r="CU17" s="10"/>
      <c r="CV17" s="121"/>
      <c r="CW17" s="165"/>
      <c r="CX17" s="10"/>
      <c r="CY17" s="121"/>
      <c r="CZ17" s="165"/>
      <c r="DA17" s="10"/>
      <c r="DB17" s="121"/>
      <c r="DC17" s="165"/>
      <c r="DD17" s="10"/>
      <c r="DE17" s="10"/>
      <c r="DF17" s="165">
        <v>3.7499999999999999E-2</v>
      </c>
      <c r="DG17" s="10">
        <v>0.01</v>
      </c>
      <c r="DH17" s="10"/>
      <c r="DI17" s="10"/>
      <c r="DJ17" s="121"/>
    </row>
    <row r="18" spans="1:114" x14ac:dyDescent="0.3">
      <c r="A18" s="1" t="s">
        <v>14</v>
      </c>
      <c r="B18" s="165"/>
      <c r="C18" s="10"/>
      <c r="D18" s="121"/>
      <c r="E18" s="10"/>
      <c r="F18" s="10"/>
      <c r="G18" s="6"/>
      <c r="H18" s="5"/>
      <c r="I18" s="10"/>
      <c r="J18" s="6"/>
      <c r="K18" s="5"/>
      <c r="L18" s="10"/>
      <c r="M18" s="6"/>
      <c r="N18" s="5">
        <v>0.05</v>
      </c>
      <c r="O18" s="10"/>
      <c r="P18" s="6"/>
      <c r="Q18" s="5"/>
      <c r="R18" s="10"/>
      <c r="S18" s="6"/>
      <c r="T18" s="5"/>
      <c r="U18" s="10"/>
      <c r="V18" s="6"/>
      <c r="W18" s="5"/>
      <c r="X18" s="10"/>
      <c r="Y18" s="6"/>
      <c r="Z18" s="5"/>
      <c r="AA18" s="10"/>
      <c r="AB18" s="6"/>
      <c r="AC18" s="5"/>
      <c r="AD18" s="10"/>
      <c r="AE18" s="6"/>
      <c r="AF18" s="5"/>
      <c r="AG18" s="10">
        <v>2.5000000000000001E-2</v>
      </c>
      <c r="AH18" s="6"/>
      <c r="AI18" s="5"/>
      <c r="AJ18" s="10"/>
      <c r="AK18" s="10"/>
      <c r="AL18" s="165">
        <v>1.4999999999999999E-2</v>
      </c>
      <c r="AM18" s="10"/>
      <c r="AN18" s="121"/>
      <c r="AO18" s="177"/>
      <c r="AP18" s="10"/>
      <c r="AQ18" s="121"/>
      <c r="AR18" s="165"/>
      <c r="AS18" s="10"/>
      <c r="AT18" s="121"/>
      <c r="AU18" s="165"/>
      <c r="AV18" s="10"/>
      <c r="AW18" s="10"/>
      <c r="AX18" s="165"/>
      <c r="AY18" s="10"/>
      <c r="AZ18" s="121"/>
      <c r="BA18" s="165"/>
      <c r="BB18" s="10"/>
      <c r="BC18" s="121"/>
      <c r="BD18" s="165"/>
      <c r="BE18" s="10"/>
      <c r="BF18" s="121"/>
      <c r="BG18" s="165"/>
      <c r="BH18" s="10"/>
      <c r="BI18" s="121"/>
      <c r="BJ18" s="165"/>
      <c r="BK18" s="10"/>
      <c r="BL18" s="121"/>
      <c r="BM18" s="165"/>
      <c r="BN18" s="10"/>
      <c r="BO18" s="121"/>
      <c r="BP18" s="165"/>
      <c r="BQ18" s="10"/>
      <c r="BR18" s="121"/>
      <c r="BS18" s="165"/>
      <c r="BT18" s="10"/>
      <c r="BU18" s="121"/>
      <c r="BV18" s="165"/>
      <c r="BW18" s="10"/>
      <c r="BX18" s="10"/>
      <c r="BY18" s="165"/>
      <c r="BZ18" s="10"/>
      <c r="CA18" s="121"/>
      <c r="CB18" s="165"/>
      <c r="CC18" s="10"/>
      <c r="CD18" s="121"/>
      <c r="CE18" s="165"/>
      <c r="CF18" s="10"/>
      <c r="CG18" s="121"/>
      <c r="CH18" s="165"/>
      <c r="CI18" s="10"/>
      <c r="CJ18" s="10"/>
      <c r="CK18" s="165"/>
      <c r="CL18" s="10"/>
      <c r="CM18" s="121"/>
      <c r="CN18" s="165"/>
      <c r="CO18" s="10"/>
      <c r="CP18" s="121"/>
      <c r="CQ18" s="165"/>
      <c r="CR18" s="10"/>
      <c r="CS18" s="121"/>
      <c r="CT18" s="165"/>
      <c r="CU18" s="10"/>
      <c r="CV18" s="121"/>
      <c r="CW18" s="165"/>
      <c r="CX18" s="10"/>
      <c r="CY18" s="121"/>
      <c r="CZ18" s="165"/>
      <c r="DA18" s="10"/>
      <c r="DB18" s="121"/>
      <c r="DC18" s="165"/>
      <c r="DD18" s="10"/>
      <c r="DE18" s="10"/>
      <c r="DF18" s="165">
        <v>0.05</v>
      </c>
      <c r="DG18" s="10">
        <v>1.4999999999999999E-2</v>
      </c>
      <c r="DH18" s="10"/>
      <c r="DI18" s="10"/>
      <c r="DJ18" s="121"/>
    </row>
    <row r="19" spans="1:114" ht="15" thickBot="1" x14ac:dyDescent="0.35">
      <c r="A19" s="1" t="s">
        <v>345</v>
      </c>
      <c r="B19" s="165"/>
      <c r="C19" s="10"/>
      <c r="D19" s="121"/>
      <c r="E19" s="10"/>
      <c r="F19" s="10"/>
      <c r="G19" s="6"/>
      <c r="H19" s="5"/>
      <c r="I19" s="10"/>
      <c r="J19" s="6"/>
      <c r="K19" s="5"/>
      <c r="L19" s="10"/>
      <c r="M19" s="6"/>
      <c r="N19" s="5"/>
      <c r="O19" s="10"/>
      <c r="P19" s="6"/>
      <c r="Q19" s="5"/>
      <c r="R19" s="10"/>
      <c r="S19" s="6"/>
      <c r="T19" s="5"/>
      <c r="U19" s="10"/>
      <c r="V19" s="6"/>
      <c r="W19" s="5"/>
      <c r="X19" s="10"/>
      <c r="Y19" s="6"/>
      <c r="Z19" s="5"/>
      <c r="AA19" s="10"/>
      <c r="AB19" s="6"/>
      <c r="AC19" s="5"/>
      <c r="AD19" s="10"/>
      <c r="AE19" s="6"/>
      <c r="AF19" s="5"/>
      <c r="AG19" s="10"/>
      <c r="AH19" s="6"/>
      <c r="AI19" s="5"/>
      <c r="AJ19" s="10"/>
      <c r="AK19" s="10"/>
      <c r="AL19" s="165"/>
      <c r="AM19" s="10"/>
      <c r="AN19" s="121"/>
      <c r="AO19" s="177"/>
      <c r="AP19" s="10"/>
      <c r="AQ19" s="121"/>
      <c r="AR19" s="165"/>
      <c r="AS19" s="10"/>
      <c r="AT19" s="121"/>
      <c r="AU19" s="165"/>
      <c r="AV19" s="10"/>
      <c r="AW19" s="10"/>
      <c r="AX19" s="165"/>
      <c r="AY19" s="10"/>
      <c r="AZ19" s="121"/>
      <c r="BA19" s="165">
        <v>2.4E-2</v>
      </c>
      <c r="BB19" s="10">
        <v>2.5000000000000001E-2</v>
      </c>
      <c r="BC19" s="121"/>
      <c r="BD19" s="165"/>
      <c r="BE19" s="10"/>
      <c r="BF19" s="121"/>
      <c r="BG19" s="165"/>
      <c r="BH19" s="10"/>
      <c r="BI19" s="121"/>
      <c r="BJ19" s="165">
        <v>1.7999999999999999E-2</v>
      </c>
      <c r="BK19" s="10">
        <v>3.5000000000000003E-2</v>
      </c>
      <c r="BL19" s="121"/>
      <c r="BM19" s="165"/>
      <c r="BN19" s="10"/>
      <c r="BO19" s="121"/>
      <c r="BP19" s="165"/>
      <c r="BQ19" s="10"/>
      <c r="BR19" s="121"/>
      <c r="BS19" s="165"/>
      <c r="BT19" s="10"/>
      <c r="BU19" s="121"/>
      <c r="BV19" s="165"/>
      <c r="BW19" s="10"/>
      <c r="BX19" s="10"/>
      <c r="BY19" s="165"/>
      <c r="BZ19" s="10"/>
      <c r="CA19" s="121"/>
      <c r="CB19" s="165"/>
      <c r="CC19" s="10"/>
      <c r="CD19" s="121"/>
      <c r="CE19" s="165"/>
      <c r="CF19" s="10"/>
      <c r="CG19" s="121"/>
      <c r="CH19" s="165"/>
      <c r="CI19" s="10"/>
      <c r="CJ19" s="10"/>
      <c r="CK19" s="165"/>
      <c r="CL19" s="10"/>
      <c r="CM19" s="121"/>
      <c r="CN19" s="165"/>
      <c r="CO19" s="10"/>
      <c r="CP19" s="121"/>
      <c r="CQ19" s="165"/>
      <c r="CR19" s="10"/>
      <c r="CS19" s="121"/>
      <c r="CT19" s="165"/>
      <c r="CU19" s="10"/>
      <c r="CV19" s="121"/>
      <c r="CW19" s="165"/>
      <c r="CX19" s="10"/>
      <c r="CY19" s="121"/>
      <c r="CZ19" s="165"/>
      <c r="DA19" s="10"/>
      <c r="DB19" s="121"/>
      <c r="DC19" s="165"/>
      <c r="DD19" s="10"/>
      <c r="DE19" s="10"/>
      <c r="DF19" s="165"/>
      <c r="DG19" s="10">
        <v>1.7999999999999999E-2</v>
      </c>
      <c r="DH19" s="10">
        <v>3.5000000000000003E-2</v>
      </c>
      <c r="DI19" s="10"/>
      <c r="DJ19" s="121"/>
    </row>
    <row r="20" spans="1:114" ht="15" thickBot="1" x14ac:dyDescent="0.35">
      <c r="A20" s="157" t="s">
        <v>29</v>
      </c>
      <c r="B20" s="166">
        <f>AVERAGE(B6:B19)</f>
        <v>5.8999999999999997E-2</v>
      </c>
      <c r="C20" s="167">
        <f t="shared" ref="C20:BN20" si="0">AVERAGE(C6:C19)</f>
        <v>4.8000000000000001E-2</v>
      </c>
      <c r="D20" s="168" t="e">
        <f t="shared" si="0"/>
        <v>#DIV/0!</v>
      </c>
      <c r="E20" s="8" t="e">
        <f t="shared" si="0"/>
        <v>#DIV/0!</v>
      </c>
      <c r="F20" s="7" t="e">
        <f t="shared" si="0"/>
        <v>#DIV/0!</v>
      </c>
      <c r="G20" s="7" t="e">
        <f t="shared" si="0"/>
        <v>#DIV/0!</v>
      </c>
      <c r="H20" s="7">
        <f t="shared" si="0"/>
        <v>2.4E-2</v>
      </c>
      <c r="I20" s="7">
        <f t="shared" si="0"/>
        <v>2.8000000000000001E-2</v>
      </c>
      <c r="J20" s="7" t="e">
        <f t="shared" si="0"/>
        <v>#DIV/0!</v>
      </c>
      <c r="K20" s="7">
        <f t="shared" si="0"/>
        <v>4.1500000000000002E-2</v>
      </c>
      <c r="L20" s="7">
        <f t="shared" si="0"/>
        <v>3.2500000000000001E-2</v>
      </c>
      <c r="M20" s="7" t="e">
        <f t="shared" si="0"/>
        <v>#DIV/0!</v>
      </c>
      <c r="N20" s="7">
        <f t="shared" si="0"/>
        <v>4.2500000000000003E-2</v>
      </c>
      <c r="O20" s="7">
        <f t="shared" si="0"/>
        <v>0.03</v>
      </c>
      <c r="P20" s="7" t="e">
        <f t="shared" si="0"/>
        <v>#DIV/0!</v>
      </c>
      <c r="Q20" s="7">
        <f t="shared" si="0"/>
        <v>3.2250000000000001E-2</v>
      </c>
      <c r="R20" s="7">
        <f t="shared" si="0"/>
        <v>3.175E-2</v>
      </c>
      <c r="S20" s="7" t="e">
        <f t="shared" si="0"/>
        <v>#DIV/0!</v>
      </c>
      <c r="T20" s="7">
        <f t="shared" si="0"/>
        <v>4.1000000000000002E-2</v>
      </c>
      <c r="U20" s="7">
        <f t="shared" si="0"/>
        <v>3.2000000000000001E-2</v>
      </c>
      <c r="V20" s="7" t="e">
        <f t="shared" si="0"/>
        <v>#DIV/0!</v>
      </c>
      <c r="W20" s="7" t="e">
        <f t="shared" si="0"/>
        <v>#DIV/0!</v>
      </c>
      <c r="X20" s="7" t="e">
        <f t="shared" si="0"/>
        <v>#DIV/0!</v>
      </c>
      <c r="Y20" s="7" t="e">
        <f t="shared" si="0"/>
        <v>#DIV/0!</v>
      </c>
      <c r="Z20" s="7">
        <f t="shared" si="0"/>
        <v>0.04</v>
      </c>
      <c r="AA20" s="7">
        <f t="shared" si="0"/>
        <v>1.5800000000000002E-2</v>
      </c>
      <c r="AB20" s="7" t="e">
        <f t="shared" si="0"/>
        <v>#DIV/0!</v>
      </c>
      <c r="AC20" s="7">
        <f t="shared" si="0"/>
        <v>3.9E-2</v>
      </c>
      <c r="AD20" s="7">
        <f t="shared" si="0"/>
        <v>1.7500000000000002E-2</v>
      </c>
      <c r="AE20" s="7" t="e">
        <f t="shared" si="0"/>
        <v>#DIV/0!</v>
      </c>
      <c r="AF20" s="7">
        <f t="shared" si="0"/>
        <v>4.7500000000000001E-2</v>
      </c>
      <c r="AG20" s="7">
        <f t="shared" si="0"/>
        <v>2.2666666666666668E-2</v>
      </c>
      <c r="AH20" s="7" t="e">
        <f t="shared" si="0"/>
        <v>#DIV/0!</v>
      </c>
      <c r="AI20" s="7">
        <f t="shared" si="0"/>
        <v>3.9166666666666662E-2</v>
      </c>
      <c r="AJ20" s="7">
        <f t="shared" si="0"/>
        <v>1.2999999999999999E-2</v>
      </c>
      <c r="AK20" s="7">
        <f t="shared" si="0"/>
        <v>3.4000000000000002E-2</v>
      </c>
      <c r="AL20" s="166">
        <f t="shared" si="0"/>
        <v>1.8333333333333333E-2</v>
      </c>
      <c r="AM20" s="169">
        <f t="shared" si="0"/>
        <v>3.4000000000000002E-2</v>
      </c>
      <c r="AN20" s="170" t="e">
        <f t="shared" si="0"/>
        <v>#DIV/0!</v>
      </c>
      <c r="AO20" s="166">
        <f t="shared" si="0"/>
        <v>0.02</v>
      </c>
      <c r="AP20" s="169" t="e">
        <f t="shared" si="0"/>
        <v>#DIV/0!</v>
      </c>
      <c r="AQ20" s="170" t="e">
        <f t="shared" si="0"/>
        <v>#DIV/0!</v>
      </c>
      <c r="AR20" s="166">
        <f t="shared" si="0"/>
        <v>5.7999999999999996E-3</v>
      </c>
      <c r="AS20" s="169">
        <f t="shared" si="0"/>
        <v>3.15E-2</v>
      </c>
      <c r="AT20" s="170" t="e">
        <f t="shared" si="0"/>
        <v>#DIV/0!</v>
      </c>
      <c r="AU20" s="166">
        <f t="shared" si="0"/>
        <v>1.4999999999999999E-2</v>
      </c>
      <c r="AV20" s="169">
        <f t="shared" si="0"/>
        <v>3.1666666666666669E-2</v>
      </c>
      <c r="AW20" s="169" t="e">
        <f t="shared" si="0"/>
        <v>#DIV/0!</v>
      </c>
      <c r="AX20" s="166" t="e">
        <f t="shared" si="0"/>
        <v>#DIV/0!</v>
      </c>
      <c r="AY20" s="169" t="e">
        <f t="shared" si="0"/>
        <v>#DIV/0!</v>
      </c>
      <c r="AZ20" s="170" t="e">
        <f t="shared" si="0"/>
        <v>#DIV/0!</v>
      </c>
      <c r="BA20" s="166">
        <f t="shared" si="0"/>
        <v>-1.3999999999999998E-3</v>
      </c>
      <c r="BB20" s="169">
        <f t="shared" si="0"/>
        <v>2.64E-2</v>
      </c>
      <c r="BC20" s="170" t="e">
        <f t="shared" si="0"/>
        <v>#DIV/0!</v>
      </c>
      <c r="BD20" s="166">
        <f t="shared" si="0"/>
        <v>0.02</v>
      </c>
      <c r="BE20" s="169">
        <f t="shared" si="0"/>
        <v>3.6999999999999998E-2</v>
      </c>
      <c r="BF20" s="170" t="e">
        <f t="shared" si="0"/>
        <v>#DIV/0!</v>
      </c>
      <c r="BG20" s="166" t="e">
        <f t="shared" si="0"/>
        <v>#DIV/0!</v>
      </c>
      <c r="BH20" s="169" t="e">
        <f t="shared" si="0"/>
        <v>#DIV/0!</v>
      </c>
      <c r="BI20" s="170" t="e">
        <f t="shared" si="0"/>
        <v>#DIV/0!</v>
      </c>
      <c r="BJ20" s="166">
        <f t="shared" si="0"/>
        <v>-1.0500000000000001E-2</v>
      </c>
      <c r="BK20" s="169">
        <f t="shared" si="0"/>
        <v>2.1333333333333333E-2</v>
      </c>
      <c r="BL20" s="170" t="e">
        <f t="shared" si="0"/>
        <v>#DIV/0!</v>
      </c>
      <c r="BM20" s="166">
        <f t="shared" si="0"/>
        <v>8.0000000000000002E-3</v>
      </c>
      <c r="BN20" s="169">
        <f t="shared" si="0"/>
        <v>3.3000000000000002E-2</v>
      </c>
      <c r="BO20" s="170" t="e">
        <f t="shared" ref="BO20:DI20" si="1">AVERAGE(BO6:BO19)</f>
        <v>#DIV/0!</v>
      </c>
      <c r="BP20" s="166">
        <f t="shared" si="1"/>
        <v>4.9999999999999958E-4</v>
      </c>
      <c r="BQ20" s="169">
        <f t="shared" si="1"/>
        <v>2.2499999999999999E-2</v>
      </c>
      <c r="BR20" s="170" t="e">
        <f t="shared" si="1"/>
        <v>#DIV/0!</v>
      </c>
      <c r="BS20" s="166">
        <f t="shared" si="1"/>
        <v>-1.975E-2</v>
      </c>
      <c r="BT20" s="169">
        <f t="shared" si="1"/>
        <v>1.575E-2</v>
      </c>
      <c r="BU20" s="170">
        <f t="shared" si="1"/>
        <v>0.03</v>
      </c>
      <c r="BV20" s="166">
        <f t="shared" si="1"/>
        <v>2.8000000000000001E-2</v>
      </c>
      <c r="BW20" s="169">
        <f t="shared" si="1"/>
        <v>3.3500000000000002E-2</v>
      </c>
      <c r="BX20" s="169" t="e">
        <f t="shared" si="1"/>
        <v>#DIV/0!</v>
      </c>
      <c r="BY20" s="166" t="e">
        <f t="shared" si="1"/>
        <v>#DIV/0!</v>
      </c>
      <c r="BZ20" s="169" t="e">
        <f t="shared" si="1"/>
        <v>#DIV/0!</v>
      </c>
      <c r="CA20" s="170" t="e">
        <f t="shared" si="1"/>
        <v>#DIV/0!</v>
      </c>
      <c r="CB20" s="166">
        <f t="shared" si="1"/>
        <v>1.2199999999999999E-2</v>
      </c>
      <c r="CC20" s="169">
        <f t="shared" si="1"/>
        <v>2.6599999999999995E-2</v>
      </c>
      <c r="CD20" s="170" t="e">
        <f t="shared" si="1"/>
        <v>#DIV/0!</v>
      </c>
      <c r="CE20" s="166" t="e">
        <f t="shared" si="1"/>
        <v>#DIV/0!</v>
      </c>
      <c r="CF20" s="169" t="e">
        <f t="shared" si="1"/>
        <v>#DIV/0!</v>
      </c>
      <c r="CG20" s="170" t="e">
        <f t="shared" si="1"/>
        <v>#DIV/0!</v>
      </c>
      <c r="CH20" s="166" t="e">
        <f t="shared" si="1"/>
        <v>#DIV/0!</v>
      </c>
      <c r="CI20" s="169" t="e">
        <f t="shared" si="1"/>
        <v>#DIV/0!</v>
      </c>
      <c r="CJ20" s="169" t="e">
        <f t="shared" si="1"/>
        <v>#DIV/0!</v>
      </c>
      <c r="CK20" s="166" t="e">
        <f t="shared" si="1"/>
        <v>#DIV/0!</v>
      </c>
      <c r="CL20" s="169" t="e">
        <f t="shared" si="1"/>
        <v>#DIV/0!</v>
      </c>
      <c r="CM20" s="170" t="e">
        <f t="shared" si="1"/>
        <v>#DIV/0!</v>
      </c>
      <c r="CN20" s="166" t="e">
        <f t="shared" si="1"/>
        <v>#DIV/0!</v>
      </c>
      <c r="CO20" s="169" t="e">
        <f t="shared" si="1"/>
        <v>#DIV/0!</v>
      </c>
      <c r="CP20" s="170" t="e">
        <f t="shared" si="1"/>
        <v>#DIV/0!</v>
      </c>
      <c r="CQ20" s="166" t="e">
        <f t="shared" si="1"/>
        <v>#DIV/0!</v>
      </c>
      <c r="CR20" s="169" t="e">
        <f t="shared" si="1"/>
        <v>#DIV/0!</v>
      </c>
      <c r="CS20" s="170" t="e">
        <f t="shared" si="1"/>
        <v>#DIV/0!</v>
      </c>
      <c r="CT20" s="166" t="e">
        <f t="shared" si="1"/>
        <v>#DIV/0!</v>
      </c>
      <c r="CU20" s="169" t="e">
        <f t="shared" si="1"/>
        <v>#DIV/0!</v>
      </c>
      <c r="CV20" s="170" t="e">
        <f t="shared" si="1"/>
        <v>#DIV/0!</v>
      </c>
      <c r="CW20" s="166" t="e">
        <f t="shared" si="1"/>
        <v>#DIV/0!</v>
      </c>
      <c r="CX20" s="169" t="e">
        <f t="shared" si="1"/>
        <v>#DIV/0!</v>
      </c>
      <c r="CY20" s="170" t="e">
        <f t="shared" si="1"/>
        <v>#DIV/0!</v>
      </c>
      <c r="CZ20" s="166" t="e">
        <f t="shared" si="1"/>
        <v>#DIV/0!</v>
      </c>
      <c r="DA20" s="169" t="e">
        <f t="shared" si="1"/>
        <v>#DIV/0!</v>
      </c>
      <c r="DB20" s="170" t="e">
        <f t="shared" si="1"/>
        <v>#DIV/0!</v>
      </c>
      <c r="DC20" s="166" t="e">
        <f t="shared" si="1"/>
        <v>#DIV/0!</v>
      </c>
      <c r="DD20" s="169" t="e">
        <f t="shared" si="1"/>
        <v>#DIV/0!</v>
      </c>
      <c r="DE20" s="169" t="e">
        <f t="shared" si="1"/>
        <v>#DIV/0!</v>
      </c>
      <c r="DF20" s="166">
        <f t="shared" si="1"/>
        <v>4.1708333333333326E-2</v>
      </c>
      <c r="DG20" s="167">
        <f t="shared" si="1"/>
        <v>-6.4285714285714315E-4</v>
      </c>
      <c r="DH20" s="167">
        <f t="shared" si="1"/>
        <v>2.0909090909090915E-2</v>
      </c>
      <c r="DI20" s="167">
        <f t="shared" si="1"/>
        <v>2.8571428571428571E-2</v>
      </c>
      <c r="DJ20" s="168"/>
    </row>
  </sheetData>
  <mergeCells count="37">
    <mergeCell ref="CZ3:DB3"/>
    <mergeCell ref="DC3:DE3"/>
    <mergeCell ref="BP3:BR3"/>
    <mergeCell ref="BS3:BU3"/>
    <mergeCell ref="DF3:DJ3"/>
    <mergeCell ref="BV3:BX3"/>
    <mergeCell ref="BY3:CA3"/>
    <mergeCell ref="CB3:CD3"/>
    <mergeCell ref="CE3:CG3"/>
    <mergeCell ref="CH3:CJ3"/>
    <mergeCell ref="CK3:CM3"/>
    <mergeCell ref="CN3:CP3"/>
    <mergeCell ref="CQ3:CS3"/>
    <mergeCell ref="CT3:CV3"/>
    <mergeCell ref="CW3:CY3"/>
    <mergeCell ref="BA3:BC3"/>
    <mergeCell ref="BD3:BF3"/>
    <mergeCell ref="BG3:BI3"/>
    <mergeCell ref="BJ3:BL3"/>
    <mergeCell ref="BM3:BO3"/>
    <mergeCell ref="AL3:AN3"/>
    <mergeCell ref="AO3:AQ3"/>
    <mergeCell ref="AR3:AT3"/>
    <mergeCell ref="AU3:AW3"/>
    <mergeCell ref="AX3:AZ3"/>
    <mergeCell ref="W3:Y3"/>
    <mergeCell ref="Z3:AB3"/>
    <mergeCell ref="AC3:AE3"/>
    <mergeCell ref="AF3:AH3"/>
    <mergeCell ref="AI3:AK3"/>
    <mergeCell ref="Q3:S3"/>
    <mergeCell ref="T3:V3"/>
    <mergeCell ref="B3:D3"/>
    <mergeCell ref="E3:G3"/>
    <mergeCell ref="H3:J3"/>
    <mergeCell ref="K3:M3"/>
    <mergeCell ref="N3:P3"/>
  </mergeCells>
  <phoneticPr fontId="8" type="noConversion"/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4381c1d-ea85-42ce-9f9c-5e7853ef013a">
      <UserInfo>
        <DisplayName>Zenzen, Dr. Jupp</DisplayName>
        <AccountId>454</AccountId>
        <AccountType/>
      </UserInfo>
      <UserInfo>
        <DisplayName>Titze, Sebastian</DisplayName>
        <AccountId>12</AccountId>
        <AccountType/>
      </UserInfo>
    </SharedWithUsers>
    <deEditor xmlns="0b95be40-15e3-45b2-992d-35ac3cde79ab">
      <Terms xmlns="http://schemas.microsoft.com/office/infopath/2007/PartnerControls"/>
    </deEditor>
    <Nummer xmlns="0b95be40-15e3-45b2-992d-35ac3cde79ab" xsi:nil="true"/>
    <TaxCatchAll xmlns="f4381c1d-ea85-42ce-9f9c-5e7853ef013a" xsi:nil="true"/>
    <_Flow_SignoffStatus xmlns="0b95be40-15e3-45b2-992d-35ac3cde79ab" xsi:nil="true"/>
    <Notizen xmlns="0b95be40-15e3-45b2-992d-35ac3cde79ab" xsi:nil="true"/>
    <Text xmlns="0b95be40-15e3-45b2-992d-35ac3cde79a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B68CEA0356654690A6FAFBF743B82D" ma:contentTypeVersion="23" ma:contentTypeDescription="Create a new document." ma:contentTypeScope="" ma:versionID="cb7494902e341d98bc51e07115b499e3">
  <xsd:schema xmlns:xsd="http://www.w3.org/2001/XMLSchema" xmlns:xs="http://www.w3.org/2001/XMLSchema" xmlns:p="http://schemas.microsoft.com/office/2006/metadata/properties" xmlns:ns2="0b95be40-15e3-45b2-992d-35ac3cde79ab" xmlns:ns3="f4381c1d-ea85-42ce-9f9c-5e7853ef013a" targetNamespace="http://schemas.microsoft.com/office/2006/metadata/properties" ma:root="true" ma:fieldsID="1bc012e2d59f922b22b21793ae7fc734" ns2:_="" ns3:_="">
    <xsd:import namespace="0b95be40-15e3-45b2-992d-35ac3cde79ab"/>
    <xsd:import namespace="f4381c1d-ea85-42ce-9f9c-5e7853ef013a"/>
    <xsd:element name="properties">
      <xsd:complexType>
        <xsd:sequence>
          <xsd:element name="documentManagement">
            <xsd:complexType>
              <xsd:all>
                <xsd:element ref="ns2:Nummer" minOccurs="0"/>
                <xsd:element ref="ns2:deEditor" minOccurs="0"/>
                <xsd:element ref="ns2:_Flow_SignoffStatus" minOccurs="0"/>
                <xsd:element ref="ns2:Notizen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TaxCatchAll" minOccurs="0"/>
                <xsd:element ref="ns2:MediaServiceSearchProperties" minOccurs="0"/>
                <xsd:element ref="ns2:MediaServiceObjectDetectorVersions" minOccurs="0"/>
                <xsd:element ref="ns2:Tex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95be40-15e3-45b2-992d-35ac3cde79ab" elementFormDefault="qualified">
    <xsd:import namespace="http://schemas.microsoft.com/office/2006/documentManagement/types"/>
    <xsd:import namespace="http://schemas.microsoft.com/office/infopath/2007/PartnerControls"/>
    <xsd:element name="Nummer" ma:index="2" nillable="true" ma:displayName="Nummer" ma:format="Dropdown" ma:internalName="Nummer" ma:readOnly="false" ma:percentage="FALSE">
      <xsd:simpleType>
        <xsd:restriction base="dms:Number"/>
      </xsd:simpleType>
    </xsd:element>
    <xsd:element name="deEditor" ma:index="3" nillable="true" ma:taxonomy="true" ma:internalName="deEditor" ma:taxonomyFieldName="MediaServiceImageTags" ma:displayName="Image Tags" ma:readOnly="false" ma:fieldId="{5cf76f15-5ced-4ddc-b409-7134ff3c332f}" ma:taxonomyMulti="true" ma:sspId="cccd6185-6eb9-4b95-86cf-a6a5a3cb0ae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5" nillable="true" ma:displayName="Sign-off status" ma:internalName="Sign_x002d_off_x0020_status" ma:readOnly="false">
      <xsd:simpleType>
        <xsd:restriction base="dms:Text"/>
      </xsd:simpleType>
    </xsd:element>
    <xsd:element name="Notizen" ma:index="6" nillable="true" ma:displayName="Notizen" ma:format="Dropdown" ma:internalName="Notizen" ma:readOnly="false">
      <xsd:simpleType>
        <xsd:restriction base="dms:Note"/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hidden="true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hidden="true" ma:internalName="MediaServiceLocation" ma:readOnly="true">
      <xsd:simpleType>
        <xsd:restriction base="dms:Text"/>
      </xsd:simpleType>
    </xsd:element>
    <xsd:element name="MediaServiceOCR" ma:index="17" nillable="true" ma:displayName="Extracted Text" ma:hidden="true" ma:internalName="MediaServiceOCR" ma:readOnly="true">
      <xsd:simpleType>
        <xsd:restriction base="dms:Note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hidden="true" ma:internalName="MediaServiceKeyPoints" ma:readOnly="true">
      <xsd:simpleType>
        <xsd:restriction base="dms:Note"/>
      </xsd:simpleType>
    </xsd:element>
    <xsd:element name="MediaLengthInSeconds" ma:index="22" nillable="true" ma:displayName="Length (seconds)" ma:hidden="true" ma:internalName="MediaLengthInSeconds" ma:readOnly="true">
      <xsd:simpleType>
        <xsd:restriction base="dms:Unknown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Text" ma:index="29" nillable="true" ma:displayName="Text" ma:format="Dropdown" ma:hidden="true" ma:internalName="Text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381c1d-ea85-42ce-9f9c-5e7853ef013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4" nillable="true" ma:displayName="Taxonomy Catch All Column" ma:hidden="true" ma:list="{b746d0ef-96e6-4cc8-9107-c846e2cf1216}" ma:internalName="TaxCatchAll" ma:readOnly="false" ma:showField="CatchAllData" ma:web="f4381c1d-ea85-42ce-9f9c-5e7853ef01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4FE880-443D-45C4-B509-DD77B7FBAB42}">
  <ds:schemaRefs>
    <ds:schemaRef ds:uri="http://schemas.microsoft.com/office/2006/metadata/properties"/>
    <ds:schemaRef ds:uri="http://schemas.microsoft.com/office/infopath/2007/PartnerControls"/>
    <ds:schemaRef ds:uri="f4381c1d-ea85-42ce-9f9c-5e7853ef013a"/>
    <ds:schemaRef ds:uri="0b95be40-15e3-45b2-992d-35ac3cde79ab"/>
  </ds:schemaRefs>
</ds:datastoreItem>
</file>

<file path=customXml/itemProps2.xml><?xml version="1.0" encoding="utf-8"?>
<ds:datastoreItem xmlns:ds="http://schemas.openxmlformats.org/officeDocument/2006/customXml" ds:itemID="{666C4665-5E68-4C7F-97CE-7DFD678DF2C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D09FA4-797A-49B4-BAA6-840C608847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95be40-15e3-45b2-992d-35ac3cde79ab"/>
    <ds:schemaRef ds:uri="f4381c1d-ea85-42ce-9f9c-5e7853ef01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BIP Deutschland</vt:lpstr>
      <vt:lpstr>BIP Weltwirtschaft</vt:lpstr>
      <vt:lpstr>BIP-Wachstum Länder Welt</vt:lpstr>
      <vt:lpstr>BIP Eurozone</vt:lpstr>
      <vt:lpstr>BIP EU</vt:lpstr>
      <vt:lpstr>Erwerbstätigkeit Deutschland</vt:lpstr>
      <vt:lpstr>Arbeitslosigkeit Deutschland</vt:lpstr>
      <vt:lpstr>Inflation Deutschland</vt:lpstr>
      <vt:lpstr>Welthandel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2024-03-27T10:15:00Z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0x01010040B68CEA0356654690A6FAFBF743B82D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MediaServiceImageTags">
    <vt:lpwstr/>
  </property>
</Properties>
</file>